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ijayalaskmi\Desktop\ROOT FOLDER\PREWORK-VJK\MODULE1\"/>
    </mc:Choice>
  </mc:AlternateContent>
  <xr:revisionPtr revIDLastSave="0" documentId="13_ncr:1_{76248172-3C5C-4F26-ABAD-A67D31A57C68}" xr6:coauthVersionLast="36" xr6:coauthVersionMax="36" xr10:uidLastSave="{00000000-0000-0000-0000-000000000000}"/>
  <bookViews>
    <workbookView xWindow="0" yWindow="0" windowWidth="11265" windowHeight="4470" xr2:uid="{00000000-000D-0000-FFFF-FFFF00000000}"/>
  </bookViews>
  <sheets>
    <sheet name="bonus" sheetId="13" r:id="rId1"/>
    <sheet name="Sheet3" sheetId="8" r:id="rId2"/>
    <sheet name="years by launchdate" sheetId="27" r:id="rId3"/>
    <sheet name="Sub Category" sheetId="29" r:id="rId4"/>
    <sheet name="Statistics" sheetId="31" r:id="rId5"/>
    <sheet name="category statistics" sheetId="32" r:id="rId6"/>
    <sheet name="Homework 1" sheetId="1" r:id="rId7"/>
  </sheets>
  <calcPr calcId="162913"/>
  <pivotCaches>
    <pivotCache cacheId="7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1" l="1"/>
  <c r="J3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2" i="8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H12" i="1" l="1"/>
</calcChain>
</file>

<file path=xl/sharedStrings.xml><?xml version="1.0" encoding="utf-8"?>
<sst xmlns="http://schemas.openxmlformats.org/spreadsheetml/2006/main" count="33169" uniqueCount="8429">
  <si>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</si>
  <si>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</si>
  <si>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</si>
  <si>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</si>
  <si>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</si>
  <si>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</si>
  <si>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</si>
  <si>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</si>
  <si>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</si>
  <si>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</si>
  <si>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</si>
  <si>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</si>
  <si>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</si>
  <si>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</si>
  <si>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</si>
  <si>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</si>
  <si>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</si>
  <si>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</si>
  <si>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</si>
  <si>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</si>
  <si>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</si>
  <si>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</si>
  <si>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</si>
  <si>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</si>
  <si>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</si>
  <si>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</si>
  <si>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</si>
  <si>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</si>
  <si>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</si>
  <si>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</si>
  <si>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</si>
  <si>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</si>
  <si>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</si>
  <si>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</si>
  <si>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</si>
  <si>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</si>
  <si>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</si>
  <si>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</si>
  <si>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</si>
  <si>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</si>
  <si>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</si>
  <si>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</si>
  <si>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</si>
  <si>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</si>
  <si>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</si>
  <si>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</si>
  <si>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</si>
  <si>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</si>
  <si>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</si>
  <si>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</si>
  <si>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</si>
  <si>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</si>
  <si>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</si>
  <si>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</si>
  <si>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</si>
  <si>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</si>
  <si>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</si>
  <si>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</si>
  <si>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</si>
  <si>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</si>
  <si>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</si>
  <si>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</si>
  <si>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</si>
  <si>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</si>
  <si>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</si>
  <si>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</si>
  <si>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</si>
  <si>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</si>
  <si>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</si>
  <si>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</si>
  <si>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</si>
  <si>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</si>
  <si>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</si>
  <si>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</si>
  <si>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</si>
  <si>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</si>
  <si>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</si>
  <si>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</si>
  <si>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</si>
  <si>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</si>
  <si>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</si>
  <si>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</si>
  <si>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</si>
  <si>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</si>
  <si>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</si>
  <si>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</si>
  <si>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</si>
  <si>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</si>
  <si>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</si>
  <si>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</si>
  <si>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</si>
  <si>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</si>
  <si>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</si>
  <si>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</si>
  <si>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</si>
  <si>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</si>
  <si>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</si>
  <si>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</si>
  <si>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</si>
  <si>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</si>
  <si>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</si>
  <si>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</si>
  <si>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</si>
  <si>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</si>
  <si>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</si>
  <si>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</si>
  <si>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</si>
  <si>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</si>
  <si>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</si>
  <si>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</si>
  <si>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</si>
  <si>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</si>
  <si>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</si>
  <si>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</si>
  <si>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</si>
  <si>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</si>
  <si>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</si>
  <si>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</si>
  <si>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</si>
  <si>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</si>
  <si>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</si>
  <si>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</si>
  <si>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</si>
  <si>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</si>
  <si>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</si>
  <si>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</si>
  <si>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</si>
  <si>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</si>
  <si>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</si>
  <si>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</si>
  <si>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</si>
  <si>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</si>
  <si>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</si>
  <si>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</si>
  <si>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</si>
  <si>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</si>
  <si>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</si>
  <si>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</si>
  <si>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</si>
  <si>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</si>
  <si>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</si>
  <si>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</si>
  <si>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</si>
  <si>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</si>
  <si>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</si>
  <si>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</si>
  <si>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</si>
  <si>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</si>
  <si>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</si>
  <si>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</si>
  <si>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</si>
  <si>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</si>
  <si>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</si>
  <si>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</si>
  <si>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</si>
  <si>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</si>
  <si>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</si>
  <si>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</si>
  <si>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</si>
  <si>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</si>
  <si>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</si>
  <si>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</si>
  <si>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</si>
  <si>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</si>
  <si>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</si>
  <si>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</si>
  <si>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</si>
  <si>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</si>
  <si>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</si>
  <si>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</si>
  <si>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</si>
  <si>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</si>
  <si>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</si>
  <si>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</si>
  <si>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</si>
  <si>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</si>
  <si>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</si>
  <si>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</si>
  <si>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</si>
  <si>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</si>
  <si>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</si>
  <si>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</si>
  <si>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</si>
  <si>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</si>
  <si>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</si>
  <si>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</si>
  <si>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</si>
  <si>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</si>
  <si>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</si>
  <si>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</si>
  <si>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</si>
  <si>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</si>
  <si>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</si>
  <si>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</si>
  <si>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</si>
  <si>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</si>
  <si>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</si>
  <si>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</si>
  <si>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</si>
  <si>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</si>
  <si>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</si>
  <si>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</si>
  <si>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</si>
  <si>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</si>
  <si>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</si>
  <si>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</si>
  <si>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</si>
  <si>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</si>
  <si>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</si>
  <si>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</si>
  <si>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</si>
  <si>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</si>
  <si>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</si>
  <si>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</si>
  <si>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</si>
  <si>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</si>
  <si>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</si>
  <si>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</si>
  <si>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</si>
  <si>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</si>
  <si>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</si>
  <si>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</si>
  <si>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</si>
  <si>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</si>
  <si>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</si>
  <si>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</si>
  <si>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</si>
  <si>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</si>
  <si>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</si>
  <si>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</si>
  <si>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</si>
  <si>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</si>
  <si>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</si>
  <si>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</si>
  <si>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</si>
  <si>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</si>
  <si>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</si>
  <si>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</si>
  <si>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</si>
  <si>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</si>
  <si>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</si>
  <si>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</si>
  <si>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</si>
  <si>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</si>
  <si>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</si>
  <si>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</si>
  <si>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</si>
  <si>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</si>
  <si>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</si>
  <si>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</si>
  <si>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</si>
  <si>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</si>
  <si>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</si>
  <si>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</si>
  <si>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</si>
  <si>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</si>
  <si>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</si>
  <si>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</si>
  <si>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</si>
  <si>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</si>
  <si>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</si>
  <si>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</si>
  <si>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</si>
  <si>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</si>
  <si>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</si>
  <si>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</si>
  <si>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</si>
  <si>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</si>
  <si>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</si>
  <si>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</si>
  <si>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</si>
  <si>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</si>
  <si>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</si>
  <si>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</si>
  <si>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</si>
  <si>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</si>
  <si>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</si>
  <si>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</si>
  <si>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</si>
  <si>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</si>
  <si>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</si>
  <si>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</si>
  <si>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</si>
  <si>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</si>
  <si>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</si>
  <si>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</si>
  <si>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</si>
  <si>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</si>
  <si>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</si>
  <si>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</si>
  <si>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</si>
  <si>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</si>
  <si>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</si>
  <si>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</si>
  <si>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</si>
  <si>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</si>
  <si>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</si>
  <si>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</si>
  <si>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</si>
  <si>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</si>
  <si>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</si>
  <si>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</si>
  <si>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</si>
  <si>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</si>
  <si>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</si>
  <si>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</si>
  <si>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</si>
  <si>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</si>
  <si>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</si>
  <si>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</si>
  <si>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</si>
  <si>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</si>
  <si>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</si>
  <si>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</si>
  <si>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</si>
  <si>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</si>
  <si>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</si>
  <si>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</si>
  <si>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</si>
  <si>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</si>
  <si>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</si>
  <si>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</si>
  <si>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</si>
  <si>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</si>
  <si>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</si>
  <si>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</si>
  <si>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</si>
  <si>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</si>
  <si>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</si>
  <si>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</si>
  <si>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</si>
  <si>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</si>
  <si>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</si>
  <si>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</si>
  <si>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</si>
  <si>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</si>
  <si>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</si>
  <si>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</si>
  <si>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</si>
  <si>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</si>
  <si>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</si>
  <si>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</si>
  <si>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</si>
  <si>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</si>
  <si>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</si>
  <si>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</si>
  <si>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</si>
  <si>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</si>
  <si>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</si>
  <si>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</si>
  <si>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</si>
  <si>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</si>
  <si>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</si>
  <si>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</si>
  <si>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</si>
  <si>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</si>
  <si>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</si>
  <si>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</si>
  <si>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</si>
  <si>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</si>
  <si>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</si>
  <si>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</si>
  <si>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</si>
  <si>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</si>
  <si>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</si>
  <si>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</si>
  <si>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</si>
  <si>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</si>
  <si>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</si>
  <si>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</si>
  <si>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</si>
  <si>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</si>
  <si>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</si>
  <si>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</si>
  <si>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</si>
  <si>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</si>
  <si>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</si>
  <si>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</si>
  <si>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</si>
  <si>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</si>
  <si>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</si>
  <si>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</si>
  <si>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</si>
  <si>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</si>
  <si>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</si>
  <si>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</si>
  <si>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</si>
  <si>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</si>
  <si>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</si>
  <si>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</si>
  <si>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</si>
  <si>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</si>
  <si>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</si>
  <si>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</si>
  <si>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</si>
  <si>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</si>
  <si>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</si>
  <si>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</si>
  <si>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</si>
  <si>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</si>
  <si>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</si>
  <si>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</si>
  <si>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</si>
  <si>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</si>
  <si>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</si>
  <si>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</si>
  <si>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</si>
  <si>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</si>
  <si>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</si>
  <si>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</si>
  <si>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</si>
  <si>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</si>
  <si>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</si>
  <si>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</si>
  <si>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</si>
  <si>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</si>
  <si>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</si>
  <si>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</si>
  <si>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</si>
  <si>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</si>
  <si>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</si>
  <si>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</si>
  <si>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</si>
  <si>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</si>
  <si>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</si>
  <si>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</si>
  <si>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</si>
  <si>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</si>
  <si>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</si>
  <si>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</si>
  <si>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</si>
  <si>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</si>
  <si>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</si>
  <si>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</si>
  <si>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</si>
  <si>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</si>
  <si>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</si>
  <si>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</si>
  <si>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</si>
  <si>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</si>
  <si>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</si>
  <si>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</si>
  <si>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</si>
  <si>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</si>
  <si>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</si>
  <si>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</si>
  <si>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</si>
  <si>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</si>
  <si>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</si>
  <si>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</si>
  <si>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</si>
  <si>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</si>
  <si>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</si>
  <si>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</si>
  <si>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</si>
  <si>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</si>
  <si>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</si>
  <si>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</si>
  <si>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</si>
  <si>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</si>
  <si>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</si>
  <si>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</si>
  <si>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</si>
  <si>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</si>
  <si>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</si>
  <si>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</si>
  <si>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</si>
  <si>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</si>
  <si>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</si>
  <si>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</si>
  <si>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</si>
  <si>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</si>
  <si>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</si>
  <si>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</si>
  <si>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</si>
  <si>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</si>
  <si>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</si>
  <si>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</si>
  <si>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</si>
  <si>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</si>
  <si>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</si>
  <si>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</si>
  <si>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</si>
  <si>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</si>
  <si>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</si>
  <si>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</si>
  <si>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</si>
  <si>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</si>
  <si>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</si>
  <si>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</si>
  <si>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</si>
  <si>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</si>
  <si>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</si>
  <si>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</si>
  <si>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</si>
  <si>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</si>
  <si>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</si>
  <si>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</si>
  <si>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</si>
  <si>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</si>
  <si>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</si>
  <si>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</si>
  <si>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</si>
  <si>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</si>
  <si>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</si>
  <si>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</si>
  <si>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</si>
  <si>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</si>
  <si>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</si>
  <si>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</si>
  <si>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</si>
  <si>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</si>
  <si>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</si>
  <si>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</si>
  <si>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</si>
  <si>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</si>
  <si>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</si>
  <si>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</si>
  <si>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</si>
  <si>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</si>
  <si>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</si>
  <si>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</si>
  <si>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</si>
  <si>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</si>
  <si>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</si>
  <si>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</si>
  <si>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</si>
  <si>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</si>
  <si>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</si>
  <si>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</si>
  <si>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</si>
  <si>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</si>
  <si>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</si>
  <si>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</si>
  <si>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</si>
  <si>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</si>
  <si>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</si>
  <si>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</si>
  <si>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</si>
  <si>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</si>
  <si>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</si>
  <si>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</si>
  <si>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</si>
  <si>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</si>
  <si>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</si>
  <si>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</si>
  <si>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</si>
  <si>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</si>
  <si>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</si>
  <si>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</si>
  <si>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</si>
  <si>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</si>
  <si>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</si>
  <si>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</si>
  <si>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</si>
  <si>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</si>
  <si>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</si>
  <si>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</si>
  <si>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</si>
  <si>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</si>
  <si>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</si>
  <si>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</si>
  <si>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</si>
  <si>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</si>
  <si>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</si>
  <si>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</si>
  <si>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</si>
  <si>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</si>
  <si>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</si>
  <si>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</si>
  <si>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</si>
  <si>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</si>
  <si>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</si>
  <si>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</si>
  <si>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</si>
  <si>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</si>
  <si>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</si>
  <si>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</si>
  <si>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</si>
  <si>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</si>
  <si>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</si>
  <si>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</si>
  <si>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</si>
  <si>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</si>
  <si>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</si>
  <si>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</si>
  <si>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</si>
  <si>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</si>
  <si>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</si>
  <si>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</si>
  <si>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</si>
  <si>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</si>
  <si>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</si>
  <si>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</si>
  <si>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</si>
  <si>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</si>
  <si>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</si>
  <si>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</si>
  <si>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</si>
  <si>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</si>
  <si>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</si>
  <si>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</si>
  <si>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</si>
  <si>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</si>
  <si>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</si>
  <si>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</si>
  <si>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</si>
  <si>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</si>
  <si>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</si>
  <si>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</si>
  <si>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</si>
  <si>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</si>
  <si>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</si>
  <si>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</si>
  <si>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</si>
  <si>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</si>
  <si>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</si>
  <si>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</si>
  <si>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</si>
  <si>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</si>
  <si>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</si>
  <si>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</si>
  <si>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</si>
  <si>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</si>
  <si>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</si>
  <si>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</si>
  <si>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</si>
  <si>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</si>
  <si>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</si>
  <si>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</si>
  <si>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</si>
  <si>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</si>
  <si>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</si>
  <si>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</si>
  <si>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</si>
  <si>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</si>
  <si>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</si>
  <si>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</si>
  <si>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</si>
  <si>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</si>
  <si>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</si>
  <si>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</si>
  <si>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</si>
  <si>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</si>
  <si>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</si>
  <si>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</si>
  <si>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</si>
  <si>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</si>
  <si>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</si>
  <si>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</si>
  <si>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</si>
  <si>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</si>
  <si>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</si>
  <si>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</si>
  <si>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</si>
  <si>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</si>
  <si>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</si>
  <si>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</si>
  <si>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</si>
  <si>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</si>
  <si>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</si>
  <si>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</si>
  <si>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</si>
  <si>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</si>
  <si>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</si>
  <si>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</si>
  <si>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</si>
  <si>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</si>
  <si>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</si>
  <si>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</si>
  <si>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</si>
  <si>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</si>
  <si>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</si>
  <si>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</si>
  <si>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</si>
  <si>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</si>
  <si>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</si>
  <si>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</si>
  <si>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</si>
  <si>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</si>
  <si>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</si>
  <si>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</si>
  <si>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</si>
  <si>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</si>
  <si>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</si>
  <si>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</si>
  <si>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</si>
  <si>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</si>
  <si>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</si>
  <si>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</si>
  <si>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</si>
  <si>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</si>
  <si>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</si>
  <si>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</si>
  <si>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</si>
  <si>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</si>
  <si>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</si>
  <si>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</si>
  <si>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</si>
  <si>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</si>
  <si>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</si>
  <si>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</si>
  <si>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</si>
  <si>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</si>
  <si>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</si>
  <si>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</si>
  <si>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</si>
  <si>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</si>
  <si>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</si>
  <si>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</si>
  <si>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</si>
  <si>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</si>
  <si>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</si>
  <si>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</si>
  <si>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</si>
  <si>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</si>
  <si>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</si>
  <si>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</si>
  <si>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</si>
  <si>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</si>
  <si>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</si>
  <si>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</si>
  <si>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</si>
  <si>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</si>
  <si>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</si>
  <si>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</si>
  <si>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</si>
  <si>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</si>
  <si>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</si>
  <si>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</si>
  <si>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</si>
  <si>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</si>
  <si>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</si>
  <si>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</si>
  <si>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</si>
  <si>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</si>
  <si>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</si>
  <si>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</si>
  <si>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</si>
  <si>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</si>
  <si>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</si>
  <si>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</si>
  <si>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</si>
  <si>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</si>
  <si>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</si>
  <si>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</si>
  <si>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</si>
  <si>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</si>
  <si>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</si>
  <si>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</si>
  <si>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</si>
  <si>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</si>
  <si>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</si>
  <si>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</si>
  <si>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</si>
  <si>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</si>
  <si>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</si>
  <si>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</si>
  <si>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</si>
  <si>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</si>
  <si>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</si>
  <si>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</si>
  <si>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</si>
  <si>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</si>
  <si>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</si>
  <si>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</si>
  <si>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</si>
  <si>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</si>
  <si>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</si>
  <si>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</si>
  <si>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</si>
  <si>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</si>
  <si>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</si>
  <si>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</si>
  <si>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</si>
  <si>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</si>
  <si>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</si>
  <si>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</si>
  <si>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</si>
  <si>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</si>
  <si>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</si>
  <si>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</si>
  <si>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</si>
  <si>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</si>
  <si>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</si>
  <si>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</si>
  <si>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</si>
  <si>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</si>
  <si>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</si>
  <si>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</si>
  <si>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</si>
  <si>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</si>
  <si>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</si>
  <si>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</si>
  <si>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</si>
  <si>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</si>
  <si>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</si>
  <si>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</si>
  <si>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</si>
  <si>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</si>
  <si>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</si>
  <si>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</si>
  <si>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</si>
  <si>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</si>
  <si>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</si>
  <si>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</si>
  <si>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</si>
  <si>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</si>
  <si>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</si>
  <si>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</si>
  <si>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</si>
  <si>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</si>
  <si>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</si>
  <si>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</si>
  <si>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</si>
  <si>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</si>
  <si>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</si>
  <si>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</si>
  <si>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</si>
  <si>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</si>
  <si>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</si>
  <si>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</si>
  <si>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</si>
  <si>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</si>
  <si>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</si>
  <si>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</si>
  <si>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</si>
  <si>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</si>
  <si>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</si>
  <si>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</si>
  <si>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</si>
  <si>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</si>
  <si>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</si>
  <si>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</si>
  <si>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</si>
  <si>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</si>
  <si>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</si>
  <si>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</si>
  <si>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</si>
  <si>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</si>
  <si>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</si>
  <si>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</si>
  <si>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</si>
  <si>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</si>
  <si>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</si>
  <si>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</si>
  <si>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</si>
  <si>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</si>
  <si>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</si>
  <si>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</si>
  <si>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</si>
  <si>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</si>
  <si>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</si>
  <si>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</si>
  <si>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</si>
  <si>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</si>
  <si>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</si>
  <si>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</si>
  <si>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</si>
  <si>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</si>
  <si>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</si>
  <si>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</si>
  <si>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</si>
  <si>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</si>
  <si>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</si>
  <si>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</si>
  <si>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</si>
  <si>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</si>
  <si>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</si>
  <si>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</si>
  <si>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</si>
  <si>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</si>
  <si>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</si>
  <si>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</si>
  <si>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</si>
  <si>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</si>
  <si>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</si>
  <si>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</si>
  <si>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</si>
  <si>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</si>
  <si>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</si>
  <si>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</si>
  <si>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</si>
  <si>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</si>
  <si>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</si>
  <si>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</si>
  <si>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</si>
  <si>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</si>
  <si>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</si>
  <si>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</si>
  <si>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</si>
  <si>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</si>
  <si>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</si>
  <si>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</si>
  <si>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</si>
  <si>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</si>
  <si>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</si>
  <si>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</si>
  <si>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</si>
  <si>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</si>
  <si>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</si>
  <si>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</si>
  <si>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</si>
  <si>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</si>
  <si>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</si>
  <si>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</si>
  <si>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</si>
  <si>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</si>
  <si>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</si>
  <si>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</si>
  <si>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</si>
  <si>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</si>
  <si>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</si>
  <si>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</si>
  <si>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</si>
  <si>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</si>
  <si>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</si>
  <si>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</si>
  <si>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</si>
  <si>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</si>
  <si>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</si>
  <si>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</si>
  <si>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</si>
  <si>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</si>
  <si>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</si>
  <si>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</si>
  <si>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</si>
  <si>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</si>
  <si>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</si>
  <si>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</si>
  <si>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</si>
  <si>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</si>
  <si>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</si>
  <si>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</si>
  <si>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</si>
  <si>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</si>
  <si>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</si>
  <si>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</si>
  <si>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</si>
  <si>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</si>
  <si>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</si>
  <si>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</si>
  <si>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</si>
  <si>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</si>
  <si>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</si>
  <si>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</si>
  <si>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</si>
  <si>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</si>
  <si>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</si>
  <si>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</si>
  <si>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</si>
  <si>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</si>
  <si>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</si>
  <si>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</si>
  <si>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</si>
  <si>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</si>
  <si>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</si>
  <si>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</si>
  <si>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</si>
  <si>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</si>
  <si>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</si>
  <si>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</si>
  <si>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</si>
  <si>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</si>
  <si>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</si>
  <si>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</si>
  <si>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</si>
  <si>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</si>
  <si>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</si>
  <si>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</si>
  <si>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</si>
  <si>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</si>
  <si>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</si>
  <si>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</si>
  <si>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</si>
  <si>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</si>
  <si>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</si>
  <si>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</si>
  <si>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</si>
  <si>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</si>
  <si>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</si>
  <si>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</si>
  <si>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</si>
  <si>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</si>
  <si>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</si>
  <si>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</si>
  <si>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</si>
  <si>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</si>
  <si>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</si>
  <si>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</si>
  <si>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</si>
  <si>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</si>
  <si>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</si>
  <si>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</si>
  <si>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</si>
  <si>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</si>
  <si>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</si>
  <si>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</si>
  <si>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</si>
  <si>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</si>
  <si>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</si>
  <si>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</si>
  <si>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</si>
  <si>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</si>
  <si>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</si>
  <si>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</si>
  <si>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</si>
  <si>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</si>
  <si>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</si>
  <si>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</si>
  <si>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</si>
  <si>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</si>
  <si>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</si>
  <si>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</si>
  <si>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</si>
  <si>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</si>
  <si>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</si>
  <si>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</si>
  <si>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</si>
  <si>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</si>
  <si>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</si>
  <si>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</si>
  <si>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</si>
  <si>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</si>
  <si>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</si>
  <si>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</si>
  <si>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</si>
  <si>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</si>
  <si>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</si>
  <si>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</si>
  <si>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</si>
  <si>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</si>
  <si>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</si>
  <si>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</si>
  <si>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</si>
  <si>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</si>
  <si>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</si>
  <si>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</si>
  <si>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</si>
  <si>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</si>
  <si>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</si>
  <si>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</si>
  <si>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</si>
  <si>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</si>
  <si>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</si>
  <si>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</si>
  <si>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</si>
  <si>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</si>
  <si>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</si>
  <si>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</si>
  <si>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</si>
  <si>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</si>
  <si>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</si>
  <si>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</si>
  <si>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</si>
  <si>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</si>
  <si>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</si>
  <si>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</si>
  <si>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</si>
  <si>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</si>
  <si>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</si>
  <si>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</si>
  <si>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</si>
  <si>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</si>
  <si>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</si>
  <si>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</si>
  <si>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</si>
  <si>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</si>
  <si>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</si>
  <si>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</si>
  <si>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</si>
  <si>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</si>
  <si>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</si>
  <si>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</si>
  <si>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</si>
  <si>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</si>
  <si>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</si>
  <si>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</si>
  <si>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</si>
  <si>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</si>
  <si>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</si>
  <si>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</si>
  <si>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</si>
  <si>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</si>
  <si>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</si>
  <si>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</si>
  <si>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</si>
  <si>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</si>
  <si>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</si>
  <si>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</si>
  <si>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</si>
  <si>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</si>
  <si>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</si>
  <si>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</si>
  <si>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</si>
  <si>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</si>
  <si>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</si>
  <si>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</si>
  <si>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</si>
  <si>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</si>
  <si>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</si>
  <si>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</si>
  <si>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</si>
  <si>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</si>
  <si>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</si>
  <si>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</si>
  <si>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</si>
  <si>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</si>
  <si>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</si>
  <si>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</si>
  <si>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</si>
  <si>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</si>
  <si>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</si>
  <si>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</si>
  <si>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</si>
  <si>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</si>
  <si>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</si>
  <si>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</si>
  <si>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</si>
  <si>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</si>
  <si>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</si>
  <si>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</si>
  <si>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</si>
  <si>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</si>
  <si>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</si>
  <si>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</si>
  <si>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</si>
  <si>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</si>
  <si>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</si>
  <si>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</si>
  <si>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</si>
  <si>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</si>
  <si>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</si>
  <si>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</si>
  <si>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</si>
  <si>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</si>
  <si>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</si>
  <si>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</si>
  <si>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</si>
  <si>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</si>
  <si>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</si>
  <si>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</si>
  <si>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</si>
  <si>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</si>
  <si>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</si>
  <si>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</si>
  <si>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</si>
  <si>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</si>
  <si>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</si>
  <si>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</si>
  <si>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</si>
  <si>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</si>
  <si>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</si>
  <si>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</si>
  <si>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</si>
  <si>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</si>
  <si>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</si>
  <si>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</si>
  <si>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</si>
  <si>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</si>
  <si>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</si>
  <si>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</si>
  <si>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</si>
  <si>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</si>
  <si>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</si>
  <si>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</si>
  <si>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</si>
  <si>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</si>
  <si>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</si>
  <si>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</si>
  <si>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</si>
  <si>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</si>
  <si>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</si>
  <si>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</si>
  <si>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</si>
  <si>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</si>
  <si>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</si>
  <si>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</si>
  <si>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</si>
  <si>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</si>
  <si>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</si>
  <si>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</si>
  <si>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</si>
  <si>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</si>
  <si>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</si>
  <si>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</si>
  <si>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</si>
  <si>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</si>
  <si>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</si>
  <si>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</si>
  <si>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</si>
  <si>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</si>
  <si>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</si>
  <si>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</si>
  <si>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</si>
  <si>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</si>
  <si>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</si>
  <si>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</si>
  <si>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</si>
  <si>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</si>
  <si>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</si>
  <si>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</si>
  <si>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</si>
  <si>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</si>
  <si>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</si>
  <si>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</si>
  <si>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</si>
  <si>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</si>
  <si>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</si>
  <si>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</si>
  <si>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</si>
  <si>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</si>
  <si>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</si>
  <si>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</si>
  <si>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</si>
  <si>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</si>
  <si>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</si>
  <si>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</si>
  <si>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</si>
  <si>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</si>
  <si>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</si>
  <si>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</si>
  <si>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</si>
  <si>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</si>
  <si>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</si>
  <si>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</si>
  <si>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</si>
  <si>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</si>
  <si>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</si>
  <si>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</si>
  <si>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</si>
  <si>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</si>
  <si>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</si>
  <si>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</si>
  <si>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</si>
  <si>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</si>
  <si>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</si>
  <si>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</si>
  <si>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</si>
  <si>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</si>
  <si>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</si>
  <si>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</si>
  <si>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</si>
  <si>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</si>
  <si>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</si>
  <si>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</si>
  <si>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</si>
  <si>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</si>
  <si>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</si>
  <si>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</si>
  <si>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</si>
  <si>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</si>
  <si>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</si>
  <si>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</si>
  <si>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</si>
  <si>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</si>
  <si>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</si>
  <si>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</si>
  <si>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</si>
  <si>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</si>
  <si>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</si>
  <si>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</si>
  <si>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</si>
  <si>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</si>
  <si>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</si>
  <si>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</si>
  <si>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</si>
  <si>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</si>
  <si>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</si>
  <si>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</si>
  <si>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</si>
  <si>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</si>
  <si>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</si>
  <si>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</si>
  <si>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</si>
  <si>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</si>
  <si>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</si>
  <si>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</si>
  <si>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</si>
  <si>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</si>
  <si>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</si>
  <si>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</si>
  <si>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</si>
  <si>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</si>
  <si>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</si>
  <si>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</si>
  <si>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</si>
  <si>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</si>
  <si>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</si>
  <si>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</si>
  <si>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</si>
  <si>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</si>
  <si>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</si>
  <si>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</si>
  <si>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</si>
  <si>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</si>
  <si>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</si>
  <si>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</si>
  <si>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</si>
  <si>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</si>
  <si>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</si>
  <si>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</si>
  <si>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</si>
  <si>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</si>
  <si>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</si>
  <si>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</si>
  <si>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</si>
  <si>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</si>
  <si>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</si>
  <si>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</si>
  <si>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</si>
  <si>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</si>
  <si>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</si>
  <si>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</si>
  <si>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</si>
  <si>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</si>
  <si>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</si>
  <si>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</si>
  <si>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</si>
  <si>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</si>
  <si>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</si>
  <si>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</si>
  <si>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</si>
  <si>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</si>
  <si>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</si>
  <si>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</si>
  <si>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</si>
  <si>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</si>
  <si>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</si>
  <si>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</si>
  <si>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</si>
  <si>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</si>
  <si>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</si>
  <si>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</si>
  <si>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</si>
  <si>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</si>
  <si>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</si>
  <si>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</si>
  <si>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</si>
  <si>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</si>
  <si>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</si>
  <si>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</si>
  <si>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</si>
  <si>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</si>
  <si>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</si>
  <si>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</si>
  <si>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</si>
  <si>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</si>
  <si>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</si>
  <si>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</si>
  <si>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</si>
  <si>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</si>
  <si>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</si>
  <si>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</si>
  <si>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</si>
  <si>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</si>
  <si>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</si>
  <si>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</si>
  <si>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</si>
  <si>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</si>
  <si>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</si>
  <si>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</si>
  <si>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</si>
  <si>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</si>
  <si>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</si>
  <si>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</si>
  <si>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</si>
  <si>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</si>
  <si>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</si>
  <si>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</si>
  <si>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</si>
  <si>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</si>
  <si>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</si>
  <si>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</si>
  <si>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</si>
  <si>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</si>
  <si>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</si>
  <si>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</si>
  <si>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</si>
  <si>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</si>
  <si>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</si>
  <si>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</si>
  <si>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</si>
  <si>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</si>
  <si>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</si>
  <si>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</si>
  <si>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</si>
  <si>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</si>
  <si>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</si>
  <si>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</si>
  <si>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</si>
  <si>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</si>
  <si>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</si>
  <si>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</si>
  <si>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</si>
  <si>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</si>
  <si>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</si>
  <si>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</si>
  <si>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</si>
  <si>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</si>
  <si>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</si>
  <si>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</si>
  <si>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</si>
  <si>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</si>
  <si>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</si>
  <si>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</si>
  <si>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</si>
  <si>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</si>
  <si>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</si>
  <si>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</si>
  <si>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</si>
  <si>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</si>
  <si>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</si>
  <si>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</si>
  <si>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</si>
  <si>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</si>
  <si>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</si>
  <si>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</si>
  <si>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</si>
  <si>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</si>
  <si>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</si>
  <si>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</si>
  <si>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</si>
  <si>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</si>
  <si>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</si>
  <si>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</si>
  <si>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</si>
  <si>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</si>
  <si>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</si>
  <si>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</si>
  <si>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</si>
  <si>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</si>
  <si>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</si>
  <si>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</si>
  <si>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</si>
  <si>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</si>
  <si>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</si>
  <si>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</si>
  <si>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</si>
  <si>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</si>
  <si>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</si>
  <si>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</si>
  <si>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</si>
  <si>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</si>
  <si>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</si>
  <si>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</si>
  <si>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</si>
  <si>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</si>
  <si>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</si>
  <si>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</si>
  <si>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</si>
  <si>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</si>
  <si>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</si>
  <si>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</si>
  <si>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</si>
  <si>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</si>
  <si>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</si>
  <si>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</si>
  <si>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</si>
  <si>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</si>
  <si>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</si>
  <si>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</si>
  <si>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</si>
  <si>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</si>
  <si>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</si>
  <si>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</si>
  <si>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</si>
  <si>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</si>
  <si>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</si>
  <si>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</si>
  <si>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</si>
  <si>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</si>
  <si>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</si>
  <si>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</si>
  <si>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</si>
  <si>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</si>
  <si>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</si>
  <si>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</si>
  <si>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</si>
  <si>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</si>
  <si>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</si>
  <si>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</si>
  <si>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</si>
  <si>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</si>
  <si>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</si>
  <si>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</si>
  <si>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</si>
  <si>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</si>
  <si>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</si>
  <si>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</si>
  <si>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</si>
  <si>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</si>
  <si>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</si>
  <si>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</si>
  <si>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</si>
  <si>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</si>
  <si>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</si>
  <si>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</si>
  <si>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</si>
  <si>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</si>
  <si>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</si>
  <si>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</si>
  <si>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</si>
  <si>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</si>
  <si>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</si>
  <si>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</si>
  <si>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</si>
  <si>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</si>
  <si>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</si>
  <si>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</si>
  <si>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</si>
  <si>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</si>
  <si>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</si>
  <si>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</si>
  <si>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</si>
  <si>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</si>
  <si>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</si>
  <si>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</si>
  <si>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</si>
  <si>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</si>
  <si>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</si>
  <si>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</si>
  <si>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</si>
  <si>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</si>
  <si>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</si>
  <si>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</si>
  <si>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</si>
  <si>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</si>
  <si>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</si>
  <si>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</si>
  <si>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</si>
  <si>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</si>
  <si>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</si>
  <si>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</si>
  <si>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</si>
  <si>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</si>
  <si>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</si>
  <si>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</si>
  <si>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</si>
  <si>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</si>
  <si>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</si>
  <si>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</si>
  <si>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</si>
  <si>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</si>
  <si>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</si>
  <si>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</si>
  <si>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</si>
  <si>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</si>
  <si>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</si>
  <si>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</si>
  <si>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</si>
  <si>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</si>
  <si>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</si>
  <si>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</si>
  <si>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</si>
  <si>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</si>
  <si>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</si>
  <si>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</si>
  <si>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</si>
  <si>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</si>
  <si>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</si>
  <si>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</si>
  <si>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</si>
  <si>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</si>
  <si>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</si>
  <si>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</si>
  <si>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</si>
  <si>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</si>
  <si>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</si>
  <si>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</si>
  <si>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</si>
  <si>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</si>
  <si>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</si>
  <si>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</si>
  <si>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</si>
  <si>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</si>
  <si>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</si>
  <si>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</si>
  <si>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</si>
  <si>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</si>
  <si>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</si>
  <si>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</si>
  <si>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</si>
  <si>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</si>
  <si>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</si>
  <si>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</si>
  <si>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</si>
  <si>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</si>
  <si>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</si>
  <si>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</si>
  <si>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</si>
  <si>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</si>
  <si>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</si>
  <si>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</si>
  <si>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</si>
  <si>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</si>
  <si>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</si>
  <si>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</si>
  <si>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</si>
  <si>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</si>
  <si>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</si>
  <si>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</si>
  <si>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</si>
  <si>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</si>
  <si>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</si>
  <si>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</si>
  <si>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</si>
  <si>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</si>
  <si>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</si>
  <si>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</si>
  <si>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</si>
  <si>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</si>
  <si>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</si>
  <si>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</si>
  <si>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</si>
  <si>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</si>
  <si>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</si>
  <si>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</si>
  <si>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</si>
  <si>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</si>
  <si>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</si>
  <si>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</si>
  <si>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</si>
  <si>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</si>
  <si>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</si>
  <si>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</si>
  <si>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</si>
  <si>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</si>
  <si>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</si>
  <si>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</si>
  <si>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</si>
  <si>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</si>
  <si>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</si>
  <si>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</si>
  <si>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</si>
  <si>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</si>
  <si>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</si>
  <si>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</si>
  <si>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</si>
  <si>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</si>
  <si>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</si>
  <si>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</si>
  <si>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</si>
  <si>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</si>
  <si>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</si>
  <si>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</si>
  <si>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</si>
  <si>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</si>
  <si>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</si>
  <si>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</si>
  <si>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</si>
  <si>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</si>
  <si>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</si>
  <si>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</si>
  <si>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</si>
  <si>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</si>
  <si>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</si>
  <si>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</si>
  <si>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</si>
  <si>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</si>
  <si>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</si>
  <si>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</si>
  <si>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</si>
  <si>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</si>
  <si>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</si>
  <si>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</si>
  <si>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</si>
  <si>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</si>
  <si>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</si>
  <si>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</si>
  <si>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</si>
  <si>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</si>
  <si>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</si>
  <si>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</si>
  <si>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</si>
  <si>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</si>
  <si>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</si>
  <si>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</si>
  <si>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</si>
  <si>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</si>
  <si>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</si>
  <si>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</si>
  <si>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</si>
  <si>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</si>
  <si>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</si>
  <si>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</si>
  <si>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</si>
  <si>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</si>
  <si>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</si>
  <si>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</si>
  <si>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</si>
  <si>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</si>
  <si>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</si>
  <si>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</si>
  <si>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</si>
  <si>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</si>
  <si>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</si>
  <si>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</si>
  <si>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</si>
  <si>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</si>
  <si>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</si>
  <si>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</si>
  <si>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</si>
  <si>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</si>
  <si>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</si>
  <si>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</si>
  <si>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</si>
  <si>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</si>
  <si>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</si>
  <si>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</si>
  <si>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</si>
  <si>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</si>
  <si>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</si>
  <si>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</si>
  <si>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</si>
  <si>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</si>
  <si>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</si>
  <si>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</si>
  <si>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</si>
  <si>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</si>
  <si>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</si>
  <si>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</si>
  <si>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</si>
  <si>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</si>
  <si>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</si>
  <si>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</si>
  <si>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</si>
  <si>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</si>
  <si>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</si>
  <si>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</si>
  <si>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</si>
  <si>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</si>
  <si>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</si>
  <si>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</si>
  <si>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</si>
  <si>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</si>
  <si>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</si>
  <si>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</si>
  <si>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</si>
  <si>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</si>
  <si>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</si>
  <si>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</si>
  <si>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</si>
  <si>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</si>
  <si>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</si>
  <si>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</si>
  <si>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</si>
  <si>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</si>
  <si>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</si>
  <si>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</si>
  <si>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</si>
  <si>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</si>
  <si>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</si>
  <si>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</si>
  <si>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</si>
  <si>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</si>
  <si>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</si>
  <si>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</si>
  <si>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</si>
  <si>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</si>
  <si>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</si>
  <si>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</si>
  <si>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</si>
  <si>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</si>
  <si>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</si>
  <si>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</si>
  <si>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</si>
  <si>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</si>
  <si>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</si>
  <si>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</si>
  <si>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</si>
  <si>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</si>
  <si>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</si>
  <si>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</si>
  <si>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</si>
  <si>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</si>
  <si>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</si>
  <si>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</si>
  <si>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</si>
  <si>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</si>
  <si>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</si>
  <si>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</si>
  <si>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</si>
  <si>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</si>
  <si>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</si>
  <si>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</si>
  <si>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</si>
  <si>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</si>
  <si>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</si>
  <si>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</si>
  <si>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</si>
  <si>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</si>
  <si>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</si>
  <si>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</si>
  <si>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</si>
  <si>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</si>
  <si>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</si>
  <si>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</si>
  <si>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</si>
  <si>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</si>
  <si>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</si>
  <si>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</si>
  <si>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</si>
  <si>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</si>
  <si>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</si>
  <si>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</si>
  <si>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</si>
  <si>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</si>
  <si>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</si>
  <si>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</si>
  <si>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</si>
  <si>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</si>
  <si>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</si>
  <si>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</si>
  <si>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</si>
  <si>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</si>
  <si>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</si>
  <si>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</si>
  <si>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</si>
  <si>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</si>
  <si>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</si>
  <si>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</si>
  <si>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</si>
  <si>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</si>
  <si>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</si>
  <si>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</si>
  <si>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</si>
  <si>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</si>
  <si>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</si>
  <si>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</si>
  <si>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</si>
  <si>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</si>
  <si>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</si>
  <si>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</si>
  <si>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</si>
  <si>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</si>
  <si>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</si>
  <si>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</si>
  <si>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</si>
  <si>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</si>
  <si>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</si>
  <si>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</si>
  <si>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</si>
  <si>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</si>
  <si>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</si>
  <si>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</si>
  <si>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</si>
  <si>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</si>
  <si>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</si>
  <si>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</si>
  <si>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</si>
  <si>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</si>
  <si>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</si>
  <si>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</si>
  <si>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</si>
  <si>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</si>
  <si>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</si>
  <si>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</si>
  <si>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</si>
  <si>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</si>
  <si>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</si>
  <si>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</si>
  <si>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</si>
  <si>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</si>
  <si>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</si>
  <si>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</si>
  <si>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</si>
  <si>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</si>
  <si>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</si>
  <si>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</si>
  <si>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</si>
  <si>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</si>
  <si>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</si>
  <si>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</si>
  <si>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</si>
  <si>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</si>
  <si>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</si>
  <si>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</si>
  <si>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</si>
  <si>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</si>
  <si>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</si>
  <si>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</si>
  <si>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</si>
  <si>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</si>
  <si>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</si>
  <si>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</si>
  <si>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</si>
  <si>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</si>
  <si>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</si>
  <si>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</si>
  <si>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</si>
  <si>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</si>
  <si>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</si>
  <si>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</si>
  <si>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</si>
  <si>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</si>
  <si>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</si>
  <si>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</si>
  <si>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</si>
  <si>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</si>
  <si>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</si>
  <si>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</si>
  <si>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</si>
  <si>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</si>
  <si>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</si>
  <si>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</si>
  <si>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</si>
  <si>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</si>
  <si>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</si>
  <si>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</si>
  <si>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</si>
  <si>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</si>
  <si>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</si>
  <si>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</si>
  <si>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</si>
  <si>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</si>
  <si>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</si>
  <si>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</si>
  <si>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</si>
  <si>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</si>
  <si>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</si>
  <si>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</si>
  <si>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</si>
  <si>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</si>
  <si>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</si>
  <si>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</si>
  <si>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</si>
  <si>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</si>
  <si>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</si>
  <si>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</si>
  <si>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</si>
  <si>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</si>
  <si>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</si>
  <si>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</si>
  <si>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</si>
  <si>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</si>
  <si>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</si>
  <si>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</si>
  <si>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</si>
  <si>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</si>
  <si>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</si>
  <si>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</si>
  <si>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</si>
  <si>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</si>
  <si>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</si>
  <si>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</si>
  <si>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</si>
  <si>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</si>
  <si>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</si>
  <si>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</si>
  <si>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</si>
  <si>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</si>
  <si>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</si>
  <si>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</si>
  <si>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</si>
  <si>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</si>
  <si>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</si>
  <si>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</si>
  <si>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</si>
  <si>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</si>
  <si>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</si>
  <si>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</si>
  <si>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</si>
  <si>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</si>
  <si>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</si>
  <si>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</si>
  <si>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</si>
  <si>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</si>
  <si>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</si>
  <si>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</si>
  <si>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</si>
  <si>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</si>
  <si>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</si>
  <si>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</si>
  <si>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</si>
  <si>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</si>
  <si>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</si>
  <si>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</si>
  <si>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</si>
  <si>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</si>
  <si>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</si>
  <si>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</si>
  <si>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</si>
  <si>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</si>
  <si>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</si>
  <si>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</si>
  <si>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</si>
  <si>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</si>
  <si>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</si>
  <si>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</si>
  <si>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</si>
  <si>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</si>
  <si>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</si>
  <si>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</si>
  <si>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</si>
  <si>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</si>
  <si>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</si>
  <si>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</si>
  <si>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</si>
  <si>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</si>
  <si>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</si>
  <si>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</si>
  <si>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</si>
  <si>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</si>
  <si>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</si>
  <si>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</si>
  <si>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</si>
  <si>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</si>
  <si>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</si>
  <si>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</si>
  <si>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</si>
  <si>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</si>
  <si>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</si>
  <si>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</si>
  <si>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</si>
  <si>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</si>
  <si>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</si>
  <si>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</si>
  <si>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</si>
  <si>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</si>
  <si>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</si>
  <si>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</si>
  <si>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</si>
  <si>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</si>
  <si>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</si>
  <si>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</si>
  <si>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</si>
  <si>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</si>
  <si>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</si>
  <si>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</si>
  <si>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</si>
  <si>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</si>
  <si>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</si>
  <si>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</si>
  <si>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</si>
  <si>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</si>
  <si>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</si>
  <si>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</si>
  <si>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</si>
  <si>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</si>
  <si>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</si>
  <si>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</si>
  <si>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</si>
  <si>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</si>
  <si>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</si>
  <si>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</si>
  <si>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</si>
  <si>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</si>
  <si>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</si>
  <si>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</si>
  <si>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</si>
  <si>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</si>
  <si>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</si>
  <si>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</si>
  <si>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</si>
  <si>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</si>
  <si>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</si>
  <si>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</si>
  <si>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</si>
  <si>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</si>
  <si>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</si>
  <si>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</si>
  <si>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</si>
  <si>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</si>
  <si>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</si>
  <si>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</si>
  <si>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</si>
  <si>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</si>
  <si>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</si>
  <si>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</si>
  <si>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</si>
  <si>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</si>
  <si>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</si>
  <si>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</si>
  <si>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</si>
  <si>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</si>
  <si>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</si>
  <si>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</si>
  <si>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</si>
  <si>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</si>
  <si>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</si>
  <si>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</si>
  <si>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</si>
  <si>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</si>
  <si>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</si>
  <si>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</si>
  <si>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</si>
  <si>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</si>
  <si>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</si>
  <si>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</si>
  <si>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</si>
  <si>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</si>
  <si>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</si>
  <si>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</si>
  <si>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</si>
  <si>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</si>
  <si>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</si>
  <si>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</si>
  <si>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</si>
  <si>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</si>
  <si>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</si>
  <si>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</si>
  <si>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</si>
  <si>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</si>
  <si>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</si>
  <si>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</si>
  <si>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</si>
  <si>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</si>
  <si>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</si>
  <si>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</si>
  <si>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</si>
  <si>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</si>
  <si>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</si>
  <si>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</si>
  <si>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</si>
  <si>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</si>
  <si>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</si>
  <si>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</si>
  <si>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</si>
  <si>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</si>
  <si>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</si>
  <si>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</si>
  <si>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</si>
  <si>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</si>
  <si>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</si>
  <si>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</si>
  <si>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</si>
  <si>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</si>
  <si>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</si>
  <si>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</si>
  <si>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</si>
  <si>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</si>
  <si>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</si>
  <si>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</si>
  <si>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</si>
  <si>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</si>
  <si>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</si>
  <si>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</si>
  <si>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</si>
  <si>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</si>
  <si>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</si>
  <si>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</si>
  <si>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</si>
  <si>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</si>
  <si>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</si>
  <si>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</si>
  <si>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</si>
  <si>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</si>
  <si>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</si>
  <si>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</si>
  <si>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</si>
  <si>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</si>
  <si>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</si>
  <si>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</si>
  <si>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</si>
  <si>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</si>
  <si>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</si>
  <si>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</si>
  <si>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</si>
  <si>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</si>
  <si>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</si>
  <si>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</si>
  <si>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</si>
  <si>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</si>
  <si>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</si>
  <si>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</si>
  <si>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</si>
  <si>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</si>
  <si>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</si>
  <si>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</si>
  <si>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</si>
  <si>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</si>
  <si>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</si>
  <si>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</si>
  <si>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</si>
  <si>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</si>
  <si>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</si>
  <si>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</si>
  <si>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</si>
  <si>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</si>
  <si>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</si>
  <si>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</si>
  <si>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</si>
  <si>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</si>
  <si>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</si>
  <si>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</si>
  <si>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</si>
  <si>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</si>
  <si>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</si>
  <si>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</si>
  <si>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</si>
  <si>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</si>
  <si>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</si>
  <si>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</si>
  <si>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</si>
  <si>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</si>
  <si>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</si>
  <si>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</si>
  <si>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</si>
  <si>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</si>
  <si>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</si>
  <si>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</si>
  <si>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</si>
  <si>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</si>
  <si>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</si>
  <si>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</si>
  <si>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</si>
  <si>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</si>
  <si>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</si>
  <si>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</si>
  <si>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</si>
  <si>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</si>
  <si>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</si>
  <si>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</si>
  <si>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</si>
  <si>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</si>
  <si>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</si>
  <si>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</si>
  <si>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</si>
  <si>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</si>
  <si>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</si>
  <si>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</si>
  <si>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</si>
  <si>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</si>
  <si>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</si>
  <si>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</si>
  <si>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</si>
  <si>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</si>
  <si>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</si>
  <si>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</si>
  <si>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</si>
  <si>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</si>
  <si>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</si>
  <si>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</si>
  <si>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</si>
  <si>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</si>
  <si>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</si>
  <si>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</si>
  <si>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</si>
  <si>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</si>
  <si>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</si>
  <si>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</si>
  <si>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</si>
  <si>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</si>
  <si>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</si>
  <si>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</si>
  <si>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</si>
  <si>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</si>
  <si>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</si>
  <si>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</si>
  <si>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</si>
  <si>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</si>
  <si>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</si>
  <si>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</si>
  <si>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</si>
  <si>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</si>
  <si>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</si>
  <si>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</si>
  <si>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</si>
  <si>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</si>
  <si>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</si>
  <si>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</si>
  <si>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</si>
  <si>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</si>
  <si>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</si>
  <si>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</si>
  <si>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</si>
  <si>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</si>
  <si>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</si>
  <si>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</si>
  <si>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</si>
  <si>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</si>
  <si>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</si>
  <si>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</si>
  <si>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</si>
  <si>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</si>
  <si>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</si>
  <si>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</si>
  <si>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</si>
  <si>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</si>
  <si>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</si>
  <si>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</si>
  <si>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</si>
  <si>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</si>
  <si>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</si>
  <si>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</si>
  <si>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</si>
  <si>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</si>
  <si>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</si>
  <si>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</si>
  <si>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</si>
  <si>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</si>
  <si>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</si>
  <si>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</si>
  <si>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</si>
  <si>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</si>
  <si>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</si>
  <si>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</si>
  <si>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</si>
  <si>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</si>
  <si>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</si>
  <si>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</si>
  <si>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</si>
  <si>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</si>
  <si>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</si>
  <si>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</si>
  <si>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</si>
  <si>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</si>
  <si>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</si>
  <si>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</si>
  <si>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</si>
  <si>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</si>
  <si>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</si>
  <si>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</si>
  <si>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</si>
  <si>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</si>
  <si>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</si>
  <si>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</si>
  <si>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</si>
  <si>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</si>
  <si>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</si>
  <si>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</si>
  <si>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</si>
  <si>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</si>
  <si>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</si>
  <si>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</si>
  <si>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</si>
  <si>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</si>
  <si>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</si>
  <si>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</si>
  <si>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</si>
  <si>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</si>
  <si>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</si>
  <si>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</si>
  <si>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</si>
  <si>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</si>
  <si>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</si>
  <si>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</si>
  <si>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</si>
  <si>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</si>
  <si>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</si>
  <si>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</si>
  <si>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</si>
  <si>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</si>
  <si>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</si>
  <si>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</si>
  <si>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</si>
  <si>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</si>
  <si>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</si>
  <si>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</si>
  <si>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</si>
  <si>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</si>
  <si>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</si>
  <si>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</si>
  <si>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</si>
  <si>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</si>
  <si>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</si>
  <si>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</si>
  <si>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</si>
  <si>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</si>
  <si>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</si>
  <si>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</si>
  <si>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</si>
  <si>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</si>
  <si>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</si>
  <si>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</si>
  <si>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</si>
  <si>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</si>
  <si>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</si>
  <si>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</si>
  <si>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</si>
  <si>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</si>
  <si>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</si>
  <si>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</si>
  <si>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</si>
  <si>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</si>
  <si>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</si>
  <si>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</si>
  <si>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</si>
  <si>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</si>
  <si>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</si>
  <si>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</si>
  <si>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</si>
  <si>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</si>
  <si>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</si>
  <si>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</si>
  <si>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</si>
  <si>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</si>
  <si>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</si>
  <si>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</si>
  <si>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</si>
  <si>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</si>
  <si>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</si>
  <si>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</si>
  <si>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</si>
  <si>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</si>
  <si>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</si>
  <si>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</si>
  <si>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</si>
  <si>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</si>
  <si>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</si>
  <si>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</si>
  <si>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</si>
  <si>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</si>
  <si>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</si>
  <si>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</si>
  <si>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</si>
  <si>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</si>
  <si>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</si>
  <si>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</si>
  <si>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</si>
  <si>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</si>
  <si>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</si>
  <si>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</si>
  <si>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</si>
  <si>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</si>
  <si>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</si>
  <si>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</si>
  <si>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</si>
  <si>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</si>
  <si>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</si>
  <si>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</si>
  <si>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</si>
  <si>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</si>
  <si>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</si>
  <si>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</si>
  <si>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</si>
  <si>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</si>
  <si>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</si>
  <si>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</si>
  <si>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</si>
  <si>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</si>
  <si>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</si>
  <si>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</si>
  <si>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</si>
  <si>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</si>
  <si>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</si>
  <si>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</si>
  <si>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</si>
  <si>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</si>
  <si>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</si>
  <si>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</si>
  <si>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</si>
  <si>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</si>
  <si>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</si>
  <si>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</si>
  <si>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</si>
  <si>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</si>
  <si>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</si>
  <si>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</si>
  <si>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</si>
  <si>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</si>
  <si>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</si>
  <si>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</si>
  <si>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</si>
  <si>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</si>
  <si>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</si>
  <si>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</si>
  <si>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</si>
  <si>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</si>
  <si>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</si>
  <si>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</si>
  <si>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</si>
  <si>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</si>
  <si>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</si>
  <si>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</si>
  <si>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</si>
  <si>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</si>
  <si>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</si>
  <si>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</si>
  <si>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</si>
  <si>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</si>
  <si>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</si>
  <si>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</si>
  <si>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</si>
  <si>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</si>
  <si>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</si>
  <si>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</si>
  <si>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</si>
  <si>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</si>
  <si>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</si>
  <si>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</si>
  <si>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</si>
  <si>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</si>
  <si>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</si>
  <si>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</si>
  <si>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</si>
  <si>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</si>
  <si>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</si>
  <si>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</si>
  <si>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</si>
  <si>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</si>
  <si>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</si>
  <si>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</si>
  <si>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</si>
  <si>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</si>
  <si>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</si>
  <si>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</si>
  <si>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</si>
  <si>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</si>
  <si>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</si>
  <si>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</si>
  <si>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</si>
  <si>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</si>
  <si>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</si>
  <si>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</si>
  <si>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</si>
  <si>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</si>
  <si>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</si>
  <si>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</si>
  <si>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</si>
  <si>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</si>
  <si>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</si>
  <si>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</si>
  <si>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</si>
  <si>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</si>
  <si>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</si>
  <si>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</si>
  <si>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</si>
  <si>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</si>
  <si>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</si>
  <si>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</si>
  <si>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</si>
  <si>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</si>
  <si>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</si>
  <si>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</si>
  <si>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</si>
  <si>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</si>
  <si>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</si>
  <si>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</si>
  <si>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</si>
  <si>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</si>
  <si>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</si>
  <si>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</si>
  <si>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</si>
  <si>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</si>
  <si>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</si>
  <si>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</si>
  <si>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</si>
  <si>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</si>
  <si>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</si>
  <si>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</si>
  <si>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</si>
  <si>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</si>
  <si>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</si>
  <si>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</si>
  <si>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</si>
  <si>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</si>
  <si>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</si>
  <si>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</si>
  <si>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</si>
  <si>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</si>
  <si>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</si>
  <si>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</si>
  <si>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</si>
  <si>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</si>
  <si>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</si>
  <si>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</si>
  <si>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</si>
  <si>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</si>
  <si>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</si>
  <si>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</si>
  <si>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</si>
  <si>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</si>
  <si>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</si>
  <si>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</si>
  <si>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</si>
  <si>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</si>
  <si>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</si>
  <si>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</si>
  <si>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</si>
  <si>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</si>
  <si>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</si>
  <si>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</si>
  <si>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</si>
  <si>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</si>
  <si>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</si>
  <si>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</si>
  <si>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</si>
  <si>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</si>
  <si>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</si>
  <si>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</si>
  <si>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</si>
  <si>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</si>
  <si>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</si>
  <si>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</si>
  <si>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</si>
  <si>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</si>
  <si>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</si>
  <si>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</si>
  <si>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</si>
  <si>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</si>
  <si>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</si>
  <si>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</si>
  <si>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</si>
  <si>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</si>
  <si>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</si>
  <si>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</si>
  <si>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</si>
  <si>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</si>
  <si>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</si>
  <si>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</si>
  <si>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</si>
  <si>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</si>
  <si>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</si>
  <si>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</si>
  <si>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</si>
  <si>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</si>
  <si>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</si>
  <si>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</si>
  <si>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</si>
  <si>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</si>
  <si>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</si>
  <si>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</si>
  <si>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</si>
  <si>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</si>
  <si>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</si>
  <si>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</si>
  <si>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</si>
  <si>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</si>
  <si>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</si>
  <si>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</si>
  <si>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</si>
  <si>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</si>
  <si>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</si>
  <si>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</si>
  <si>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</si>
  <si>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</si>
  <si>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</si>
  <si>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</si>
  <si>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</si>
  <si>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</si>
  <si>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</si>
  <si>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</si>
  <si>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</si>
  <si>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</si>
  <si>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</si>
  <si>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</si>
  <si>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</si>
  <si>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</si>
  <si>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</si>
  <si>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</si>
  <si>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</si>
  <si>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</si>
  <si>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</si>
  <si>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</si>
  <si>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</si>
  <si>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</si>
  <si>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</si>
  <si>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</si>
  <si>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</si>
  <si>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</si>
  <si>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</si>
  <si>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</si>
  <si>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</si>
  <si>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</si>
  <si>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</si>
  <si>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</si>
  <si>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</si>
  <si>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</si>
  <si>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</si>
  <si>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</si>
  <si>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</si>
  <si>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</si>
  <si>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</si>
  <si>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</si>
  <si>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</si>
  <si>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</si>
  <si>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</si>
  <si>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</si>
  <si>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</si>
  <si>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</si>
  <si>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</si>
  <si>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</si>
  <si>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</si>
  <si>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</si>
  <si>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</si>
  <si>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</si>
  <si>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</si>
  <si>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</si>
  <si>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</si>
  <si>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</si>
  <si>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</si>
  <si>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</si>
  <si>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</si>
  <si>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</si>
  <si>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</si>
  <si>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</si>
  <si>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</si>
  <si>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</si>
  <si>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</si>
  <si>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</si>
  <si>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</si>
  <si>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</si>
  <si>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</si>
  <si>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</si>
  <si>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</si>
  <si>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</si>
  <si>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</si>
  <si>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</si>
  <si>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</si>
  <si>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</si>
  <si>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</si>
  <si>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</si>
  <si>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</si>
  <si>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</si>
  <si>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</si>
  <si>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</si>
  <si>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</si>
  <si>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</si>
  <si>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</si>
  <si>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</si>
  <si>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</si>
  <si>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</si>
  <si>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</si>
  <si>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</si>
  <si>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</si>
  <si>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</si>
  <si>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</si>
  <si>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</si>
  <si>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</si>
  <si>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</si>
  <si>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</si>
  <si>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</si>
  <si>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</si>
  <si>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</si>
  <si>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</si>
  <si>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</si>
  <si>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</si>
  <si>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</si>
  <si>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</si>
  <si>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</si>
  <si>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</si>
  <si>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</si>
  <si>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</si>
  <si>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</si>
  <si>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</si>
  <si>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</si>
  <si>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</si>
  <si>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</si>
  <si>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</si>
  <si>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</si>
  <si>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</si>
  <si>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</si>
  <si>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</si>
  <si>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</si>
  <si>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</si>
  <si>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</si>
  <si>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</si>
  <si>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</si>
  <si>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</si>
  <si>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</si>
  <si>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</si>
  <si>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</si>
  <si>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</si>
  <si>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</si>
  <si>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</si>
  <si>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</si>
  <si>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</si>
  <si>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</si>
  <si>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</si>
  <si>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</si>
  <si>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</si>
  <si>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</si>
  <si>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</si>
  <si>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</si>
  <si>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</si>
  <si>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</si>
  <si>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</si>
  <si>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</si>
  <si>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</si>
  <si>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</si>
  <si>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</si>
  <si>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</si>
  <si>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</si>
  <si>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</si>
  <si>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</si>
  <si>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</si>
  <si>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</si>
  <si>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</si>
  <si>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</si>
  <si>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</si>
  <si>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</si>
  <si>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</si>
  <si>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</si>
  <si>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</si>
  <si>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</si>
  <si>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</si>
  <si>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</si>
  <si>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</si>
  <si>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</si>
  <si>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</si>
  <si>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</si>
  <si>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</si>
  <si>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</si>
  <si>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</si>
  <si>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</si>
  <si>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</si>
  <si>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</si>
  <si>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</si>
  <si>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</si>
  <si>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</si>
  <si>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</si>
  <si>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</si>
  <si>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</si>
  <si>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</si>
  <si>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</si>
  <si>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</si>
  <si>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</si>
  <si>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</si>
  <si>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</si>
  <si>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</si>
  <si>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</si>
  <si>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</si>
  <si>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</si>
  <si>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</si>
  <si>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</si>
  <si>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</si>
  <si>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</si>
  <si>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</si>
  <si>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</si>
  <si>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</si>
  <si>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</si>
  <si>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</si>
  <si>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</si>
  <si>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</si>
  <si>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</si>
  <si>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</si>
  <si>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</si>
  <si>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</si>
  <si>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</si>
  <si>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</si>
  <si>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</si>
  <si>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</si>
  <si>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</si>
  <si>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</si>
  <si>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</si>
  <si>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</si>
  <si>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</si>
  <si>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</si>
  <si>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</si>
  <si>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</si>
  <si>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</si>
  <si>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</si>
  <si>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</si>
  <si>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</si>
  <si>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</si>
  <si>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</si>
  <si>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</si>
  <si>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</si>
  <si>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</si>
  <si>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</si>
  <si>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</si>
  <si>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</si>
  <si>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</si>
  <si>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</si>
  <si>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</si>
  <si>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</si>
  <si>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</si>
  <si>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</si>
  <si>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</si>
  <si>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</si>
  <si>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</si>
  <si>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</si>
  <si>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</si>
  <si>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</si>
  <si>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</si>
  <si>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</si>
  <si>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</si>
  <si>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</si>
  <si>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</si>
  <si>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</si>
  <si>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</si>
  <si>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</si>
  <si>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</si>
  <si>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</si>
  <si>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</si>
  <si>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</si>
  <si>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</si>
  <si>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</si>
  <si>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</si>
  <si>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</si>
  <si>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</si>
  <si>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</si>
  <si>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</si>
  <si>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</si>
  <si>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</si>
  <si>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</si>
  <si>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</si>
  <si>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</si>
  <si>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</si>
  <si>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</si>
  <si>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</si>
  <si>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</si>
  <si>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</si>
  <si>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</si>
  <si>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</si>
  <si>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</si>
  <si>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</si>
  <si>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</si>
  <si>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</si>
  <si>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</si>
  <si>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</si>
  <si>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</si>
  <si>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</si>
  <si>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</si>
  <si>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</si>
  <si>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</si>
  <si>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</si>
  <si>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</si>
  <si>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</si>
  <si>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</si>
  <si>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</si>
  <si>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</si>
  <si>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</si>
  <si>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</si>
  <si>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</si>
  <si>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</si>
  <si>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</si>
  <si>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</si>
  <si>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</si>
  <si>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</si>
  <si>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</si>
  <si>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</si>
  <si>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</si>
  <si>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</si>
  <si>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</si>
  <si>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</si>
  <si>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</si>
  <si>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</si>
  <si>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</si>
  <si>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</si>
  <si>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</si>
  <si>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</si>
  <si>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</si>
  <si>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</si>
  <si>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</si>
  <si>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</si>
  <si>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</si>
  <si>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</si>
  <si>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</si>
  <si>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</si>
  <si>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</si>
  <si>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</si>
  <si>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</si>
  <si>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</si>
  <si>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</si>
  <si>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</si>
  <si>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</si>
  <si>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</si>
  <si>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</si>
  <si>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</si>
  <si>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</si>
  <si>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</si>
  <si>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</si>
  <si>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</si>
  <si>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</si>
  <si>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</si>
  <si>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</si>
  <si>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</si>
  <si>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</si>
  <si>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</si>
  <si>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</si>
  <si>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</si>
  <si>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</si>
  <si>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</si>
  <si>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</si>
  <si>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</si>
  <si>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</si>
  <si>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</si>
  <si>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</si>
  <si>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</si>
  <si>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</si>
  <si>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</si>
  <si>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</si>
  <si>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</si>
  <si>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</si>
  <si>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</si>
  <si>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</si>
  <si>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</si>
  <si>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</si>
  <si>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</si>
  <si>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</si>
  <si>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</si>
  <si>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</si>
  <si>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</si>
  <si>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</si>
  <si>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</si>
  <si>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</si>
  <si>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</si>
  <si>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</si>
  <si>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</si>
  <si>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</si>
  <si>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</si>
  <si>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</si>
  <si>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</si>
  <si>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</si>
  <si>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</si>
  <si>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</si>
  <si>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</si>
  <si>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</si>
  <si>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</si>
  <si>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</si>
  <si>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</si>
  <si>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</si>
  <si>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</si>
  <si>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</si>
  <si>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</si>
  <si>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</si>
  <si>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</si>
  <si>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</si>
  <si>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</si>
  <si>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</si>
  <si>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</si>
  <si>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</si>
  <si>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</si>
  <si>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</si>
  <si>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</si>
  <si>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</si>
  <si>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</si>
  <si>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</si>
  <si>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</si>
  <si>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</si>
  <si>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</si>
  <si>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</si>
  <si>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</si>
  <si>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</si>
  <si>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</si>
  <si>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</si>
  <si>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</si>
  <si>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</si>
  <si>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</si>
  <si>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</si>
  <si>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</si>
  <si>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</si>
  <si>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</si>
  <si>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</si>
  <si>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</si>
  <si>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</si>
  <si>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</si>
  <si>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</si>
  <si>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</si>
  <si>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</si>
  <si>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</si>
  <si>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</si>
  <si>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</si>
  <si>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</si>
  <si>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</si>
  <si>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</si>
  <si>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</si>
  <si>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</si>
  <si>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</si>
  <si>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</si>
  <si>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</si>
  <si>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</si>
  <si>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</si>
  <si>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</si>
  <si>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</si>
  <si>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</si>
  <si>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</si>
  <si>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</si>
  <si>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</si>
  <si>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</si>
  <si>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</si>
  <si>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</si>
  <si>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</si>
  <si>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</si>
  <si>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</si>
  <si>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</si>
  <si>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</si>
  <si>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</si>
  <si>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</si>
  <si>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</si>
  <si>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</si>
  <si>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</si>
  <si>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</si>
  <si>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</si>
  <si>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</si>
  <si>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</si>
  <si>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</si>
  <si>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</si>
  <si>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</si>
  <si>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</si>
  <si>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</si>
  <si>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</si>
  <si>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</si>
  <si>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</si>
  <si>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</si>
  <si>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</si>
  <si>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</si>
  <si>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</si>
  <si>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</si>
  <si>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</si>
  <si>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</si>
  <si>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</si>
  <si>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</si>
  <si>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</si>
  <si>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</si>
  <si>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</si>
  <si>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</si>
  <si>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</si>
  <si>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</si>
  <si>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</si>
  <si>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</si>
  <si>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</si>
  <si>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</si>
  <si>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</si>
  <si>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</si>
  <si>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</si>
  <si>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</si>
  <si>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</si>
  <si>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</si>
  <si>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</si>
  <si>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</si>
  <si>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</si>
  <si>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</si>
  <si>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</si>
  <si>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</si>
  <si>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</si>
  <si>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</si>
  <si>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</si>
  <si>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</si>
  <si>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</si>
  <si>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</si>
  <si>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</si>
  <si>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</si>
  <si>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</si>
  <si>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</si>
  <si>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</si>
  <si>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</si>
  <si>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</si>
  <si>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</si>
  <si>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</si>
  <si>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</si>
  <si>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</si>
  <si>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</si>
  <si>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</si>
  <si>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</si>
  <si>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</si>
  <si>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</si>
  <si>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</si>
  <si>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</si>
  <si>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</si>
  <si>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</si>
  <si>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</si>
  <si>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</si>
  <si>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</si>
  <si>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</si>
  <si>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</si>
  <si>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</si>
  <si>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</si>
  <si>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</si>
  <si>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</si>
  <si>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</si>
  <si>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</si>
  <si>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</si>
  <si>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</si>
  <si>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</si>
  <si>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</si>
  <si>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</si>
  <si>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</si>
  <si>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</si>
  <si>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</si>
  <si>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</si>
  <si>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</si>
  <si>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</si>
  <si>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</si>
  <si>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</si>
  <si>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</si>
  <si>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</si>
  <si>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</si>
  <si>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</si>
  <si>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</si>
  <si>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</si>
  <si>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</si>
  <si>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</si>
  <si>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</si>
  <si>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</si>
  <si>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</si>
  <si>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</si>
  <si>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</si>
  <si>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</si>
  <si>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</si>
  <si>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</si>
  <si>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</si>
  <si>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</si>
  <si>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</si>
  <si>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</si>
  <si>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</si>
  <si>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</si>
  <si>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</si>
  <si>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</si>
  <si>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</si>
  <si>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</si>
  <si>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</si>
  <si>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</si>
  <si>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</si>
  <si>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</si>
  <si>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</si>
  <si>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</si>
  <si>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</si>
  <si>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</si>
  <si>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</si>
  <si>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</si>
  <si>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</si>
  <si>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</si>
  <si>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</si>
  <si>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</si>
  <si>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</si>
  <si>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</si>
  <si>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</si>
  <si>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</si>
  <si>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</si>
  <si>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</si>
  <si>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</si>
  <si>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</si>
  <si>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</si>
  <si>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</si>
  <si>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</si>
  <si>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</si>
  <si>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</si>
  <si>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</si>
  <si>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</si>
  <si>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</si>
  <si>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</si>
  <si>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</si>
  <si>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</si>
  <si>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</si>
  <si>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</si>
  <si>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</si>
  <si>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</si>
  <si>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</si>
  <si>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</si>
  <si>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</si>
  <si>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</si>
  <si>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</si>
  <si>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</si>
  <si>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</si>
  <si>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</si>
  <si>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</si>
  <si>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</si>
  <si>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</si>
  <si>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</si>
  <si>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</si>
  <si>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</si>
  <si>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</si>
  <si>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</si>
  <si>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</si>
  <si>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</si>
  <si>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</si>
  <si>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</si>
  <si>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</si>
  <si>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</si>
  <si>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</si>
  <si>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</si>
  <si>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</si>
  <si>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</si>
  <si>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</si>
  <si>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</si>
  <si>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</si>
  <si>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</si>
  <si>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</si>
  <si>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</si>
  <si>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</si>
  <si>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</si>
  <si>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</si>
  <si>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</si>
  <si>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</si>
  <si>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</si>
  <si>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</si>
  <si>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</si>
  <si>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</si>
  <si>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</si>
  <si>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</si>
  <si>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</si>
  <si>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</si>
  <si>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</si>
  <si>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</si>
  <si>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</si>
  <si>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</si>
  <si>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</si>
  <si>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</si>
  <si>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</si>
  <si>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</si>
  <si>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</si>
  <si>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</si>
  <si>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</si>
  <si>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</si>
  <si>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</si>
  <si>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</si>
  <si>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</si>
  <si>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</si>
  <si>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</si>
  <si>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</si>
  <si>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</si>
  <si>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</si>
  <si>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</si>
  <si>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</si>
  <si>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</si>
  <si>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</si>
  <si>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</si>
  <si>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</si>
  <si>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</si>
  <si>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</si>
  <si>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</si>
  <si>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</si>
  <si>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</si>
  <si>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</si>
  <si>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</si>
  <si>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</si>
  <si>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</si>
  <si>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</si>
  <si>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</si>
  <si>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</si>
  <si>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</si>
  <si>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</si>
  <si>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</si>
  <si>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</si>
  <si>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</si>
  <si>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</si>
  <si>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</si>
  <si>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</si>
  <si>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</si>
  <si>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</si>
  <si>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</si>
  <si>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</si>
  <si>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</si>
  <si>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</si>
  <si>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</si>
  <si>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</si>
  <si>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</si>
  <si>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</si>
  <si>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</si>
  <si>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</si>
  <si>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</si>
  <si>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</si>
  <si>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</si>
  <si>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</si>
  <si>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</si>
  <si>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</si>
  <si>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</si>
  <si>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</si>
  <si>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</si>
  <si>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</si>
  <si>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</si>
  <si>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</si>
  <si>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</si>
  <si>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</si>
  <si>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</si>
  <si>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</si>
  <si>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</si>
  <si>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</si>
  <si>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</si>
  <si>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</si>
  <si>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</si>
  <si>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</si>
  <si>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</si>
  <si>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</si>
  <si>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</si>
  <si>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</si>
  <si>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</si>
  <si>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</si>
  <si>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</si>
  <si>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</si>
  <si>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</si>
  <si>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</si>
  <si>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</si>
  <si>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</si>
  <si>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</si>
  <si>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</si>
  <si>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</si>
  <si>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</si>
  <si>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</si>
  <si>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</si>
  <si>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</si>
  <si>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</si>
  <si>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</si>
  <si>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</si>
  <si>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</si>
  <si>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</si>
  <si>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</si>
  <si>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</si>
  <si>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</si>
  <si>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</si>
  <si>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</si>
  <si>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</si>
  <si>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</si>
  <si>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</si>
  <si>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</si>
  <si>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</si>
  <si>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</si>
  <si>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</si>
  <si>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</si>
  <si>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</si>
  <si>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</si>
  <si>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</si>
  <si>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</si>
  <si>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</si>
  <si>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</si>
  <si>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</si>
  <si>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</si>
  <si>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</si>
  <si>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</si>
  <si>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</si>
  <si>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</si>
  <si>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</si>
  <si>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</si>
  <si>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</si>
  <si>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</si>
  <si>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</si>
  <si>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</si>
  <si>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</si>
  <si>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</si>
  <si>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</si>
  <si>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</si>
  <si>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</si>
  <si>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</si>
  <si>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</si>
  <si>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</si>
  <si>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</si>
  <si>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</si>
  <si>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</si>
  <si>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</si>
  <si>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</si>
  <si>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</si>
  <si>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</si>
  <si>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</si>
  <si>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</si>
  <si>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</si>
  <si>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</si>
  <si>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</si>
  <si>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</si>
  <si>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</si>
  <si>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</si>
  <si>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</si>
  <si>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</si>
  <si>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</si>
  <si>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</si>
  <si>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</si>
  <si>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</si>
  <si>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</si>
  <si>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</si>
  <si>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</si>
  <si>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</si>
  <si>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</si>
  <si>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</si>
  <si>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</si>
  <si>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</si>
  <si>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</si>
  <si>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</si>
  <si>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</si>
  <si>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</si>
  <si>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</si>
  <si>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</si>
  <si>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</si>
  <si>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</si>
  <si>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</si>
  <si>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</si>
  <si>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</si>
  <si>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</si>
  <si>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</si>
  <si>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</si>
  <si>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</si>
  <si>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</si>
  <si>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</si>
  <si>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</si>
  <si>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</si>
  <si>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</si>
  <si>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</si>
  <si>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</si>
  <si>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</si>
  <si>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</si>
  <si>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</si>
  <si>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</si>
  <si>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</si>
  <si>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</si>
  <si>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</si>
  <si>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</si>
  <si>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</si>
  <si>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</si>
  <si>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</si>
  <si>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</si>
  <si>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</si>
  <si>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</si>
  <si>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</si>
  <si>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</si>
  <si>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</si>
  <si>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</si>
  <si>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</si>
  <si>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</si>
  <si>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</si>
  <si>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</si>
  <si>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</si>
  <si>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</si>
  <si>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</si>
  <si>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</si>
  <si>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</si>
  <si>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</si>
  <si>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</si>
  <si>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</si>
  <si>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</si>
  <si>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</si>
  <si>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</si>
  <si>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</si>
  <si>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</si>
  <si>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</si>
  <si>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</si>
  <si>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</si>
  <si>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</si>
  <si>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</si>
  <si>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</si>
  <si>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</si>
  <si>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</si>
  <si>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</si>
  <si>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</si>
  <si>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</si>
  <si>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</si>
  <si>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</si>
  <si>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</si>
  <si>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</si>
  <si>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</si>
  <si>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</si>
  <si>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</si>
  <si>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</si>
  <si>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</si>
  <si>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</si>
  <si>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</si>
  <si>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</si>
  <si>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</si>
  <si>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</si>
  <si>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</si>
  <si>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</si>
  <si>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</si>
  <si>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</si>
  <si>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</si>
  <si>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</si>
  <si>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</si>
  <si>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</si>
  <si>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</si>
  <si>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</si>
  <si>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</si>
  <si>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</si>
  <si>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</si>
  <si>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</si>
  <si>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</si>
  <si>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</si>
  <si>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</si>
  <si>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</si>
  <si>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</si>
  <si>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</si>
  <si>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</si>
  <si>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</si>
  <si>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</si>
  <si>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</si>
  <si>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</si>
  <si>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</si>
  <si>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</si>
  <si>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</si>
  <si>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</si>
  <si>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</si>
  <si>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</si>
  <si>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</si>
  <si>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</si>
  <si>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</si>
  <si>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</si>
  <si>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</si>
  <si>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</si>
  <si>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</si>
  <si>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</si>
  <si>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</si>
  <si>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</si>
  <si>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</si>
  <si>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</si>
  <si>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</si>
  <si>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</si>
  <si>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</si>
  <si>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</si>
  <si>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</si>
  <si>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</si>
  <si>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</si>
  <si>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</si>
  <si>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</si>
  <si>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</si>
  <si>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</si>
  <si>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</si>
  <si>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</si>
  <si>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</si>
  <si>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</si>
  <si>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</si>
  <si>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</si>
  <si>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</si>
  <si>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</si>
  <si>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</si>
  <si>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</si>
  <si>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</si>
  <si>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</si>
  <si>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</si>
  <si>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</si>
  <si>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</si>
  <si>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</si>
  <si>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</si>
  <si>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</si>
  <si>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</si>
  <si>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</si>
  <si>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</si>
  <si>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</si>
  <si>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</si>
  <si>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</si>
  <si>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</si>
  <si>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</si>
  <si>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</si>
  <si>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</si>
  <si>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</si>
  <si>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</si>
  <si>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</si>
  <si>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</si>
  <si>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</si>
  <si>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</si>
  <si>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</si>
  <si>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</si>
  <si>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</si>
  <si>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</si>
  <si>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</si>
  <si>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</si>
  <si>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</si>
  <si>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</si>
  <si>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</si>
  <si>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</si>
  <si>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</si>
  <si>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</si>
  <si>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</si>
  <si>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</si>
  <si>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</si>
  <si>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</si>
  <si>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</si>
  <si>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</si>
  <si>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</si>
  <si>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</si>
  <si>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</si>
  <si>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</si>
  <si>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</si>
  <si>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</si>
  <si>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</si>
  <si>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</si>
  <si>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</si>
  <si>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</si>
  <si>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</si>
  <si>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</si>
  <si>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</si>
  <si>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</si>
  <si>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</si>
  <si>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</si>
  <si>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</si>
  <si>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</si>
  <si>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</si>
  <si>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</si>
  <si>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</si>
  <si>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</si>
  <si>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</si>
  <si>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</si>
  <si>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</si>
  <si>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</si>
  <si>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</si>
  <si>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</si>
  <si>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</si>
  <si>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</si>
  <si>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</si>
  <si>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</si>
  <si>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</si>
  <si>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</si>
  <si>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</si>
  <si>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</si>
  <si>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</si>
  <si>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</si>
  <si>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</si>
  <si>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</si>
  <si>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</si>
  <si>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</si>
  <si>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</si>
  <si>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</si>
  <si>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</si>
  <si>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</si>
  <si>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</si>
  <si>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</si>
  <si>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</si>
  <si>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</si>
  <si>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</si>
  <si>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</si>
  <si>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</si>
  <si>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</si>
  <si>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</si>
  <si>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</si>
  <si>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</si>
  <si>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</si>
  <si>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</si>
  <si>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</si>
  <si>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</si>
  <si>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</si>
  <si>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</si>
  <si>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</si>
  <si>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</si>
  <si>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</si>
  <si>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</si>
  <si>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</si>
  <si>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</si>
  <si>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</si>
  <si>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</si>
  <si>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</si>
  <si>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</si>
  <si>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</si>
  <si>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</si>
  <si>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</si>
  <si>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</si>
  <si>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</si>
  <si>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</si>
  <si>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</si>
  <si>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</si>
  <si>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</si>
  <si>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</si>
  <si>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</si>
  <si>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</si>
  <si>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</si>
  <si>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</si>
  <si>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</si>
  <si>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</si>
  <si>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</si>
  <si>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</si>
  <si>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</si>
  <si>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</si>
  <si>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</si>
  <si>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</si>
  <si>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</si>
  <si>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</si>
  <si>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</si>
  <si>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</si>
  <si>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</si>
  <si>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</si>
  <si>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</si>
  <si>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</si>
  <si>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</si>
  <si>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</si>
  <si>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</si>
  <si>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</si>
  <si>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</si>
  <si>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</si>
  <si>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</si>
  <si>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</si>
  <si>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</si>
  <si>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</si>
  <si>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</si>
  <si>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</si>
  <si>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</si>
  <si>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</si>
  <si>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</si>
  <si>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</si>
  <si>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</si>
  <si>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</si>
  <si>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</si>
  <si>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</si>
  <si>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</si>
  <si>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</si>
  <si>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</si>
  <si>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</si>
  <si>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</si>
  <si>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</si>
  <si>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</si>
  <si>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</si>
  <si>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</si>
  <si>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</si>
  <si>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</si>
  <si>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</si>
  <si>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</si>
  <si>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</si>
  <si>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</si>
  <si>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</si>
  <si>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</si>
  <si>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</si>
  <si>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</si>
  <si>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</si>
  <si>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</si>
  <si>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</si>
  <si>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</si>
  <si>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</si>
  <si>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</si>
  <si>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</si>
  <si>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</si>
  <si>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</si>
  <si>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</si>
  <si>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</si>
  <si>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</si>
  <si>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</si>
  <si>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</si>
  <si>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</si>
  <si>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</si>
  <si>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</si>
  <si>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</si>
  <si>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</si>
  <si>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</si>
  <si>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</si>
  <si>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</si>
  <si>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</si>
  <si>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</si>
  <si>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</si>
  <si>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</si>
  <si>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</si>
  <si>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</si>
  <si>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</si>
  <si>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</si>
  <si>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</si>
  <si>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</si>
  <si>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</si>
  <si>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</si>
  <si>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</si>
  <si>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</si>
  <si>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</si>
  <si>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</si>
  <si>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</si>
  <si>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</si>
  <si>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</si>
  <si>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</si>
  <si>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</si>
  <si>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</si>
  <si>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</si>
  <si>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</si>
  <si>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</si>
  <si>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</si>
  <si>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</si>
  <si>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</si>
  <si>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</si>
  <si>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</si>
  <si>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</si>
  <si>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</si>
  <si>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</si>
  <si>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</si>
  <si>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</si>
  <si>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</si>
  <si>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</si>
  <si>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</si>
  <si>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</si>
  <si>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</si>
  <si>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</si>
  <si>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</si>
  <si>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</si>
  <si>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</si>
  <si>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</si>
  <si>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</si>
  <si>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</si>
  <si>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</si>
  <si>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</si>
  <si>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</si>
  <si>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</si>
  <si>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</si>
  <si>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</si>
  <si>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</si>
  <si>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</si>
  <si>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</si>
  <si>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</si>
  <si>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</si>
  <si>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</si>
  <si>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</si>
  <si>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</si>
  <si>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</si>
  <si>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</si>
  <si>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</si>
  <si>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</si>
  <si>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</si>
  <si>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</si>
  <si>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</si>
  <si>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</si>
  <si>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</si>
  <si>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</si>
  <si>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</si>
  <si>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</si>
  <si>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</si>
  <si>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</si>
  <si>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</si>
  <si>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</si>
  <si>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</si>
  <si>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</si>
  <si>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</si>
  <si>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</si>
  <si>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</si>
  <si>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</si>
  <si>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</si>
  <si>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</si>
  <si>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</si>
  <si>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</si>
  <si>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</si>
  <si>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</si>
  <si>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</si>
  <si>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</si>
  <si>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</si>
  <si>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</si>
  <si>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</si>
  <si>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</si>
  <si>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</si>
  <si>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</si>
  <si>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</si>
  <si>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</si>
  <si>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</si>
  <si>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</si>
  <si>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</si>
  <si>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</si>
  <si>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</si>
  <si>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</si>
  <si>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</si>
  <si>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</si>
  <si>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</si>
  <si>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</si>
  <si>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</si>
  <si>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</si>
  <si>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</si>
  <si>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</si>
  <si>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</si>
  <si>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</si>
  <si>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</si>
  <si>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</si>
  <si>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</si>
  <si>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</si>
  <si>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</si>
  <si>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</si>
  <si>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</si>
  <si>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</si>
  <si>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</si>
  <si>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</si>
  <si>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</si>
  <si>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</si>
  <si>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</si>
  <si>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</si>
  <si>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</si>
  <si>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</si>
  <si>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</si>
  <si>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</si>
  <si>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</si>
  <si>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</si>
  <si>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</si>
  <si>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</si>
  <si>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</si>
  <si>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</si>
  <si>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</si>
  <si>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</si>
  <si>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</si>
  <si>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</si>
  <si>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</si>
  <si>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</si>
  <si>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</si>
  <si>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</si>
  <si>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</si>
  <si>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</si>
  <si>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</si>
  <si>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</si>
  <si>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</si>
  <si>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</si>
  <si>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</si>
  <si>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</si>
  <si>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</si>
  <si>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</si>
  <si>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</si>
  <si>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</si>
  <si>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</si>
  <si>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</si>
  <si>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</si>
  <si>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</si>
  <si>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</si>
  <si>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</si>
  <si>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</si>
  <si>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</si>
  <si>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</si>
  <si>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</si>
  <si>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</si>
  <si>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</si>
  <si>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</si>
  <si>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</si>
  <si>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</si>
  <si>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</si>
  <si>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</si>
  <si>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</si>
  <si>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</si>
  <si>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</si>
  <si>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</si>
  <si>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</si>
  <si>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</si>
  <si>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</si>
  <si>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</si>
  <si>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</si>
  <si>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</si>
  <si>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</si>
  <si>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</si>
  <si>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</si>
  <si>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</si>
  <si>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</si>
  <si>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</si>
  <si>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</si>
  <si>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</si>
  <si>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</si>
  <si>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</si>
  <si>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</si>
  <si>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</si>
  <si>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</si>
  <si>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</si>
  <si>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</si>
  <si>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</si>
  <si>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</si>
  <si>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</si>
  <si>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</si>
  <si>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</si>
  <si>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</si>
  <si>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</si>
  <si>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</si>
  <si>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</si>
  <si>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</si>
  <si>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</si>
  <si>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</si>
  <si>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</si>
  <si>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</si>
  <si>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</si>
  <si>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</si>
  <si>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</si>
  <si>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</si>
  <si>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</si>
  <si>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</si>
  <si>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</si>
  <si>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</si>
  <si>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</si>
  <si>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</si>
  <si>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</si>
  <si>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</si>
  <si>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</si>
  <si>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</si>
  <si>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</si>
  <si>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</si>
  <si>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</si>
  <si>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</si>
  <si>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</si>
  <si>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</si>
  <si>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</si>
  <si>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</si>
  <si>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</si>
  <si>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</si>
  <si>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</si>
  <si>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</si>
  <si>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</si>
  <si>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</si>
  <si>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</si>
  <si>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</si>
  <si>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</si>
  <si>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</si>
  <si>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</si>
  <si>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</si>
  <si>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</si>
  <si>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</si>
  <si>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</si>
  <si>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</si>
  <si>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</si>
  <si>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</si>
  <si>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</si>
  <si>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</si>
  <si>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</si>
  <si>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</si>
  <si>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</si>
  <si>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</si>
  <si>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</si>
  <si>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</si>
  <si>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</si>
  <si>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</si>
  <si>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</si>
  <si>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</si>
  <si>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</si>
  <si>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</si>
  <si>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</si>
  <si>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</si>
  <si>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</si>
  <si>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</si>
  <si>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</si>
  <si>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</si>
  <si>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</si>
  <si>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</si>
  <si>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</si>
  <si>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</si>
  <si>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</si>
  <si>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</si>
  <si>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</si>
  <si>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</si>
  <si>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</si>
  <si>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</si>
  <si>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</si>
  <si>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</si>
  <si>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</si>
  <si>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</si>
  <si>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</si>
  <si>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</si>
  <si>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</si>
  <si>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</si>
  <si>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</si>
  <si>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</si>
  <si>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</si>
  <si>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</si>
  <si>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</si>
  <si>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</si>
  <si>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</si>
  <si>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</si>
  <si>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</si>
  <si>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</si>
  <si>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</si>
  <si>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</si>
  <si>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</si>
  <si>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</si>
  <si>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</si>
  <si>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</si>
  <si>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</si>
  <si>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</si>
  <si>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</si>
  <si>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</si>
  <si>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</si>
  <si>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</si>
  <si>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</si>
  <si>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</si>
  <si>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</si>
  <si>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</si>
  <si>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</si>
  <si>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</si>
  <si>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</si>
  <si>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</si>
  <si>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</si>
  <si>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</si>
  <si>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</si>
  <si>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</si>
  <si>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</si>
  <si>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</si>
  <si>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</si>
  <si>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</si>
  <si>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</si>
  <si>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</si>
  <si>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</si>
  <si>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</si>
  <si>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</si>
  <si>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</si>
  <si>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</si>
  <si>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</si>
  <si>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</si>
  <si>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</si>
  <si>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</si>
  <si>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</si>
  <si>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</si>
  <si>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</si>
  <si>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</si>
  <si>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</si>
  <si>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</si>
  <si>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</si>
  <si>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</si>
  <si>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</si>
  <si>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</si>
  <si>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</si>
  <si>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</si>
  <si>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</si>
  <si>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</si>
  <si>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</si>
  <si>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</si>
  <si>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</si>
  <si>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</si>
  <si>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</si>
  <si>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</si>
  <si>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</si>
  <si>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</si>
  <si>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</si>
  <si>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</si>
  <si>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</si>
  <si>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</si>
  <si>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</si>
  <si>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</si>
  <si>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</si>
  <si>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</si>
  <si>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</si>
  <si>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</si>
  <si>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</si>
  <si>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</si>
  <si>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</si>
  <si>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</si>
  <si>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</si>
  <si>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</si>
  <si>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</si>
  <si>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</si>
  <si>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</si>
  <si>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</si>
  <si>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</si>
  <si>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</si>
  <si>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</si>
  <si>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</si>
  <si>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</si>
  <si>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</si>
  <si>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</si>
  <si>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</si>
  <si>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</si>
  <si>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</si>
  <si>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</si>
  <si>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</si>
  <si>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</si>
  <si>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</si>
  <si>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</si>
  <si>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</si>
  <si>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</si>
  <si>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</si>
  <si>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</si>
  <si>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</si>
  <si>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</si>
  <si>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</si>
  <si>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</si>
  <si>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</si>
  <si>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</si>
  <si>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</si>
  <si>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</si>
  <si>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</si>
  <si>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</si>
  <si>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</si>
  <si>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</si>
  <si>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</si>
  <si>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</si>
  <si>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</si>
  <si>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</si>
  <si>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</si>
  <si>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</si>
  <si>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</si>
  <si>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</si>
  <si>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</si>
  <si>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</si>
  <si>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</si>
  <si>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</si>
  <si>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</si>
  <si>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</si>
  <si>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</si>
  <si>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</si>
  <si>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</si>
  <si>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</si>
  <si>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</si>
  <si>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</si>
  <si>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</si>
  <si>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</si>
  <si>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</si>
  <si>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</si>
  <si>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</si>
  <si>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</si>
  <si>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</si>
  <si>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</si>
  <si>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</si>
  <si>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</si>
  <si>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</si>
  <si>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</si>
  <si>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</si>
  <si>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</si>
  <si>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</si>
  <si>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</si>
  <si>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</si>
  <si>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</si>
  <si>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</si>
  <si>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</si>
  <si>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</si>
  <si>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</si>
  <si>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</si>
  <si>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</si>
  <si>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</si>
  <si>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</si>
  <si>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</si>
  <si>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</si>
  <si>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</si>
  <si>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</si>
  <si>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</si>
  <si>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</si>
  <si>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</si>
  <si>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</si>
  <si>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</si>
  <si>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</si>
  <si>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</si>
  <si>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</si>
  <si>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</si>
  <si>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</si>
  <si>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</si>
  <si>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</si>
  <si>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</si>
  <si>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</si>
  <si>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</si>
  <si>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</si>
  <si>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</si>
  <si>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</si>
  <si>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</si>
  <si>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</si>
  <si>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</si>
  <si>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</si>
  <si>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</si>
  <si>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</si>
  <si>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</si>
  <si>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</si>
  <si>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</si>
  <si>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</si>
  <si>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</si>
  <si>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</si>
  <si>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</si>
  <si>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</si>
  <si>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</si>
  <si>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</si>
  <si>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</si>
  <si>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</si>
  <si>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</si>
  <si>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</si>
  <si>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</si>
  <si>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</si>
  <si>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</si>
  <si>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</si>
  <si>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</si>
  <si>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</si>
  <si>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</si>
  <si>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</si>
  <si>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</si>
  <si>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</si>
  <si>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</si>
  <si>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</si>
  <si>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</si>
  <si>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</si>
  <si>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</si>
  <si>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</si>
  <si>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</si>
  <si>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</si>
  <si>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</si>
  <si>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</si>
  <si>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</si>
  <si>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</si>
  <si>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</si>
  <si>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</si>
  <si>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</si>
  <si>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</si>
  <si>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</si>
  <si>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</si>
  <si>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</si>
  <si>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</si>
  <si>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</si>
  <si>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</si>
  <si>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</si>
  <si>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</si>
  <si>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</si>
  <si>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</si>
  <si>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</si>
  <si>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</si>
  <si>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</si>
  <si>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</si>
  <si>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</si>
  <si>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</si>
  <si>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</si>
  <si>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</si>
  <si>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</si>
  <si>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</si>
  <si>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</si>
  <si>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</si>
  <si>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</si>
  <si>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</si>
  <si>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</si>
  <si>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</si>
  <si>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</si>
  <si>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</si>
  <si>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</si>
  <si>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</si>
  <si>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</si>
  <si>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</si>
  <si>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</si>
  <si>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</si>
  <si>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</si>
  <si>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</si>
  <si>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</si>
  <si>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</si>
  <si>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</si>
  <si>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</si>
  <si>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</si>
  <si>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</si>
  <si>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</si>
  <si>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</si>
  <si>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</si>
  <si>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</si>
  <si>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</si>
  <si>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</si>
  <si>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</si>
  <si>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</si>
  <si>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</si>
  <si>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</si>
  <si>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</si>
  <si>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</si>
  <si>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</si>
  <si>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</si>
  <si>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</si>
  <si>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</si>
  <si>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</si>
  <si>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</si>
  <si>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</si>
  <si>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</si>
  <si>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</si>
  <si>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</si>
  <si>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</si>
  <si>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</si>
  <si>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</si>
  <si>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</si>
  <si>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</si>
  <si>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</si>
  <si>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</si>
  <si>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</si>
  <si>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</si>
  <si>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</si>
  <si>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</si>
  <si>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</si>
  <si>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</si>
  <si>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</si>
  <si>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</si>
  <si>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</si>
  <si>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</si>
  <si>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</si>
  <si>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</si>
  <si>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</si>
  <si>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</si>
  <si>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</si>
  <si>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</si>
  <si>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</si>
  <si>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</si>
  <si>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</si>
  <si>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</si>
  <si>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</si>
  <si>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</si>
  <si>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</si>
  <si>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</si>
  <si>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</si>
  <si>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</si>
  <si>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</si>
  <si>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</si>
  <si>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</si>
  <si>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</si>
  <si>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</si>
  <si>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</si>
  <si>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</si>
  <si>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</si>
  <si>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</si>
  <si>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</si>
  <si>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</si>
  <si>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</si>
  <si>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</si>
  <si>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</si>
  <si>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</si>
  <si>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</si>
  <si>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</si>
  <si>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</si>
  <si>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</si>
  <si>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</si>
  <si>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</si>
  <si>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</si>
  <si>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</si>
  <si>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</si>
  <si>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</si>
  <si>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</si>
  <si>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</si>
  <si>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</si>
  <si>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</si>
  <si>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</si>
  <si>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</si>
  <si>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</si>
  <si>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</si>
  <si>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</si>
  <si>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</si>
  <si>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</si>
  <si>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</si>
  <si>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</si>
  <si>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</si>
  <si>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</si>
  <si>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</si>
  <si>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</si>
  <si>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</si>
  <si>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</si>
  <si>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</si>
  <si>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</si>
  <si>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</si>
  <si>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</si>
  <si>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</si>
  <si>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</si>
  <si>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</si>
  <si>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</si>
  <si>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</si>
  <si>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</si>
  <si>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</si>
  <si>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</si>
  <si>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</si>
  <si>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</si>
  <si>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</si>
  <si>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</si>
  <si>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</si>
  <si>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</si>
  <si>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</si>
  <si>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</si>
  <si>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</si>
  <si>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</si>
  <si>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</si>
  <si>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</si>
  <si>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</si>
  <si>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</si>
  <si>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</si>
  <si>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</si>
  <si>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</si>
  <si>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</si>
  <si>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</si>
  <si>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</si>
  <si>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</si>
  <si>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</si>
  <si>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</si>
  <si>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</si>
  <si>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</si>
  <si>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</si>
  <si>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</si>
  <si>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</si>
  <si>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</si>
  <si>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</si>
  <si>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</si>
  <si>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</si>
  <si>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</si>
  <si>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</si>
  <si>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</si>
  <si>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</si>
  <si>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</si>
  <si>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</si>
  <si>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</si>
  <si>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</si>
  <si>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</si>
  <si>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</si>
  <si>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</si>
  <si>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</si>
  <si>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</si>
  <si>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</si>
  <si>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</si>
  <si>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</si>
  <si>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</si>
  <si>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</si>
  <si>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</si>
  <si>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</si>
  <si>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</si>
  <si>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</si>
  <si>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</si>
  <si>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</si>
  <si>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</si>
  <si>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</si>
  <si>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</si>
  <si>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</si>
  <si>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</si>
  <si>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</si>
  <si>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</si>
  <si>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</si>
  <si>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</si>
  <si>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</si>
  <si>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</si>
  <si>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</si>
  <si>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</si>
  <si>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</si>
  <si>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</si>
  <si>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</si>
  <si>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</si>
  <si>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</si>
  <si>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</si>
  <si>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</si>
  <si>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</si>
  <si>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</si>
  <si>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</si>
  <si>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</si>
  <si>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</si>
  <si>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</si>
  <si>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</si>
  <si>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</si>
  <si>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</si>
  <si>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</si>
  <si>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</si>
  <si>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</si>
  <si>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</si>
  <si>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</si>
  <si>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</si>
  <si>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</si>
  <si>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</si>
  <si>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</si>
  <si>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</si>
  <si>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</si>
  <si>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</si>
  <si>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</si>
  <si>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</si>
  <si>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</si>
  <si>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</si>
  <si>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</si>
  <si>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</si>
  <si>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</si>
  <si>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</si>
  <si>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</si>
  <si>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</si>
  <si>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</si>
  <si>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</si>
  <si>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</si>
  <si>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</si>
  <si>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</si>
  <si>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</si>
  <si>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</si>
  <si>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</si>
  <si>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</si>
  <si>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</si>
  <si>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</si>
  <si>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</si>
  <si>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</si>
  <si>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</si>
  <si>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</si>
  <si>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</si>
  <si>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</si>
  <si>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</si>
  <si>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</si>
  <si>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</si>
  <si>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</si>
  <si>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</si>
  <si>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</si>
  <si>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</si>
  <si>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</si>
  <si>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</si>
  <si>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</si>
  <si>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</si>
  <si>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</si>
  <si>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</si>
  <si>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</si>
  <si>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</si>
  <si>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</si>
  <si>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</si>
  <si>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</si>
  <si>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</si>
  <si>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</si>
  <si>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</si>
  <si>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</si>
  <si>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</si>
  <si>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</si>
  <si>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</si>
  <si>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</si>
  <si>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</si>
  <si>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</si>
  <si>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</si>
  <si>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</si>
  <si>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</si>
  <si>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</si>
  <si>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</si>
  <si>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</si>
  <si>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</si>
  <si>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</si>
  <si>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</si>
  <si>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</si>
  <si>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</si>
  <si>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</si>
  <si>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</si>
  <si>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</si>
  <si>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</si>
  <si>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</si>
  <si>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</si>
  <si>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</si>
  <si>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</si>
  <si>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</si>
  <si>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</si>
  <si>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</si>
  <si>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</si>
  <si>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</si>
  <si>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</si>
  <si>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</si>
  <si>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</si>
  <si>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</si>
  <si>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</si>
  <si>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</si>
  <si>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</si>
  <si>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</si>
  <si>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</si>
  <si>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</si>
  <si>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</si>
  <si>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</si>
  <si>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</si>
  <si>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</si>
  <si>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</si>
  <si>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</si>
  <si>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</si>
  <si>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</si>
  <si>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</si>
  <si>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</si>
  <si>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</si>
  <si>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</si>
  <si>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</si>
  <si>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</si>
  <si>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</si>
  <si>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</si>
  <si>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</si>
  <si>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</si>
  <si>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</si>
  <si>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</si>
  <si>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</si>
  <si>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</si>
  <si>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</si>
  <si>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</si>
  <si>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</si>
  <si>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</si>
  <si>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</si>
  <si>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</si>
  <si>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</si>
  <si>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</si>
  <si>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</si>
  <si>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</si>
  <si>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</si>
  <si>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</si>
  <si>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</si>
  <si>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</si>
  <si>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</si>
  <si>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</si>
  <si>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</si>
  <si>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</si>
  <si>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</si>
  <si>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</si>
  <si>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</si>
  <si>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</si>
  <si>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</si>
  <si>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</si>
  <si>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</si>
  <si>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</si>
  <si>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</si>
  <si>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</si>
  <si>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</si>
  <si>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</si>
  <si>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</si>
  <si>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</si>
  <si>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</si>
  <si>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</si>
  <si>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</si>
  <si>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</si>
  <si>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</si>
  <si>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</si>
  <si>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</si>
  <si>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</si>
  <si>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</si>
  <si>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</si>
  <si>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</si>
  <si>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</si>
  <si>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</si>
  <si>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</si>
  <si>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</si>
  <si>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</si>
  <si>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</si>
  <si>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</si>
  <si>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</si>
  <si>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</si>
  <si>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</si>
  <si>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</si>
  <si>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</si>
  <si>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</si>
  <si>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</si>
  <si>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</si>
  <si>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</si>
  <si>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</si>
  <si>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</si>
  <si>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</si>
  <si>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</si>
  <si>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</si>
  <si>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</si>
  <si>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</si>
  <si>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</si>
  <si>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</si>
  <si>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</si>
  <si>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</si>
  <si>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</si>
  <si>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</si>
  <si>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</si>
  <si>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</si>
  <si>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</si>
  <si>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</si>
  <si>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</si>
  <si>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</si>
  <si>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</si>
  <si>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</si>
  <si>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</si>
  <si>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</si>
  <si>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</si>
  <si>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</si>
  <si>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</si>
  <si>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</si>
  <si>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</si>
  <si>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</si>
  <si>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</si>
  <si>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</si>
  <si>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</si>
  <si>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</si>
  <si>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</si>
  <si>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</si>
  <si>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</si>
  <si>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</si>
  <si>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</si>
  <si>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</si>
  <si>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</si>
  <si>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</si>
  <si>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</si>
  <si>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</si>
  <si>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</si>
  <si>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</si>
  <si>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</si>
  <si>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</si>
  <si>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</si>
  <si>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</si>
  <si>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</si>
  <si>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</si>
  <si>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</si>
  <si>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</si>
  <si>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</si>
  <si>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</si>
  <si>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</si>
  <si>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</si>
  <si>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</si>
  <si>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</si>
  <si>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</si>
  <si>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</si>
  <si>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</si>
  <si>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</si>
  <si>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</si>
  <si>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</si>
  <si>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</si>
  <si>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</si>
  <si>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</si>
  <si>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</si>
  <si>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</si>
  <si>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</si>
  <si>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</si>
  <si>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</si>
  <si>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</si>
  <si>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</si>
  <si>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</si>
  <si>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</si>
  <si>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</si>
  <si>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</si>
  <si>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</si>
  <si>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</si>
  <si>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</si>
  <si>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</si>
  <si>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</si>
  <si>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</si>
  <si>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</si>
  <si>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</si>
  <si>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</si>
  <si>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</si>
  <si>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</si>
  <si>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</si>
  <si>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</si>
  <si>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</si>
  <si>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</si>
  <si>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</si>
  <si>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</si>
  <si>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</si>
  <si>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</si>
  <si>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</si>
  <si>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</si>
  <si>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</si>
  <si>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</si>
  <si>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</si>
  <si>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</si>
  <si>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</si>
  <si>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</si>
  <si>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</si>
  <si>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</si>
  <si>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</si>
  <si>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</si>
  <si>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</si>
  <si>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</si>
  <si>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</si>
  <si>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</si>
  <si>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</si>
  <si>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</si>
  <si>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</si>
  <si>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</si>
  <si>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</si>
  <si>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</si>
  <si>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</si>
  <si>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</si>
  <si>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</si>
  <si>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</si>
  <si>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</si>
  <si>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</si>
  <si>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</si>
  <si>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</si>
  <si>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</si>
  <si>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</si>
  <si>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</si>
  <si>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</si>
  <si>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</si>
  <si>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</si>
  <si>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</si>
  <si>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</si>
  <si>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</si>
  <si>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</si>
  <si>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</si>
  <si>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</si>
  <si>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</si>
  <si>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</si>
  <si>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</si>
  <si>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</si>
  <si>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</si>
  <si>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</si>
  <si>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</si>
  <si>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</si>
  <si>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</si>
  <si>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</si>
  <si>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</si>
  <si>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</si>
  <si>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</si>
  <si>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</si>
  <si>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</si>
  <si>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</si>
  <si>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</si>
  <si>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</si>
  <si>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</si>
  <si>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</si>
  <si>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</si>
  <si>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</si>
  <si>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</si>
  <si>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</si>
  <si>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</si>
  <si>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</si>
  <si>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</si>
  <si>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</si>
  <si>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</si>
  <si>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</si>
  <si>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</si>
  <si>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</si>
  <si>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</si>
  <si>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</si>
  <si>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</si>
  <si>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</si>
  <si>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</si>
  <si>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</si>
  <si>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</si>
  <si>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</si>
  <si>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</si>
  <si>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</si>
  <si>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</si>
  <si>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</si>
  <si>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</si>
  <si>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</si>
  <si>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</si>
  <si>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</si>
  <si>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</si>
  <si>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</si>
  <si>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</si>
  <si>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</si>
  <si>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</si>
  <si>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</si>
  <si>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</si>
  <si>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</si>
  <si>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</si>
  <si>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</si>
  <si>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</si>
  <si>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</si>
  <si>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</si>
  <si>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</si>
  <si>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</si>
  <si>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</si>
  <si>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</si>
  <si>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</si>
  <si>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</si>
  <si>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</si>
  <si>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</si>
  <si>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</si>
  <si>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</si>
  <si>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</si>
  <si>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</si>
  <si>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</si>
  <si>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</si>
  <si>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</si>
  <si>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</si>
  <si>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</si>
  <si>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</si>
  <si>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</si>
  <si>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</si>
  <si>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</si>
  <si>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</si>
  <si>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</si>
  <si>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</si>
  <si>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</si>
  <si>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</si>
  <si>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</si>
  <si>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</si>
  <si>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</si>
  <si>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</si>
  <si>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</si>
  <si>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</si>
  <si>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</si>
  <si>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</si>
  <si>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</si>
  <si>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</si>
  <si>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</si>
  <si>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</si>
  <si>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</si>
  <si>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</si>
  <si>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</si>
  <si>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</si>
  <si>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</si>
  <si>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</si>
  <si>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</si>
  <si>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</si>
  <si>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</si>
  <si>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</si>
  <si>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</si>
  <si>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</si>
  <si>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</si>
  <si>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</si>
  <si>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</si>
  <si>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</si>
  <si>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</si>
  <si>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</si>
  <si>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</si>
  <si>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</si>
  <si>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</si>
  <si>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</si>
  <si>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</si>
  <si>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</si>
  <si>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</si>
  <si>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</si>
  <si>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</si>
  <si>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</si>
  <si>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</si>
  <si>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</si>
  <si>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</si>
  <si>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</si>
  <si>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</si>
  <si>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</si>
  <si>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</si>
  <si>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</si>
  <si>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</si>
  <si>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</si>
  <si>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</si>
  <si>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</si>
  <si>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</si>
  <si>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</si>
  <si>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</si>
  <si>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</si>
  <si>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</si>
  <si>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</si>
  <si>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</si>
  <si>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</si>
  <si>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</si>
  <si>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</si>
  <si>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</si>
  <si>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</si>
  <si>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</si>
  <si>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</si>
  <si>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</si>
  <si>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</si>
  <si>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</si>
  <si>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</si>
  <si>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</si>
  <si>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</si>
  <si>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</si>
  <si>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</si>
  <si>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</si>
  <si>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</si>
  <si>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</si>
  <si>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</si>
  <si>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</si>
  <si>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</si>
  <si>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</si>
  <si>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</si>
  <si>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</si>
  <si>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</si>
  <si>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</si>
  <si>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</si>
  <si>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</si>
  <si>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</si>
  <si>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</si>
  <si>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</si>
  <si>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</si>
  <si>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</si>
  <si>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</si>
  <si>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</si>
  <si>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</si>
  <si>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</si>
  <si>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</si>
  <si>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</si>
  <si>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</si>
  <si>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</si>
  <si>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</si>
  <si>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</si>
  <si>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</si>
  <si>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</si>
  <si>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</si>
  <si>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</si>
  <si>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</si>
  <si>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</si>
  <si>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</si>
  <si>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</si>
  <si>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</si>
  <si>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</si>
  <si>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</si>
  <si>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</si>
  <si>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</si>
  <si>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</si>
  <si>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</si>
  <si>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</si>
  <si>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</si>
  <si>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</si>
  <si>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</si>
  <si>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</si>
  <si>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</si>
  <si>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</si>
  <si>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</si>
  <si>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</si>
  <si>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</si>
  <si>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</si>
  <si>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</si>
  <si>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</si>
  <si>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</si>
  <si>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</si>
  <si>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</si>
  <si>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</si>
  <si>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</si>
  <si>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</si>
  <si>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</si>
  <si>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</si>
  <si>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</si>
  <si>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</si>
  <si>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</si>
  <si>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</si>
  <si>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</si>
  <si>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</si>
  <si>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</si>
  <si>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</si>
  <si>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</si>
  <si>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</si>
  <si>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</si>
  <si>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</si>
  <si>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</si>
  <si>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</si>
  <si>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</si>
  <si>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</si>
  <si>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</si>
  <si>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</si>
  <si>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</si>
  <si>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</si>
  <si>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</si>
  <si>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</si>
  <si>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</si>
  <si>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</si>
  <si>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</si>
  <si>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</si>
  <si>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</si>
  <si>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</si>
  <si>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</si>
  <si>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</si>
  <si>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</si>
  <si>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</si>
  <si>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</si>
  <si>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</si>
  <si>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</si>
  <si>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</si>
  <si>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</si>
  <si>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</si>
  <si>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</si>
  <si>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</si>
  <si>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</si>
  <si>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</si>
  <si>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</si>
  <si>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</si>
  <si>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</si>
  <si>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</si>
  <si>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</si>
  <si>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</si>
  <si>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</si>
  <si>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</si>
  <si>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</si>
  <si>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</si>
  <si>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</si>
  <si>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</si>
  <si>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</si>
  <si>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</si>
  <si>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</si>
  <si>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</si>
  <si>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</si>
  <si>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</si>
  <si>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</si>
  <si>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</si>
  <si>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</si>
  <si>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</si>
  <si>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</si>
  <si>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</si>
  <si>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</si>
  <si>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</si>
  <si>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</si>
  <si>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</si>
  <si>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</si>
  <si>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</si>
  <si>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</si>
  <si>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</si>
  <si>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</si>
  <si>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</si>
  <si>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</si>
  <si>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</si>
  <si>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</si>
  <si>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</si>
  <si>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</si>
  <si>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</si>
  <si>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</si>
  <si>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</si>
  <si>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</si>
  <si>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</si>
  <si>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</si>
  <si>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</si>
  <si>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</si>
  <si>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</si>
  <si>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</si>
  <si>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</si>
  <si>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</si>
  <si>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</si>
  <si>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</si>
  <si>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</si>
  <si>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</si>
  <si>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</si>
  <si>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</si>
  <si>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</si>
  <si>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</si>
  <si>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</si>
  <si>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</si>
  <si>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</si>
  <si>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</si>
  <si>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</si>
  <si>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</si>
  <si>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</si>
  <si>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</si>
  <si>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</si>
  <si>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</si>
  <si>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</si>
  <si>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</si>
  <si>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</si>
  <si>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</si>
  <si>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</si>
  <si>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</si>
  <si>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</si>
  <si>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</si>
  <si>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</si>
  <si>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</si>
  <si>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</si>
  <si>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</si>
  <si>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</si>
  <si>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</si>
  <si>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</si>
  <si>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</si>
  <si>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</si>
  <si>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</si>
  <si>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</si>
  <si>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</si>
  <si>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</si>
  <si>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</si>
  <si>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</si>
  <si>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</si>
  <si>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</si>
  <si>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</si>
  <si>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</si>
  <si>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</si>
  <si>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</si>
  <si>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</si>
  <si>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</si>
  <si>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</si>
  <si>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</si>
  <si>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</si>
  <si>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</si>
  <si>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</si>
  <si>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</si>
  <si>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</si>
  <si>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</si>
  <si>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</si>
  <si>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</si>
  <si>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</si>
  <si>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</si>
  <si>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</si>
  <si>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</si>
  <si>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</si>
  <si>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</si>
  <si>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</si>
  <si>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</si>
  <si>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</si>
  <si>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</si>
  <si>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</si>
  <si>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</si>
  <si>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</si>
  <si>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</si>
  <si>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</si>
  <si>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</si>
  <si>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</si>
  <si>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</si>
  <si>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</si>
  <si>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</si>
  <si>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</si>
  <si>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</si>
  <si>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</si>
  <si>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</si>
  <si>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</si>
  <si>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</si>
  <si>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</si>
  <si>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</si>
  <si>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</si>
  <si>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</si>
  <si>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</si>
  <si>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</si>
  <si>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</si>
  <si>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</si>
  <si>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</si>
  <si>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</si>
  <si>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</si>
  <si>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</si>
  <si>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</si>
  <si>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</si>
  <si>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</si>
  <si>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</si>
  <si>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</si>
  <si>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</si>
  <si>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</si>
  <si>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</si>
  <si>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</si>
  <si>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</si>
  <si>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</si>
  <si>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</si>
  <si>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</si>
  <si>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</si>
  <si>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</si>
  <si>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</si>
  <si>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</si>
  <si>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</si>
  <si>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</si>
  <si>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</si>
  <si>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</si>
  <si>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</si>
  <si>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</si>
  <si>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</si>
  <si>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</si>
  <si>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</si>
  <si>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</si>
  <si>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</si>
  <si>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</si>
  <si>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</si>
  <si>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</si>
  <si>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</si>
  <si>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</si>
  <si>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</si>
  <si>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</si>
  <si>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</si>
  <si>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</si>
  <si>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</si>
  <si>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</si>
  <si>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</si>
  <si>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</si>
  <si>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</si>
  <si>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</si>
  <si>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</si>
  <si>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</si>
  <si>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</si>
  <si>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</si>
  <si>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</si>
  <si>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</si>
  <si>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</si>
  <si>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</si>
  <si>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</si>
  <si>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</si>
  <si>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</si>
  <si>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</si>
  <si>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</si>
  <si>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</si>
  <si>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</si>
  <si>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</si>
  <si>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</si>
  <si>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</si>
  <si>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</si>
  <si>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</si>
  <si>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</si>
  <si>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</si>
  <si>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</si>
  <si>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</si>
  <si>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</si>
  <si>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</si>
  <si>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</si>
  <si>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</si>
  <si>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</si>
  <si>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</si>
  <si>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</si>
  <si>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</si>
  <si>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</si>
  <si>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</si>
  <si>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</si>
  <si>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</si>
  <si>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</si>
  <si>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</si>
  <si>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</si>
  <si>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</si>
  <si>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</si>
  <si>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</si>
  <si>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</si>
  <si>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</si>
  <si>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</si>
  <si>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</si>
  <si>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</si>
  <si>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</si>
  <si>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</si>
  <si>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</si>
  <si>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</si>
  <si>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</si>
  <si>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</si>
  <si>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</si>
  <si>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</si>
  <si>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</si>
  <si>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</si>
  <si>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</si>
  <si>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</si>
  <si>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</si>
  <si>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</si>
  <si>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</si>
  <si>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</si>
  <si>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</si>
  <si>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</si>
  <si>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</si>
  <si>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</si>
  <si>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</si>
  <si>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</si>
  <si>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</si>
  <si>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</si>
  <si>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</si>
  <si>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</si>
  <si>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</si>
  <si>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</si>
  <si>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</si>
  <si>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</si>
  <si>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</si>
  <si>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</si>
  <si>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</si>
  <si>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</si>
  <si>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</si>
  <si>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</si>
  <si>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</si>
  <si>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</si>
  <si>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</si>
  <si>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</si>
  <si>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</si>
  <si>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</si>
  <si>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</si>
  <si>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</si>
  <si>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</si>
  <si>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</si>
  <si>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</si>
  <si>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</si>
  <si>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</si>
  <si>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</si>
  <si>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</si>
  <si>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</si>
  <si>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</si>
  <si>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</si>
  <si>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</si>
  <si>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</si>
  <si>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</si>
  <si>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</si>
  <si>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</si>
  <si>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</si>
  <si>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</si>
  <si>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</si>
  <si>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</si>
  <si>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</si>
  <si>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</si>
  <si>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</si>
  <si>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</si>
  <si>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</si>
  <si>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</si>
  <si>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</si>
  <si>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</si>
  <si>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</si>
  <si>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</si>
  <si>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</si>
  <si>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</si>
  <si>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</si>
  <si>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</si>
  <si>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</si>
  <si>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</si>
  <si>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</si>
  <si>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</si>
  <si>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</si>
  <si>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</si>
  <si>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</si>
  <si>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</si>
  <si>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</si>
  <si>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</si>
  <si>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</si>
  <si>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</si>
  <si>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</si>
  <si>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</si>
  <si>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</si>
  <si>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</si>
  <si>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</si>
  <si>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</si>
  <si>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</si>
  <si>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</si>
  <si>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</si>
  <si>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</si>
  <si>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</si>
  <si>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</si>
  <si>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</si>
  <si>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</si>
  <si>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</si>
  <si>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</si>
  <si>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</si>
  <si>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</si>
  <si>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</si>
  <si>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</si>
  <si>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</si>
  <si>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</si>
  <si>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</si>
  <si>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</si>
  <si>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</si>
  <si>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</si>
  <si>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</si>
  <si>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</si>
  <si>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</si>
  <si>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</si>
  <si>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</si>
  <si>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</si>
  <si>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</si>
  <si>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</si>
  <si>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</si>
  <si>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</si>
  <si>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</si>
  <si>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</si>
  <si>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</si>
  <si>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</si>
  <si>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</si>
  <si>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</si>
  <si>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</si>
  <si>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</si>
  <si>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</si>
  <si>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</si>
  <si>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</si>
  <si>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</si>
  <si>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</si>
  <si>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</si>
  <si>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</si>
  <si>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</si>
  <si>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</si>
  <si>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</si>
  <si>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</si>
  <si>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</si>
  <si>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</si>
  <si>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</si>
  <si>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</si>
  <si>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</si>
  <si>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</si>
  <si>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</si>
  <si>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</si>
  <si>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</si>
  <si>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</si>
  <si>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</si>
  <si>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</si>
  <si>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</si>
  <si>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</si>
  <si>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</si>
  <si>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</si>
  <si>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</si>
  <si>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</si>
  <si>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</si>
  <si>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</si>
  <si>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</si>
  <si>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</si>
  <si>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</si>
  <si>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</si>
  <si>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</si>
  <si>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</si>
  <si>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</si>
  <si>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</si>
  <si>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</si>
  <si>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</si>
  <si>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</si>
  <si>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</si>
  <si>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</si>
  <si>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</si>
  <si>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</si>
  <si>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</si>
  <si>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</si>
  <si>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</si>
  <si>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</si>
  <si>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</si>
  <si>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</si>
  <si>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</si>
  <si>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</si>
  <si>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</si>
  <si>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</si>
  <si>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</si>
  <si>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</si>
  <si>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</si>
  <si>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</si>
  <si>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</si>
  <si>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</si>
  <si>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</si>
  <si>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</si>
  <si>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</si>
  <si>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</si>
  <si>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</si>
  <si>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</si>
  <si>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</si>
  <si>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</si>
  <si>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</si>
  <si>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</si>
  <si>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</si>
  <si>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</si>
  <si>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</si>
  <si>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</si>
  <si>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</si>
  <si>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</si>
  <si>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</si>
  <si>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</si>
  <si>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</si>
  <si>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</si>
  <si>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</si>
  <si>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</si>
  <si>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</si>
  <si>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</si>
  <si>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</si>
  <si>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</si>
  <si>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</si>
  <si>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</si>
  <si>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</si>
  <si>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</si>
  <si>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</si>
  <si>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</si>
  <si>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</si>
  <si>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</si>
  <si>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</si>
  <si>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</si>
  <si>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</si>
  <si>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</si>
  <si>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</si>
  <si>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</si>
  <si>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</si>
  <si>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</si>
  <si>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</si>
  <si>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</si>
  <si>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</si>
  <si>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</si>
  <si>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</si>
  <si>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</si>
  <si>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</si>
  <si>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</si>
  <si>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</si>
  <si>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</si>
  <si>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</si>
  <si>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</si>
  <si>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</si>
  <si>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</si>
  <si>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</si>
  <si>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</si>
  <si>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</si>
  <si>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</si>
  <si>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</si>
  <si>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</si>
  <si>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</si>
  <si>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</si>
  <si>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</si>
  <si>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</si>
  <si>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</si>
  <si>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</si>
  <si>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</si>
  <si>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</si>
  <si>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</si>
  <si>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</si>
  <si>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</si>
  <si>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</si>
  <si>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</si>
  <si>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</si>
  <si>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</si>
  <si>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</si>
  <si>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</si>
  <si>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</si>
  <si>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</si>
  <si>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</si>
  <si>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</si>
  <si>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</si>
  <si>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</si>
  <si>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</si>
  <si>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</si>
  <si>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</si>
  <si>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</si>
  <si>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</si>
  <si>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</si>
  <si>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</si>
  <si>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</si>
  <si>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</si>
  <si>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</si>
  <si>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</si>
  <si>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</si>
  <si>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</si>
  <si>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</si>
  <si>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</si>
  <si>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</si>
  <si>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</si>
  <si>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</si>
  <si>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</si>
  <si>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</si>
  <si>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</si>
  <si>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</si>
  <si>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</si>
  <si>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</si>
  <si>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</si>
  <si>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</si>
  <si>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</si>
  <si>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</si>
  <si>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</si>
  <si>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</si>
  <si>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</si>
  <si>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</si>
  <si>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</si>
  <si>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</si>
  <si>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</si>
  <si>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</si>
  <si>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</si>
  <si>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</si>
  <si>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</si>
  <si>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</si>
  <si>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</si>
  <si>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</si>
  <si>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</si>
  <si>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</si>
  <si>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</si>
  <si>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</si>
  <si>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</si>
  <si>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</si>
  <si>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</si>
  <si>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</si>
  <si>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</si>
  <si>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</si>
  <si>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</si>
  <si>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</si>
  <si>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</si>
  <si>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</si>
  <si>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</si>
  <si>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</si>
  <si>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</si>
  <si>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</si>
  <si>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</si>
  <si>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</si>
  <si>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</si>
  <si>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</si>
  <si>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</si>
  <si>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</si>
  <si>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</si>
  <si>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</si>
  <si>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</si>
  <si>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</si>
  <si>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</si>
  <si>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</si>
  <si>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</si>
  <si>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</si>
  <si>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</si>
  <si>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</si>
  <si>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</si>
  <si>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</si>
  <si>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</si>
  <si>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</si>
  <si>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</si>
  <si>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</si>
  <si>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</si>
  <si>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</si>
  <si>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</si>
  <si>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</si>
  <si>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</si>
  <si>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</si>
  <si>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</si>
  <si>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</si>
  <si>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</si>
  <si>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</si>
  <si>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</si>
  <si>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</si>
  <si>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</si>
  <si>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</si>
  <si>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</si>
  <si>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</si>
  <si>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</si>
  <si>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</si>
  <si>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</si>
  <si>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</si>
  <si>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</si>
  <si>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</si>
  <si>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</si>
  <si>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</si>
  <si>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</si>
  <si>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</si>
  <si>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</si>
  <si>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</si>
  <si>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</si>
  <si>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</si>
  <si>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</si>
  <si>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</si>
  <si>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</si>
  <si>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</si>
  <si>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</si>
  <si>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</si>
  <si>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</si>
  <si>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</si>
  <si>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</si>
  <si>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</si>
  <si>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</si>
  <si>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</si>
  <si>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</si>
  <si>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</si>
  <si>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</si>
  <si>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</si>
  <si>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</si>
  <si>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</si>
  <si>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</si>
  <si>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</si>
  <si>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</si>
  <si>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</si>
  <si>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</si>
  <si>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</si>
  <si>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</si>
  <si>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</si>
  <si>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</si>
  <si>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</si>
  <si>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</si>
  <si>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</si>
  <si>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</si>
  <si>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</si>
  <si>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</si>
  <si>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</si>
  <si>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</si>
  <si>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</si>
  <si>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</si>
  <si>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</si>
  <si>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</si>
  <si>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</si>
  <si>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</si>
  <si>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</si>
  <si>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</si>
  <si>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</si>
  <si>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</si>
  <si>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</si>
  <si>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</si>
  <si>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</si>
  <si>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</si>
  <si>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</si>
  <si>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</si>
  <si>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</si>
  <si>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</si>
  <si>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</si>
  <si>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</si>
  <si>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</si>
  <si>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</si>
  <si>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</si>
  <si>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</si>
  <si>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</si>
  <si>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</si>
  <si>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</si>
  <si>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</si>
  <si>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</si>
  <si>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</si>
  <si>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</si>
  <si>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</si>
  <si>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</si>
  <si>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</si>
  <si>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</si>
  <si>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</si>
  <si>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</si>
  <si>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</si>
  <si>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</si>
  <si>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</si>
  <si>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</si>
  <si>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</si>
  <si>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</si>
  <si>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</si>
  <si>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</si>
  <si>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</si>
  <si>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</si>
  <si>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</si>
  <si>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</si>
  <si>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</si>
  <si>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</si>
  <si>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</si>
  <si>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</si>
  <si>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</si>
  <si>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</si>
  <si>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</si>
  <si>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</si>
  <si>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</si>
  <si>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</si>
  <si>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</si>
  <si>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</si>
  <si>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</si>
  <si>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</si>
  <si>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</si>
  <si>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</si>
  <si>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</si>
  <si>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</si>
  <si>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</si>
  <si>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</si>
  <si>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</si>
  <si>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</si>
  <si>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</si>
  <si>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</si>
  <si>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</si>
  <si>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</si>
  <si>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</si>
  <si>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</si>
  <si>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</si>
  <si>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</si>
  <si>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</si>
  <si>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</si>
  <si>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</si>
  <si>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</si>
  <si>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</si>
  <si>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</si>
  <si>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</si>
  <si>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</si>
  <si>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</si>
  <si>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</si>
  <si>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</si>
  <si>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</si>
  <si>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</si>
  <si>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</si>
  <si>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</si>
  <si>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</si>
  <si>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</si>
  <si>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</si>
  <si>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</si>
  <si>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</si>
  <si>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</si>
  <si>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</si>
  <si>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</si>
  <si>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</si>
  <si>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</si>
  <si>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</si>
  <si>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</si>
  <si>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</si>
  <si>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</si>
  <si>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</si>
  <si>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</si>
  <si>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</si>
  <si>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</si>
  <si>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</si>
  <si>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</si>
  <si>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</si>
  <si>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</si>
  <si>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</si>
  <si>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</si>
  <si>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</si>
  <si>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</si>
  <si>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</si>
  <si>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</si>
  <si>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</si>
  <si>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</si>
  <si>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</si>
  <si>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</si>
  <si>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</si>
  <si>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</si>
  <si>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</si>
  <si>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</si>
  <si>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</si>
  <si>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</si>
  <si>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</si>
  <si>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</si>
  <si>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</si>
  <si>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</si>
  <si>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</si>
  <si>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</si>
  <si>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</si>
  <si>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</si>
  <si>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</si>
  <si>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</si>
  <si>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</si>
  <si>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</si>
  <si>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</si>
  <si>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</si>
  <si>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</si>
  <si>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</si>
  <si>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</si>
  <si>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</si>
  <si>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</si>
  <si>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</si>
  <si>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</si>
  <si>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</si>
  <si>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</si>
  <si>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</si>
  <si>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</si>
  <si>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</si>
  <si>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</si>
  <si>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</si>
  <si>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</si>
  <si>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</si>
  <si>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</si>
  <si>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</si>
  <si>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</si>
  <si>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</si>
  <si>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</si>
  <si>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</si>
  <si>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</si>
  <si>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</si>
  <si>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</si>
  <si>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</si>
  <si>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</si>
  <si>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</si>
  <si>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</si>
  <si>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</si>
  <si>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</si>
  <si>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</si>
  <si>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</si>
  <si>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</si>
  <si>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</si>
  <si>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</si>
  <si>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</si>
  <si>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</si>
  <si>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</si>
  <si>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</si>
  <si>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</si>
  <si>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</si>
  <si>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</si>
  <si>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</si>
  <si>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</si>
  <si>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</si>
  <si>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</si>
  <si>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</si>
  <si>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</si>
  <si>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</si>
  <si>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</si>
  <si>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</si>
  <si>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</si>
  <si>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</si>
  <si>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</si>
  <si>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</si>
  <si>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</si>
  <si>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</si>
  <si>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</si>
  <si>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</si>
  <si>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</si>
  <si>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</si>
  <si>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</si>
  <si>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</si>
  <si>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</si>
  <si>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</si>
  <si>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</si>
  <si>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</si>
  <si>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</si>
  <si>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</si>
  <si>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</si>
  <si>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</si>
  <si>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</si>
  <si>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</si>
  <si>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</si>
  <si>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</si>
  <si>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</si>
  <si>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</si>
  <si>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</si>
  <si>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</si>
  <si>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</si>
  <si>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</si>
  <si>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</si>
  <si>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</si>
  <si>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</si>
  <si>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</si>
  <si>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</si>
  <si>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</si>
  <si>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</si>
  <si>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</si>
  <si>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</si>
  <si>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</si>
  <si>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</si>
  <si>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</si>
  <si>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</si>
  <si>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</si>
  <si>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</si>
  <si>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</si>
  <si>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</si>
  <si>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</si>
  <si>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</si>
  <si>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</si>
  <si>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</si>
  <si>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</si>
  <si>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</si>
  <si>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</si>
  <si>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</si>
  <si>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</si>
  <si>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</si>
  <si>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</si>
  <si>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</si>
  <si>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</si>
  <si>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</si>
  <si>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</si>
  <si>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</si>
  <si>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</si>
  <si>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</si>
  <si>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</si>
  <si>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</si>
  <si>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</si>
  <si>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</si>
  <si>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</si>
  <si>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</si>
  <si>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</si>
  <si>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</si>
  <si>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</si>
  <si>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</si>
  <si>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</si>
  <si>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</si>
  <si>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</si>
  <si>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</si>
  <si>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</si>
  <si>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</si>
  <si>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</si>
  <si>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</si>
  <si>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</si>
  <si>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</si>
  <si>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</si>
  <si>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</si>
  <si>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</si>
  <si>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</si>
  <si>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</si>
  <si>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</si>
  <si>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</si>
  <si>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</si>
  <si>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</si>
  <si>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</si>
  <si>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</si>
  <si>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</si>
  <si>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</si>
  <si>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</si>
  <si>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</si>
  <si>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</si>
  <si>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</si>
  <si>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</si>
  <si>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</si>
  <si>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</si>
  <si>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</si>
  <si>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</si>
  <si>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</si>
  <si>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</si>
  <si>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</si>
  <si>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</si>
  <si>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</si>
  <si>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</si>
  <si>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</si>
  <si>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</si>
  <si>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</si>
  <si>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</si>
  <si>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</si>
  <si>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</si>
  <si>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</si>
  <si>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</si>
  <si>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</si>
  <si>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</si>
  <si>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</si>
  <si>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</si>
  <si>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</si>
  <si>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</si>
  <si>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</si>
  <si>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</si>
  <si>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</si>
  <si>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</si>
  <si>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</si>
  <si>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</si>
  <si>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</si>
  <si>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</si>
  <si>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</si>
  <si>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</si>
  <si>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</si>
  <si>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</si>
  <si>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</si>
  <si>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</si>
  <si>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</si>
  <si>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</si>
  <si>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</si>
  <si>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</si>
  <si>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</si>
  <si>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</si>
  <si>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</si>
  <si>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</si>
  <si>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</si>
  <si>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</si>
  <si>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</si>
  <si>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</si>
  <si>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</si>
  <si>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</si>
  <si>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</si>
  <si>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</si>
  <si>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</si>
  <si>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</si>
  <si>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</si>
  <si>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</si>
  <si>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</si>
  <si>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</si>
  <si>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</si>
  <si>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</si>
  <si>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</si>
  <si>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</si>
  <si>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</si>
  <si>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</si>
  <si>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</si>
  <si>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</si>
  <si>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</si>
  <si>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</si>
  <si>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</si>
  <si>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</si>
  <si>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</si>
  <si>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</si>
  <si>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</si>
  <si>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</si>
  <si>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</si>
  <si>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</si>
  <si>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</si>
  <si>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</si>
  <si>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</si>
  <si>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</si>
  <si>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</si>
  <si>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</si>
  <si>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</si>
  <si>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</si>
  <si>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</si>
  <si>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</si>
  <si>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</si>
  <si>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</si>
  <si>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</si>
  <si>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</si>
  <si>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</si>
  <si>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</si>
  <si>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</si>
  <si>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</si>
  <si>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</si>
  <si>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</si>
  <si>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</si>
  <si>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</si>
  <si>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</si>
  <si>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</si>
  <si>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</si>
  <si>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</si>
  <si>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</si>
  <si>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</si>
  <si>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</si>
  <si>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</si>
  <si>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</si>
  <si>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</si>
  <si>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</si>
  <si>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</si>
  <si>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</si>
  <si>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</si>
  <si>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</si>
  <si>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</si>
  <si>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</si>
  <si>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</si>
  <si>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</si>
  <si>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</si>
  <si>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</si>
  <si>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</si>
  <si>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</si>
  <si>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</si>
  <si>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</si>
  <si>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</si>
  <si>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</si>
  <si>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</si>
  <si>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</si>
  <si>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</si>
  <si>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</si>
  <si>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</si>
  <si>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</si>
  <si>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</si>
  <si>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</si>
  <si>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</si>
  <si>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</si>
  <si>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</si>
  <si>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</si>
  <si>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</si>
  <si>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</si>
  <si>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</si>
  <si>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</si>
  <si>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</si>
  <si>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</si>
  <si>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</si>
  <si>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</si>
  <si>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</si>
  <si>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</si>
  <si>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</si>
  <si>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</si>
  <si>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</si>
  <si>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</si>
  <si>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</si>
  <si>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</si>
  <si>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</si>
  <si>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</si>
  <si>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</si>
  <si>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</si>
  <si>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</si>
  <si>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</si>
  <si>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</si>
  <si>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</si>
  <si>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</si>
  <si>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</si>
  <si>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</si>
  <si>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</si>
  <si>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</si>
  <si>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</si>
  <si>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</si>
  <si>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</si>
  <si>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</si>
  <si>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</si>
  <si>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</si>
  <si>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</si>
  <si>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</si>
  <si>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</si>
  <si>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</si>
  <si>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</si>
  <si>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</si>
  <si>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</si>
  <si>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</si>
  <si>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</si>
  <si>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</si>
  <si>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</si>
  <si>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</si>
  <si>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</si>
  <si>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</si>
  <si>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</si>
  <si>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</si>
  <si>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</si>
  <si>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</si>
  <si>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</si>
  <si>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</si>
  <si>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</si>
  <si>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</si>
  <si>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</si>
  <si>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</si>
  <si>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</si>
  <si>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</si>
  <si>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</si>
  <si>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</si>
  <si>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</si>
  <si>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</si>
  <si>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</si>
  <si>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</si>
  <si>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</si>
  <si>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</si>
  <si>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</si>
  <si>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</si>
  <si>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</si>
  <si>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</si>
  <si>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</si>
  <si>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</si>
  <si>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</si>
  <si>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</si>
  <si>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</si>
  <si>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</si>
  <si>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</si>
  <si>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</si>
  <si>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</si>
  <si>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</si>
  <si>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</si>
  <si>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</si>
  <si>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</si>
  <si>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</si>
  <si>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</si>
  <si>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</si>
  <si>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</si>
  <si>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</si>
  <si>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</si>
  <si>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</si>
  <si>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</si>
  <si>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</si>
  <si>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</si>
  <si>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</si>
  <si>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</si>
  <si>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</si>
  <si>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</si>
  <si>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</si>
  <si>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</si>
  <si>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</si>
  <si>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</si>
  <si>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</si>
  <si>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</si>
  <si>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</si>
  <si>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</si>
  <si>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</si>
  <si>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</si>
  <si>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</si>
  <si>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</si>
  <si>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</si>
  <si>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</si>
  <si>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</si>
  <si>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</si>
  <si>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</si>
  <si>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</si>
  <si>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</si>
  <si>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</si>
  <si>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</si>
  <si>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</si>
  <si>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</si>
  <si>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</si>
  <si>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</si>
  <si>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</si>
  <si>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</si>
  <si>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</si>
  <si>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</si>
  <si>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</si>
  <si>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</si>
  <si>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</si>
  <si>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</si>
  <si>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</si>
  <si>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</si>
  <si>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</si>
  <si>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</si>
  <si>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</si>
  <si>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</si>
  <si>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</si>
  <si>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</si>
  <si>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</si>
  <si>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</si>
  <si>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</si>
  <si>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</si>
  <si>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</si>
  <si>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</si>
  <si>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</si>
  <si>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</si>
  <si>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</si>
  <si>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</si>
  <si>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</si>
  <si>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</si>
  <si>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</si>
  <si>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</si>
  <si>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</si>
  <si>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</si>
  <si>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</si>
  <si>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</si>
  <si>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</si>
  <si>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</si>
  <si>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</si>
  <si>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</si>
  <si>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</si>
  <si>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</si>
  <si>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</si>
  <si>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</si>
  <si>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</si>
  <si>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</si>
  <si>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</si>
  <si>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</si>
  <si>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</si>
  <si>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</si>
  <si>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</si>
  <si>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</si>
  <si>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</si>
  <si>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</si>
  <si>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</si>
  <si>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</si>
  <si>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</si>
  <si>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</si>
  <si>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</si>
  <si>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</si>
  <si>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</si>
  <si>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</si>
  <si>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</si>
  <si>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</si>
  <si>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</si>
  <si>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</si>
  <si>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</si>
  <si>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</si>
  <si>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</si>
  <si>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</si>
  <si>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</si>
  <si>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</si>
  <si>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</si>
  <si>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</si>
  <si>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</si>
  <si>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</si>
  <si>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</si>
  <si>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</si>
  <si>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</si>
  <si>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</si>
  <si>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</si>
  <si>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</si>
  <si>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</si>
  <si>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</si>
  <si>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</si>
  <si>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</si>
  <si>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</si>
  <si>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</si>
  <si>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</si>
  <si>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</si>
  <si>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</si>
  <si>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</si>
  <si>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</si>
  <si>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</si>
  <si>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</si>
  <si>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</si>
  <si>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</si>
  <si>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</si>
  <si>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</si>
  <si>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</si>
  <si>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</si>
  <si>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</si>
  <si>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</si>
  <si>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</si>
  <si>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</si>
  <si>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</si>
  <si>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</si>
  <si>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</si>
  <si>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</si>
  <si>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</si>
  <si>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</si>
  <si>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</si>
  <si>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</si>
  <si>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</si>
  <si>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</si>
  <si>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</si>
  <si>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</si>
  <si>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</si>
  <si>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</si>
  <si>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</si>
  <si>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</si>
  <si>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</si>
  <si>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</si>
  <si>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</si>
  <si>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</si>
  <si>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</si>
  <si>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</si>
  <si>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</si>
  <si>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</si>
  <si>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</si>
  <si>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</si>
  <si>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</si>
  <si>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</si>
  <si>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</si>
  <si>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</si>
  <si>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</si>
  <si>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</si>
  <si>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</si>
  <si>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</si>
  <si>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</si>
  <si>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</si>
  <si>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</si>
  <si>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</si>
  <si>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</si>
  <si>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</si>
  <si>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</si>
  <si>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</si>
  <si>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</si>
  <si>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</si>
  <si>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</si>
  <si>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</si>
  <si>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</si>
  <si>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</si>
  <si>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</si>
  <si>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</si>
  <si>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</si>
  <si>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</si>
  <si>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</si>
  <si>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</si>
  <si>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</si>
  <si>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</si>
  <si>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</si>
  <si>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</si>
  <si>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</si>
  <si>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</si>
  <si>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</si>
  <si>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</si>
  <si>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</si>
  <si>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</si>
  <si>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</si>
  <si>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</si>
  <si>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</si>
  <si>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</si>
  <si>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</si>
  <si>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</si>
  <si>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</si>
  <si>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</si>
  <si>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</si>
  <si>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</si>
  <si>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</si>
  <si>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</si>
  <si>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</si>
  <si>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</si>
  <si>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</si>
  <si>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</si>
  <si>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</si>
  <si>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</si>
  <si>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</si>
  <si>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</si>
  <si>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</si>
  <si>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</si>
  <si>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</si>
  <si>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</si>
  <si>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</si>
  <si>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</si>
  <si>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</si>
  <si>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</si>
  <si>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</si>
  <si>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</si>
  <si>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</si>
  <si>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</si>
  <si>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</si>
  <si>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</si>
  <si>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</si>
  <si>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</si>
  <si>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</si>
  <si>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</si>
  <si>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</si>
  <si>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</si>
  <si>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</si>
  <si>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</si>
  <si>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</si>
  <si>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</si>
  <si>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</si>
  <si>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</si>
  <si>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</si>
  <si>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</si>
  <si>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</si>
  <si>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</si>
  <si>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</si>
  <si>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</si>
  <si>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</si>
  <si>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</si>
  <si>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</si>
  <si>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</si>
  <si>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</si>
  <si>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</si>
  <si>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</si>
  <si>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</si>
  <si>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</si>
  <si>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</si>
  <si>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</si>
  <si>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</si>
  <si>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</si>
  <si>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</si>
  <si>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</si>
  <si>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</si>
  <si>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</si>
  <si>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</si>
  <si>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</si>
  <si>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</si>
  <si>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</si>
  <si>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</si>
  <si>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</si>
  <si>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</si>
  <si>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</si>
  <si>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</si>
  <si>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</si>
  <si>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</si>
  <si>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</si>
  <si>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</si>
  <si>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</si>
  <si>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</si>
  <si>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</si>
  <si>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</si>
  <si>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</si>
  <si>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</si>
  <si>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</si>
  <si>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</si>
  <si>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</si>
  <si>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</si>
  <si>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</si>
  <si>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</si>
  <si>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</si>
  <si>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</si>
  <si>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</si>
  <si>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</si>
  <si>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</si>
  <si>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</si>
  <si>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</si>
  <si>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</si>
  <si>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</si>
  <si>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</si>
  <si>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</si>
  <si>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</si>
  <si>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</si>
  <si>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</si>
  <si>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</si>
  <si>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</si>
  <si>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</si>
  <si>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</si>
  <si>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</si>
  <si>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</si>
  <si>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</si>
  <si>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</si>
  <si>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</si>
  <si>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</si>
  <si>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</si>
  <si>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</si>
  <si>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</si>
  <si>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</si>
  <si>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</si>
  <si>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</si>
  <si>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</si>
  <si>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</si>
  <si>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</si>
  <si>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</si>
  <si>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</si>
  <si>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</si>
  <si>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</si>
  <si>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</si>
  <si>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</si>
  <si>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</si>
  <si>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</si>
  <si>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</si>
  <si>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</si>
  <si>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</si>
  <si>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</si>
  <si>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</si>
  <si>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</si>
  <si>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</si>
  <si>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</si>
  <si>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</si>
  <si>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</si>
  <si>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</si>
  <si>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</si>
  <si>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</si>
  <si>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</si>
  <si>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</si>
  <si>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</si>
  <si>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</si>
  <si>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</si>
  <si>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</si>
  <si>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</si>
  <si>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</si>
  <si>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</si>
  <si>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</si>
  <si>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</si>
  <si>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</si>
  <si>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</si>
  <si>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</si>
  <si>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</si>
  <si>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</si>
  <si>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</si>
  <si>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</si>
  <si>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</si>
  <si>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</si>
  <si>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</si>
  <si>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</si>
  <si>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</si>
  <si>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</si>
  <si>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</si>
  <si>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</si>
  <si>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</si>
  <si>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</si>
  <si>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</si>
  <si>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</si>
  <si>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</si>
  <si>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</si>
  <si>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</si>
  <si>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</si>
  <si>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</si>
  <si>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</si>
  <si>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</si>
  <si>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</si>
  <si>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</si>
  <si>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</si>
  <si>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</si>
  <si>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</si>
  <si>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</si>
  <si>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</si>
  <si>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</si>
  <si>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</si>
  <si>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</si>
  <si>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</si>
  <si>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</si>
  <si>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</si>
  <si>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</si>
  <si>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</si>
  <si>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</si>
  <si>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</si>
  <si>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</si>
  <si>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</si>
  <si>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</si>
  <si>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</si>
  <si>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</si>
  <si>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</si>
  <si>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</si>
  <si>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</si>
  <si>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</si>
  <si>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</si>
  <si>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</si>
  <si>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</si>
  <si>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</si>
  <si>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</si>
  <si>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</si>
  <si>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</si>
  <si>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</si>
  <si>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</si>
  <si>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</si>
  <si>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</si>
  <si>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</si>
  <si>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</si>
  <si>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</si>
  <si>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</si>
  <si>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</si>
  <si>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</si>
  <si>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</si>
  <si>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</si>
  <si>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</si>
  <si>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</si>
  <si>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</si>
  <si>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</si>
  <si>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</si>
  <si>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</si>
  <si>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</si>
  <si>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</si>
  <si>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</si>
  <si>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</si>
  <si>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</si>
  <si>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</si>
  <si>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</si>
  <si>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</si>
  <si>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</si>
  <si>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</si>
  <si>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</si>
  <si>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</si>
  <si>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</si>
  <si>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</si>
  <si>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</si>
  <si>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</si>
  <si>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</si>
  <si>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</si>
  <si>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</si>
  <si>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</si>
  <si>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</si>
  <si>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</si>
  <si>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</si>
  <si>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</si>
  <si>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</si>
  <si>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</si>
  <si>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</si>
  <si>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</si>
  <si>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</si>
  <si>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</si>
  <si>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</si>
  <si>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</si>
  <si>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</si>
  <si>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</si>
  <si>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</si>
  <si>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</si>
  <si>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</si>
  <si>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</si>
  <si>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</si>
  <si>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</si>
  <si>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</si>
  <si>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</si>
  <si>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</si>
  <si>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</si>
  <si>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</si>
  <si>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</si>
  <si>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</si>
  <si>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</si>
  <si>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</si>
  <si>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</si>
  <si>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</si>
  <si>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</si>
  <si>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</si>
  <si>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</si>
  <si>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</si>
  <si>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</si>
  <si>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</si>
  <si>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</si>
  <si>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</si>
  <si>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</si>
  <si>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</si>
  <si>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</si>
  <si>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</si>
  <si>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</si>
  <si>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</si>
  <si>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</si>
  <si>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</si>
  <si>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</si>
  <si>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</si>
  <si>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</si>
  <si>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</si>
  <si>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</si>
  <si>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</si>
  <si>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</si>
  <si>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</si>
  <si>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</si>
  <si>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</si>
  <si>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</si>
  <si>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</si>
  <si>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</si>
  <si>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</si>
  <si>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</si>
  <si>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</si>
  <si>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</si>
  <si>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</si>
  <si>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</si>
  <si>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</si>
  <si>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</si>
  <si>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</si>
  <si>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</si>
  <si>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</si>
  <si>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</si>
  <si>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</si>
  <si>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</si>
  <si>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</si>
  <si>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</si>
  <si>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</si>
  <si>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</si>
  <si>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</si>
  <si>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</si>
  <si>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</si>
  <si>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</si>
  <si>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</si>
  <si>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</si>
  <si>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</si>
  <si>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</si>
  <si>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</si>
  <si>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</si>
  <si>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</si>
  <si>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</si>
  <si>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</si>
  <si>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</si>
  <si>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</si>
  <si>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</si>
  <si>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</si>
  <si>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</si>
  <si>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</si>
  <si>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</si>
  <si>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</si>
  <si>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</si>
  <si>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</si>
  <si>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</si>
  <si>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</si>
  <si>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</si>
  <si>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</si>
  <si>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</si>
  <si>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</si>
  <si>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</si>
  <si>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</si>
  <si>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</si>
  <si>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</si>
  <si>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</si>
  <si>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</si>
  <si>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</si>
  <si>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</si>
  <si>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</si>
  <si>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</si>
  <si>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</si>
  <si>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</si>
  <si>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</si>
  <si>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</si>
  <si>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</si>
  <si>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</si>
  <si>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</si>
  <si>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</si>
  <si>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</si>
  <si>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</si>
  <si>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</si>
  <si>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</si>
  <si>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</si>
  <si>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</si>
  <si>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</si>
  <si>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</si>
  <si>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</si>
  <si>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</si>
  <si>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</si>
  <si>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</si>
  <si>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</si>
  <si>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</si>
  <si>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</si>
  <si>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</si>
  <si>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</si>
  <si>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</si>
  <si>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</si>
  <si>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</si>
  <si>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</si>
  <si>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</si>
  <si>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</si>
  <si>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</si>
  <si>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</si>
  <si>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</si>
  <si>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</si>
  <si>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</si>
  <si>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</si>
  <si>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</si>
  <si>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</si>
  <si>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</si>
  <si>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</si>
  <si>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</si>
  <si>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</si>
  <si>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</si>
  <si>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</si>
  <si>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</si>
  <si>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</si>
  <si>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</si>
  <si>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</si>
  <si>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</si>
  <si>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</si>
  <si>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</si>
  <si>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</si>
  <si>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</si>
  <si>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</si>
  <si>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</si>
  <si>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</si>
  <si>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</si>
  <si>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</si>
  <si>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</si>
  <si>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</si>
  <si>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</si>
  <si>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</si>
  <si>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</si>
  <si>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</si>
  <si>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</si>
  <si>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</si>
  <si>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</si>
  <si>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</si>
  <si>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</si>
  <si>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</si>
  <si>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</si>
  <si>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</si>
  <si>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</si>
  <si>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</si>
  <si>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</si>
  <si>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</si>
  <si>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</si>
  <si>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</si>
  <si>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</si>
  <si>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</si>
  <si>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</si>
  <si>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</si>
  <si>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</si>
  <si>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</si>
  <si>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</si>
  <si>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</si>
  <si>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</si>
  <si>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</si>
  <si>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</si>
  <si>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</si>
  <si>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</si>
  <si>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</si>
  <si>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</si>
  <si>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</si>
  <si>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</si>
  <si>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</si>
  <si>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</si>
  <si>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</si>
  <si>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</si>
  <si>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</si>
  <si>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</si>
  <si>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</si>
  <si>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</si>
  <si>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</si>
  <si>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</si>
  <si>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</si>
  <si>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</si>
  <si>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</si>
  <si>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</si>
  <si>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</si>
  <si>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</si>
  <si>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</si>
  <si>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</si>
  <si>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</si>
  <si>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</si>
  <si>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</si>
  <si>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</si>
  <si>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</si>
  <si>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</si>
  <si>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</si>
  <si>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</si>
  <si>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</si>
  <si>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</si>
  <si>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</si>
  <si>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</si>
  <si>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</si>
  <si>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</si>
  <si>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</si>
  <si>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</si>
  <si>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</si>
  <si>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</si>
  <si>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</si>
  <si>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</si>
  <si>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</si>
  <si>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</si>
  <si>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</si>
  <si>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</si>
  <si>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</si>
  <si>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</si>
  <si>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</si>
  <si>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</si>
  <si>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</si>
  <si>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</si>
  <si>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</si>
  <si>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</si>
  <si>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</si>
  <si>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</si>
  <si>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</si>
  <si>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</si>
  <si>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</si>
  <si>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</si>
  <si>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</si>
  <si>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</si>
  <si>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</si>
  <si>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</si>
  <si>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</si>
  <si>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</si>
  <si>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</si>
  <si>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</si>
  <si>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</si>
  <si>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</si>
  <si>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</si>
  <si>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</si>
  <si>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</si>
  <si>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</si>
  <si>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</si>
  <si>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</si>
  <si>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</si>
  <si>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</si>
  <si>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</si>
  <si>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</si>
  <si>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</si>
  <si>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</si>
  <si>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</si>
  <si>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</si>
  <si>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</si>
  <si>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</si>
  <si>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</si>
  <si>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</si>
  <si>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</si>
  <si>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</si>
  <si>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</si>
  <si>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</si>
  <si>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</si>
  <si>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</si>
  <si>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</si>
  <si>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</si>
  <si>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</si>
  <si>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</si>
  <si>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</si>
  <si>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</si>
  <si>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</si>
  <si>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</si>
  <si>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</si>
  <si>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</si>
  <si>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</si>
  <si>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</si>
  <si>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</si>
  <si>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</si>
  <si>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</si>
  <si>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</si>
  <si>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</si>
  <si>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</si>
  <si>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</si>
  <si>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</si>
  <si>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</si>
  <si>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</si>
  <si>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</si>
  <si>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</si>
  <si>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</si>
  <si>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</si>
  <si>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</si>
  <si>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</si>
  <si>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</si>
  <si>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</si>
  <si>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</si>
  <si>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</si>
  <si>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</si>
  <si>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</si>
  <si>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</si>
  <si>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</si>
  <si>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</si>
  <si>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</si>
  <si>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</si>
  <si>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</si>
  <si>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</si>
  <si>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</si>
  <si>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</si>
  <si>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</si>
  <si>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</si>
  <si>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</si>
  <si>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</si>
  <si>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</si>
  <si>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</si>
  <si>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</si>
  <si>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</si>
  <si>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</si>
  <si>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</si>
  <si>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</si>
  <si>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</si>
  <si>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</si>
  <si>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</si>
  <si>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</si>
  <si>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</si>
  <si>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</si>
  <si>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</si>
  <si>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</si>
  <si>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</si>
  <si>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</si>
  <si>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</si>
  <si>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</si>
  <si>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</si>
  <si>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</si>
  <si>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</si>
  <si>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</si>
  <si>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</si>
  <si>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</si>
  <si>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</si>
  <si>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</si>
  <si>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</si>
  <si>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</si>
  <si>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</si>
  <si>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</si>
  <si>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</si>
  <si>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</si>
  <si>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</si>
  <si>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</si>
  <si>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</si>
  <si>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</si>
  <si>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</si>
  <si>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</si>
  <si>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</si>
  <si>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</si>
  <si>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</si>
  <si>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</si>
  <si>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</si>
  <si>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</si>
  <si>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</si>
  <si>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</si>
  <si>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</si>
  <si>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</si>
  <si>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</si>
  <si>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</si>
  <si>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</si>
  <si>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</si>
  <si>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</si>
  <si>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</si>
  <si>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</si>
  <si>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</si>
  <si>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</si>
  <si>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</si>
  <si>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</si>
  <si>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</si>
  <si>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</si>
  <si>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</si>
  <si>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</si>
  <si>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</si>
  <si>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</si>
  <si>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</si>
  <si>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</si>
  <si>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</si>
  <si>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</si>
  <si>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</si>
  <si>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</si>
  <si>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</si>
  <si>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</si>
  <si>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</si>
  <si>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</si>
  <si>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</si>
  <si>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</si>
  <si>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</si>
  <si>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</si>
  <si>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</si>
  <si>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</si>
  <si>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</si>
  <si>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</si>
  <si>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</si>
  <si>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</si>
  <si>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</si>
  <si>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</si>
  <si>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</si>
  <si>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</si>
  <si>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</si>
  <si>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</si>
  <si>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</si>
  <si>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</si>
  <si>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</si>
  <si>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</si>
  <si>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</si>
  <si>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</si>
  <si>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</si>
  <si>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</si>
  <si>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</si>
  <si>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</si>
  <si>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</si>
  <si>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</si>
  <si>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</si>
  <si>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</si>
  <si>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</si>
  <si>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</si>
  <si>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</si>
  <si>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</si>
  <si>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</si>
  <si>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</si>
  <si>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</si>
  <si>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</si>
  <si>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</si>
  <si>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</si>
  <si>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</si>
  <si>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</si>
  <si>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</si>
  <si>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</si>
  <si>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</si>
  <si>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</si>
  <si>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</si>
  <si>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</si>
  <si>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</si>
  <si>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</si>
  <si>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</si>
  <si>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</si>
  <si>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</si>
  <si>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</si>
  <si>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</si>
  <si>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</si>
  <si>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</si>
  <si>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</si>
  <si>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</si>
  <si>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</si>
  <si>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</si>
  <si>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</si>
  <si>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</si>
  <si>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</si>
  <si>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</si>
  <si>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</si>
  <si>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</si>
  <si>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</si>
  <si>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</si>
  <si>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</si>
  <si>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</si>
  <si>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</si>
  <si>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</si>
  <si>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</si>
  <si>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</si>
  <si>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</si>
  <si>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</si>
  <si>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</si>
  <si>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</si>
  <si>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</si>
  <si>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</si>
  <si>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</si>
  <si>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</si>
  <si>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</si>
  <si>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</si>
  <si>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</si>
  <si>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</si>
  <si>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</si>
  <si>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</si>
  <si>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</si>
  <si>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</si>
  <si>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</si>
  <si>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</si>
  <si>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</si>
  <si>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</si>
  <si>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</si>
  <si>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</si>
  <si>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</si>
  <si>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</si>
  <si>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</si>
  <si>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</si>
  <si>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</si>
  <si>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</si>
  <si>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</si>
  <si>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</si>
  <si>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</si>
  <si>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</si>
  <si>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</si>
  <si>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</si>
  <si>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</si>
  <si>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</si>
  <si>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</si>
  <si>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</si>
  <si>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</si>
  <si>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</si>
  <si>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</si>
  <si>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</si>
  <si>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</si>
  <si>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</si>
  <si>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</si>
  <si>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</si>
  <si>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</si>
  <si>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</si>
  <si>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</si>
  <si>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</si>
  <si>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</si>
  <si>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</si>
  <si>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</si>
  <si>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</si>
  <si>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</si>
  <si>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</si>
  <si>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</si>
  <si>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</si>
  <si>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</si>
  <si>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</si>
  <si>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</si>
  <si>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</si>
  <si>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</si>
  <si>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</si>
  <si>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</si>
  <si>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</si>
  <si>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</si>
  <si>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</si>
  <si>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</si>
  <si>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</si>
  <si>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</si>
  <si>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</si>
  <si>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</si>
  <si>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</si>
  <si>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</si>
  <si>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</si>
  <si>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</si>
  <si>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</si>
  <si>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</si>
  <si>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</si>
  <si>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</si>
  <si>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</si>
  <si>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</si>
  <si>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</si>
  <si>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</si>
  <si>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</si>
  <si>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</si>
  <si>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</si>
  <si>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</si>
  <si>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</si>
  <si>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</si>
  <si>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</si>
  <si>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</si>
  <si>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</si>
  <si>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</si>
  <si>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</si>
  <si>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</si>
  <si>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</si>
  <si>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</si>
  <si>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</si>
  <si>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</si>
  <si>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</si>
  <si>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</si>
  <si>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</si>
  <si>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</si>
  <si>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</si>
  <si>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</si>
  <si>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</si>
  <si>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</si>
  <si>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</si>
  <si>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</si>
  <si>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</si>
  <si>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</si>
  <si>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</si>
  <si>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</si>
  <si>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</si>
  <si>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</si>
  <si>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</si>
  <si>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</si>
  <si>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</si>
  <si>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</si>
  <si>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</si>
  <si>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</si>
  <si>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</si>
  <si>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</si>
  <si>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</si>
  <si>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</si>
  <si>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</si>
  <si>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</si>
  <si>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</si>
  <si>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</si>
  <si>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</si>
  <si>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</si>
  <si>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</si>
  <si>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</si>
  <si>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</si>
  <si>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</si>
  <si>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</si>
  <si>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</si>
  <si>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</si>
  <si>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</si>
  <si>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</si>
  <si>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</si>
  <si>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</si>
  <si>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</si>
  <si>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</si>
  <si>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</si>
  <si>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</si>
  <si>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</si>
  <si>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</si>
  <si>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</si>
  <si>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</si>
  <si>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</si>
  <si>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</si>
  <si>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</si>
  <si>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</si>
  <si>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</si>
  <si>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</si>
  <si>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</si>
  <si>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</si>
  <si>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</si>
  <si>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</si>
  <si>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</si>
  <si>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</si>
  <si>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</si>
  <si>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</si>
  <si>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</si>
  <si>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</si>
  <si>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</si>
  <si>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</si>
  <si>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</si>
  <si>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</si>
  <si>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</si>
  <si>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</si>
  <si>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</si>
  <si>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</si>
  <si>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</si>
  <si>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</si>
  <si>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</si>
  <si>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</si>
  <si>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</si>
  <si>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</si>
  <si>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</si>
  <si>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</si>
  <si>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</si>
  <si>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</si>
  <si>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</si>
  <si>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</si>
  <si>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</si>
  <si>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</si>
  <si>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</si>
  <si>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</si>
  <si>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</si>
  <si>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</si>
  <si>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</si>
  <si>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</si>
  <si>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</si>
  <si>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</si>
  <si>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</si>
  <si>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</si>
  <si>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</si>
  <si>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</si>
  <si>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</si>
  <si>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</si>
  <si>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</si>
  <si>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</si>
  <si>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</si>
  <si>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</si>
  <si>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</si>
  <si>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</si>
  <si>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</si>
  <si>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</si>
  <si>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</si>
  <si>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</si>
  <si>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</si>
  <si>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</si>
  <si>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</si>
  <si>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</si>
  <si>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</si>
  <si>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</si>
  <si>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</si>
  <si>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</si>
  <si>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</si>
  <si>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</si>
  <si>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</si>
  <si>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</si>
  <si>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</si>
  <si>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</si>
  <si>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</si>
  <si>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</si>
  <si>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</si>
  <si>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</si>
  <si>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</si>
  <si>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</si>
  <si>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</si>
  <si>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</si>
  <si>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</si>
  <si>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</si>
  <si>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</si>
  <si>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</si>
  <si>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</si>
  <si>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</si>
  <si>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</si>
  <si>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</si>
  <si>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</si>
  <si>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</si>
  <si>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</si>
  <si>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</si>
  <si>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</si>
  <si>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</si>
  <si>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</si>
  <si>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</si>
  <si>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</si>
  <si>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</si>
  <si>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</si>
  <si>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</si>
  <si>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</si>
  <si>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</si>
  <si>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</si>
  <si>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</si>
  <si>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</si>
  <si>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</si>
  <si>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</si>
  <si>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</si>
  <si>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</si>
  <si>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</si>
  <si>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</si>
  <si>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</si>
  <si>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</si>
  <si>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</si>
  <si>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</si>
  <si>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</si>
  <si>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</si>
  <si>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</si>
  <si>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</si>
  <si>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</si>
  <si>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</si>
  <si>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</si>
  <si>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</si>
  <si>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</si>
  <si>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</si>
  <si>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</si>
  <si>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</si>
  <si>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</si>
  <si>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</si>
  <si>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</si>
  <si>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</si>
  <si>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</si>
  <si>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</si>
  <si>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</si>
  <si>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</si>
  <si>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</si>
  <si>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</si>
  <si>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</si>
  <si>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</si>
  <si>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</si>
  <si>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</si>
  <si>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</si>
  <si>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</si>
  <si>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</si>
  <si>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</si>
  <si>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</si>
  <si>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</si>
  <si>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</si>
  <si>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</si>
  <si>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</si>
  <si>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</si>
  <si>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</si>
  <si>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</si>
  <si>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</si>
  <si>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</si>
  <si>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</si>
  <si>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</si>
  <si>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</si>
  <si>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</si>
  <si>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</si>
  <si>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</si>
  <si>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</si>
  <si>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</si>
  <si>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</si>
  <si>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</si>
  <si>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</si>
  <si>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</si>
  <si>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</si>
  <si>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</si>
  <si>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</si>
  <si>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</si>
  <si>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</si>
  <si>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</si>
  <si>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</si>
  <si>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</si>
  <si>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</si>
  <si>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</si>
  <si>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</si>
  <si>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</si>
  <si>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</si>
  <si>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</si>
  <si>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</si>
  <si>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</si>
  <si>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</si>
  <si>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</si>
  <si>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</si>
  <si>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</si>
  <si>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</si>
  <si>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</si>
  <si>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</si>
  <si>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</si>
  <si>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</si>
  <si>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</si>
  <si>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</si>
  <si>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</si>
  <si>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</si>
  <si>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</si>
  <si>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</si>
  <si>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</si>
  <si>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</si>
  <si>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</si>
  <si>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</si>
  <si>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</si>
  <si>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</si>
  <si>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</si>
  <si>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</si>
  <si>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</si>
  <si>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</si>
  <si>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</si>
  <si>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</si>
  <si>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</si>
  <si>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</si>
  <si>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</si>
  <si>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</si>
  <si>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</si>
  <si>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</si>
  <si>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</si>
  <si>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</si>
  <si>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</si>
  <si>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</si>
  <si>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</si>
  <si>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</si>
  <si>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</si>
  <si>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</si>
  <si>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</si>
  <si>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</si>
  <si>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</si>
  <si>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</si>
  <si>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</si>
  <si>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</si>
  <si>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</si>
  <si>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</si>
  <si>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</si>
  <si>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</si>
  <si>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</si>
  <si>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</si>
  <si>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</si>
  <si>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</si>
  <si>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</si>
  <si>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</si>
  <si>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</si>
  <si>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</si>
  <si>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</si>
  <si>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</si>
  <si>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</si>
  <si>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</si>
  <si>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</si>
  <si>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</si>
  <si>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</si>
  <si>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</si>
  <si>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</si>
  <si>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</si>
  <si>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</si>
  <si>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</si>
  <si>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</si>
  <si>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</si>
  <si>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</si>
  <si>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</si>
  <si>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</si>
  <si>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</si>
  <si>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</si>
  <si>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</si>
  <si>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</si>
  <si>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</si>
  <si>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</si>
  <si>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</si>
  <si>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</si>
  <si>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</si>
  <si>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</si>
  <si>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</si>
  <si>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</si>
  <si>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</si>
  <si>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</si>
  <si>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</si>
  <si>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</si>
  <si>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</si>
  <si>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</si>
  <si>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</si>
  <si>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</si>
  <si>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</si>
  <si>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</si>
  <si>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</si>
  <si>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</si>
  <si>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</si>
  <si>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</si>
  <si>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</si>
  <si>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</si>
  <si>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</si>
  <si>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</si>
  <si>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</si>
  <si>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</si>
  <si>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</si>
  <si>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</si>
  <si>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</si>
  <si>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</si>
  <si>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</si>
  <si>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</si>
  <si>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</si>
  <si>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</si>
  <si>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</si>
  <si>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</si>
  <si>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</si>
  <si>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</si>
  <si>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</si>
  <si>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</si>
  <si>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</si>
  <si>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</si>
  <si>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</si>
  <si>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</si>
  <si>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</si>
  <si>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</si>
  <si>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</si>
  <si>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</si>
  <si>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</si>
  <si>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</si>
  <si>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</si>
  <si>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</si>
  <si>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</si>
  <si>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</si>
  <si>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</si>
  <si>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</si>
  <si>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</si>
  <si>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</si>
  <si>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</si>
  <si>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</si>
  <si>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</si>
  <si>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</si>
  <si>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</si>
  <si>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</si>
  <si>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</si>
  <si>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</si>
  <si>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</si>
  <si>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</si>
  <si>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</si>
  <si>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</si>
  <si>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</si>
  <si>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</si>
  <si>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</si>
  <si>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</si>
  <si>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</si>
  <si>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</si>
  <si>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</si>
  <si>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</si>
  <si>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</si>
  <si>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</si>
  <si>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</si>
  <si>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</si>
  <si>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</si>
  <si>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</si>
  <si>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</si>
  <si>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</si>
  <si>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</si>
  <si>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</si>
  <si>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</si>
  <si>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</si>
  <si>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</si>
  <si>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</si>
  <si>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</si>
  <si>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</si>
  <si>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</si>
  <si>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</si>
  <si>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</si>
  <si>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</si>
  <si>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</si>
  <si>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</si>
  <si>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</si>
  <si>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</si>
  <si>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</si>
  <si>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</si>
  <si>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</si>
  <si>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</si>
  <si>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</si>
  <si>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</si>
  <si>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</si>
  <si>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</si>
  <si>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</si>
  <si>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</si>
  <si>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</si>
  <si>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</si>
  <si>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</si>
  <si>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</si>
  <si>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</si>
  <si>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</si>
  <si>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</si>
  <si>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</si>
  <si>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</si>
  <si>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</si>
  <si>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</si>
  <si>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</si>
  <si>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</si>
  <si>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</si>
  <si>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</si>
  <si>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</si>
  <si>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</si>
  <si>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</si>
  <si>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</si>
  <si>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</si>
  <si>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</si>
  <si>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</si>
  <si>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</si>
  <si>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</si>
  <si>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</si>
  <si>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</si>
  <si>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</si>
  <si>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</si>
  <si>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</si>
  <si>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</si>
  <si>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</si>
  <si>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</si>
  <si>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</si>
  <si>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</si>
  <si>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</si>
  <si>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</si>
  <si>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</si>
  <si>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</si>
  <si>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</si>
  <si>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</si>
  <si>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</si>
  <si>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</si>
  <si>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</si>
  <si>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</si>
  <si>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</si>
  <si>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</si>
  <si>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</si>
  <si>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</si>
  <si>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</si>
  <si>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</si>
  <si>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</si>
  <si>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</si>
  <si>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</si>
  <si>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</si>
  <si>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</si>
  <si>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</si>
  <si>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</si>
  <si>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</si>
  <si>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</si>
  <si>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</si>
  <si>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</si>
  <si>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</si>
  <si>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</si>
  <si>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</si>
  <si>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</si>
  <si>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</si>
  <si>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</si>
  <si>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</si>
  <si>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</si>
  <si>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</si>
  <si>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</si>
  <si>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</si>
  <si>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</si>
  <si>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</si>
  <si>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</si>
  <si>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</si>
  <si>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</si>
  <si>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</si>
  <si>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</si>
  <si>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</si>
  <si>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</si>
  <si>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</si>
  <si>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</si>
  <si>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</si>
  <si>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</si>
  <si>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</si>
  <si>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</si>
  <si>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</si>
  <si>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</si>
  <si>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</si>
  <si>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</si>
  <si>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</si>
  <si>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</si>
  <si>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</si>
  <si>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</si>
  <si>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</si>
  <si>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</si>
  <si>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</si>
  <si>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</si>
  <si>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</si>
  <si>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</si>
  <si>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</si>
  <si>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</si>
  <si>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</si>
  <si>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</si>
  <si>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</si>
  <si>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</si>
  <si>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</si>
  <si>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</si>
  <si>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</si>
  <si>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</si>
  <si>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</si>
  <si>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</si>
  <si>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</si>
  <si>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</si>
  <si>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</si>
  <si>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</si>
  <si>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</si>
  <si>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</si>
  <si>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</si>
  <si>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</si>
  <si>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</si>
  <si>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</si>
  <si>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</si>
  <si>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</si>
  <si>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</si>
  <si>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</si>
  <si>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</si>
  <si>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</si>
  <si>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</si>
  <si>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</si>
  <si>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</si>
  <si>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</si>
  <si>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</si>
  <si>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</si>
  <si>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</si>
  <si>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</si>
  <si>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</si>
  <si>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</si>
  <si>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</si>
  <si>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</si>
  <si>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</si>
  <si>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</si>
  <si>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</si>
  <si>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</si>
  <si>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</si>
  <si>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</si>
  <si>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</si>
  <si>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</si>
  <si>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</si>
  <si>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</si>
  <si>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</si>
  <si>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</si>
  <si>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</si>
  <si>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</si>
  <si>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</si>
  <si>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</si>
  <si>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</si>
  <si>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</si>
  <si>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</si>
  <si>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</si>
  <si>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</si>
  <si>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</si>
  <si>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</si>
  <si>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</si>
  <si>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</si>
  <si>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</si>
  <si>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</si>
  <si>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</si>
  <si>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</si>
  <si>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</si>
  <si>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</si>
  <si>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</si>
  <si>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</si>
  <si>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</si>
  <si>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</si>
  <si>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</si>
  <si>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</si>
  <si>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</si>
  <si>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</si>
  <si>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</si>
  <si>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</si>
  <si>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</si>
  <si>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</si>
  <si>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</si>
  <si>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</si>
  <si>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</si>
  <si>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</si>
  <si>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</si>
  <si>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</si>
  <si>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</si>
  <si>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</si>
  <si>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</si>
  <si>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</si>
  <si>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</si>
  <si>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</si>
  <si>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</si>
  <si>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</si>
  <si>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</si>
  <si>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</si>
  <si>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</si>
  <si>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</si>
  <si>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</si>
  <si>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</si>
  <si>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</si>
  <si>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</si>
  <si>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</si>
  <si>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</si>
  <si>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</si>
  <si>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</si>
  <si>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</si>
  <si>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</si>
  <si>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</si>
  <si>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</si>
  <si>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</si>
  <si>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</si>
  <si>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</si>
  <si>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</si>
  <si>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</si>
  <si>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</si>
  <si>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</si>
  <si>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</si>
  <si>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</si>
  <si>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</si>
  <si>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</si>
  <si>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</si>
  <si>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</si>
  <si>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</si>
  <si>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</si>
  <si>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</si>
  <si>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</si>
  <si>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</si>
  <si>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</si>
  <si>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</si>
  <si>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</si>
  <si>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</si>
  <si>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</si>
  <si>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</si>
  <si>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</si>
  <si>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</si>
  <si>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</si>
  <si>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</si>
  <si>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</si>
  <si>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</si>
  <si>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</si>
  <si>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</si>
  <si>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</si>
  <si>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</si>
  <si>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</si>
  <si>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</si>
  <si>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</si>
  <si>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</si>
  <si>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</si>
  <si>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</si>
  <si>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</si>
  <si>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</si>
  <si>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</si>
  <si>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</si>
  <si>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</si>
  <si>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</si>
  <si>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</si>
  <si>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</si>
  <si>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</si>
  <si>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</si>
  <si>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</si>
  <si>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</si>
  <si>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</si>
  <si>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</si>
  <si>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</si>
  <si>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</si>
  <si>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</si>
  <si>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</si>
  <si>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</si>
  <si>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</si>
  <si>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</si>
  <si>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</si>
  <si>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</si>
  <si>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</si>
  <si>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</si>
  <si>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</si>
  <si>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</si>
  <si>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</si>
  <si>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</si>
  <si>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</si>
  <si>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</si>
  <si>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</si>
  <si>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</si>
  <si>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</si>
  <si>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</si>
  <si>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</si>
  <si>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</si>
  <si>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</si>
  <si>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</si>
  <si>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</si>
  <si>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</si>
  <si>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</si>
  <si>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</si>
  <si>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</si>
  <si>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</si>
  <si>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</si>
  <si>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</si>
  <si>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</si>
  <si>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</si>
  <si>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</si>
  <si>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</si>
  <si>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</si>
  <si>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</si>
  <si>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</si>
  <si>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</si>
  <si>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</si>
  <si>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</si>
  <si>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</si>
  <si>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</si>
  <si>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</si>
  <si>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</si>
  <si>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</si>
  <si>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</si>
  <si>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</si>
  <si>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</si>
  <si>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</si>
  <si>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</si>
  <si>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</si>
  <si>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</si>
  <si>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</si>
  <si>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</si>
  <si>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</si>
  <si>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</si>
  <si>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</si>
  <si>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</si>
  <si>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</si>
  <si>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</si>
  <si>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</si>
  <si>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</si>
  <si>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</si>
  <si>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</si>
  <si>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</si>
  <si>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</si>
  <si>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</si>
  <si>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</si>
  <si>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</si>
  <si>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</si>
  <si>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</si>
  <si>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</si>
  <si>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</si>
  <si>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</si>
  <si>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</si>
  <si>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</si>
  <si>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</si>
  <si>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</si>
  <si>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</si>
  <si>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</si>
  <si>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</si>
  <si>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</si>
  <si>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</si>
  <si>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</si>
  <si>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</si>
  <si>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</si>
  <si>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</si>
  <si>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</si>
  <si>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</si>
  <si>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</si>
  <si>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</si>
  <si>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</si>
  <si>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</si>
  <si>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</si>
  <si>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</si>
  <si>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</si>
  <si>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</si>
  <si>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</si>
  <si>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</si>
  <si>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</si>
  <si>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</si>
  <si>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</si>
  <si>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</si>
  <si>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</si>
  <si>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</si>
  <si>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</si>
  <si>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</si>
  <si>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</si>
  <si>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</si>
  <si>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</si>
  <si>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</si>
  <si>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</si>
  <si>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</si>
  <si>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</si>
  <si>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</si>
  <si>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</si>
  <si>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</si>
  <si>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</si>
  <si>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</si>
  <si>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</si>
  <si>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</si>
  <si>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</si>
  <si>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</si>
  <si>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</si>
  <si>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</si>
  <si>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</si>
  <si>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</si>
  <si>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</si>
  <si>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</si>
  <si>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</si>
  <si>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</si>
  <si>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</si>
  <si>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</si>
  <si>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</si>
  <si>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</si>
  <si>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</si>
  <si>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</si>
  <si>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</si>
  <si>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</si>
  <si>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</si>
  <si>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</si>
  <si>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</si>
  <si>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</si>
  <si>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</si>
  <si>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</si>
  <si>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</si>
  <si>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</si>
  <si>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</si>
  <si>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</si>
  <si>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</si>
  <si>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</si>
  <si>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</si>
  <si>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</si>
  <si>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</si>
  <si>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</si>
  <si>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</si>
  <si>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</si>
  <si>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</si>
  <si>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</si>
  <si>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</si>
  <si>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</si>
  <si>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</si>
  <si>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</si>
  <si>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</si>
  <si>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</si>
  <si>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</si>
  <si>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</si>
  <si>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</si>
  <si>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</si>
  <si>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</si>
  <si>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</si>
  <si>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</si>
  <si>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</si>
  <si>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</si>
  <si>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</si>
  <si>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</si>
  <si>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</si>
  <si>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</si>
  <si>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</si>
  <si>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</si>
  <si>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</si>
  <si>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</si>
  <si>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</si>
  <si>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</si>
  <si>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</si>
  <si>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</si>
  <si>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</si>
  <si>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</si>
  <si>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</si>
  <si>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</si>
  <si>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Column1</t>
  </si>
  <si>
    <t>Percent Funded</t>
  </si>
  <si>
    <t>Average Donatiion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</si>
  <si>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</si>
  <si>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</si>
  <si>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</si>
  <si>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</si>
  <si>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</si>
  <si>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</si>
  <si>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</si>
  <si>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</si>
  <si>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</si>
  <si>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</si>
  <si>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</si>
  <si>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</si>
  <si>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</si>
  <si>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</si>
  <si>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</si>
  <si>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</si>
  <si>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</si>
  <si>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</si>
  <si>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</si>
  <si>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</si>
  <si>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</si>
  <si>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</si>
  <si>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</si>
  <si>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</si>
  <si>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</si>
  <si>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</si>
  <si>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</si>
  <si>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</si>
  <si>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</si>
  <si>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</si>
  <si>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</si>
  <si>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</si>
  <si>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</si>
  <si>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</si>
  <si>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</si>
  <si>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</si>
  <si>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</si>
  <si>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</si>
  <si>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</si>
  <si>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</si>
  <si>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</si>
  <si>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</si>
  <si>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</si>
  <si>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</si>
  <si>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</si>
  <si>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</si>
  <si>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</si>
  <si>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</si>
  <si>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</si>
  <si>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</si>
  <si>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 and Sub-Category3</t>
  </si>
  <si>
    <t>Row Labels</t>
  </si>
  <si>
    <t>Grand Total</t>
  </si>
  <si>
    <t>Parent category</t>
  </si>
  <si>
    <t>(All)</t>
  </si>
  <si>
    <t>Column Labels</t>
  </si>
  <si>
    <t>Count of Outcome</t>
  </si>
  <si>
    <t>date created covnersion</t>
  </si>
  <si>
    <t>date ended conversion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</si>
  <si>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</si>
  <si>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</si>
  <si>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</si>
  <si>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</si>
  <si>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</si>
  <si>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</si>
  <si>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</si>
  <si>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</si>
  <si>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</si>
  <si>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</si>
  <si>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</si>
  <si>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</si>
  <si>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</si>
  <si>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</si>
  <si>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</si>
  <si>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cancelled</t>
  </si>
  <si>
    <t>total projects</t>
  </si>
  <si>
    <t>percentage failed</t>
  </si>
  <si>
    <t>percentage canceled</t>
  </si>
  <si>
    <t>percentage  successful</t>
  </si>
  <si>
    <t>RANGE1</t>
  </si>
  <si>
    <t>RANGE2</t>
  </si>
  <si>
    <t>&gt;=0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</si>
  <si>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</si>
  <si>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</si>
  <si>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</si>
  <si>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</si>
  <si>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</si>
  <si>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</si>
  <si>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</si>
  <si>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</si>
  <si>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</si>
  <si>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</si>
  <si>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</si>
  <si>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&lt;=0</t>
  </si>
  <si>
    <t>&lt;=1000</t>
  </si>
  <si>
    <t>&lt;=5000</t>
  </si>
  <si>
    <t>&lt;=10000</t>
  </si>
  <si>
    <t>&lt;=15000</t>
  </si>
  <si>
    <t>&lt;=20000</t>
  </si>
  <si>
    <t>&lt;=25000</t>
  </si>
  <si>
    <t>&lt;=30000</t>
  </si>
  <si>
    <t>&lt;=35000</t>
  </si>
  <si>
    <t>&lt;=40000</t>
  </si>
  <si>
    <t>&lt;=45000</t>
  </si>
  <si>
    <t>&lt;=50000</t>
  </si>
  <si>
    <t>date ended covnersion</t>
  </si>
  <si>
    <t>Outcome</t>
  </si>
  <si>
    <t>years</t>
  </si>
  <si>
    <t>Count of Category and Sub-Category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</si>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</sst>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0" xfId="0" applyFont="1" applyFill="1"/>
    <xf numFmtId="0" fontId="0" fillId="0" borderId="1" xfId="0" applyFont="1" applyBorder="1"/>
    <xf numFmtId="14" fontId="0" fillId="0" borderId="0" xfId="0" applyNumberFormat="1"/>
    <xf numFmtId="10" fontId="0" fillId="0" borderId="0" xfId="0" applyNumberFormat="1"/>
    <xf numFmtId="9" fontId="0" fillId="0" borderId="0" xfId="1" applyFont="1"/>
    <xf numFmtId="9" fontId="4" fillId="0" borderId="0" xfId="2" applyNumberFormat="1"/>
    <xf numFmtId="0" fontId="1" fillId="2" borderId="0" xfId="0" applyFont="1" applyFill="1" applyAlignment="1">
      <alignment horizontal="center"/>
    </xf>
    <xf numFmtId="0" fontId="0" fillId="2" borderId="0" xfId="0" applyFont="1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3">
    <cellStyle name="Hyperlink" xfId="2" builtinId="8"/>
    <cellStyle name="Normal" xfId="0" builtinId="0"/>
    <cellStyle name="Percent" xfId="1" builtinId="5"/>
  </cellStyles>
  <dxfs count="22"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2" tint="-0.749992370372631"/>
        <name val="Calibri"/>
        <family val="2"/>
        <scheme val="minor"/>
      </font>
      <fill>
        <patternFill patternType="solid">
          <fgColor indexed="64"/>
          <bgColor theme="1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ill>
        <patternFill>
          <bgColor theme="1"/>
        </patternFill>
      </fill>
    </dxf>
    <dxf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  <border>
        <vertical/>
        <horizontal/>
      </border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5833424"/>
        <c:axId val="763632000"/>
      </c:lineChart>
      <c:catAx>
        <c:axId val="75583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632000"/>
        <c:crosses val="autoZero"/>
        <c:auto val="1"/>
        <c:lblAlgn val="ctr"/>
        <c:lblOffset val="100"/>
        <c:noMultiLvlLbl val="0"/>
      </c:catAx>
      <c:valAx>
        <c:axId val="763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3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A-4B17-927A-CF5B1130FB7B}"/>
            </c:ext>
          </c:extLst>
        </c:ser>
        <c:ser>
          <c:idx val="1"/>
          <c:order val="1"/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CA-4B17-927A-CF5B1130FB7B}"/>
            </c:ext>
          </c:extLst>
        </c:ser>
        <c:ser>
          <c:idx val="2"/>
          <c:order val="2"/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CA-4B17-927A-CF5B1130FB7B}"/>
            </c:ext>
          </c:extLst>
        </c:ser>
        <c:ser>
          <c:idx val="3"/>
          <c:order val="3"/>
          <c:spPr>
            <a:ln w="38100" cap="flat" cmpd="dbl" algn="ctr">
              <a:solidFill>
                <a:schemeClr val="accent4"/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  <c:numCache>
                <c:formatCode>General</c:formatCode>
                <c:ptCount val="12"/>
                <c:pt idx="0">
                  <c:v>453</c:v>
                </c:pt>
                <c:pt idx="1">
                  <c:v>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CA-4B17-927A-CF5B1130FB7B}"/>
            </c:ext>
          </c:extLst>
        </c:ser>
        <c:ser>
          <c:idx val="4"/>
          <c:order val="4"/>
          <c:spPr>
            <a:ln w="38100" cap="flat" cmpd="dbl" algn="ctr">
              <a:solidFill>
                <a:schemeClr val="accent5"/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 formatCode="0%">
                  <c:v>7180</c:v>
                </c:pt>
                <c:pt idx="1">
                  <c:v>0.6</c:v>
                </c:pt>
                <c:pt idx="2">
                  <c:v>0.53210000000000002</c:v>
                </c:pt>
                <c:pt idx="3">
                  <c:v>44.78</c:v>
                </c:pt>
                <c:pt idx="4">
                  <c:v>0.48649999999999999</c:v>
                </c:pt>
                <c:pt idx="5">
                  <c:v>47.21</c:v>
                </c:pt>
                <c:pt idx="7">
                  <c:v>0.45119999999999999</c:v>
                </c:pt>
                <c:pt idx="8">
                  <c:v>0.4</c:v>
                </c:pt>
                <c:pt idx="9">
                  <c:v>0.37209999999999999</c:v>
                </c:pt>
                <c:pt idx="10">
                  <c:v>0.52380000000000004</c:v>
                </c:pt>
                <c:pt idx="11">
                  <c:v>0.58109999999999995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CA-4B17-927A-CF5B1130FB7B}"/>
            </c:ext>
          </c:extLst>
        </c:ser>
        <c:ser>
          <c:idx val="5"/>
          <c:order val="5"/>
          <c:spPr>
            <a:ln w="38100" cap="flat" cmpd="dbl" algn="ctr">
              <a:solidFill>
                <a:schemeClr val="accent6"/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0.24940000000000001</c:v>
                </c:pt>
                <c:pt idx="1">
                  <c:v>0.29749999999999999</c:v>
                </c:pt>
                <c:pt idx="2">
                  <c:v>0.39529999999999998</c:v>
                </c:pt>
                <c:pt idx="3">
                  <c:v>0.40910000000000002</c:v>
                </c:pt>
                <c:pt idx="4">
                  <c:v>0.44779999999999998</c:v>
                </c:pt>
                <c:pt idx="5">
                  <c:v>0.48649999999999999</c:v>
                </c:pt>
                <c:pt idx="6">
                  <c:v>0.4672</c:v>
                </c:pt>
                <c:pt idx="7">
                  <c:v>0.45119999999999999</c:v>
                </c:pt>
                <c:pt idx="8">
                  <c:v>0.1273</c:v>
                </c:pt>
                <c:pt idx="9">
                  <c:v>37.21</c:v>
                </c:pt>
                <c:pt idx="10">
                  <c:v>52.38</c:v>
                </c:pt>
                <c:pt idx="11">
                  <c:v>58.11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CA-4B17-927A-CF5B1130FB7B}"/>
            </c:ext>
          </c:extLst>
        </c:ser>
        <c:ser>
          <c:idx val="6"/>
          <c:order val="6"/>
          <c:spPr>
            <a:ln w="38100" cap="flat" cmpd="dbl" algn="ctr">
              <a:solidFill>
                <a:schemeClr val="accent1">
                  <a:lumMod val="60000"/>
                </a:schemeClr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3.9699999999999999E-2</c:v>
                </c:pt>
                <c:pt idx="1">
                  <c:v>4.2500000000000003E-2</c:v>
                </c:pt>
                <c:pt idx="2">
                  <c:v>7.2599999999999998E-2</c:v>
                </c:pt>
                <c:pt idx="3">
                  <c:v>0.11360000000000001</c:v>
                </c:pt>
                <c:pt idx="4">
                  <c:v>8.4599999999999995E-2</c:v>
                </c:pt>
                <c:pt idx="5">
                  <c:v>9.4600000000000004E-2</c:v>
                </c:pt>
                <c:pt idx="6">
                  <c:v>0.13139999999999999</c:v>
                </c:pt>
                <c:pt idx="7">
                  <c:v>1.5886</c:v>
                </c:pt>
                <c:pt idx="8">
                  <c:v>0.1273</c:v>
                </c:pt>
                <c:pt idx="9">
                  <c:v>0.13950000000000001</c:v>
                </c:pt>
                <c:pt idx="10">
                  <c:v>0.1905</c:v>
                </c:pt>
                <c:pt idx="11">
                  <c:v>0.22520000000000001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CA-4B17-927A-CF5B1130FB7B}"/>
            </c:ext>
          </c:extLst>
        </c:ser>
        <c:ser>
          <c:idx val="7"/>
          <c:order val="7"/>
          <c:spPr>
            <a:ln w="38100" cap="flat" cmpd="dbl" algn="ctr">
              <a:solidFill>
                <a:schemeClr val="accent2">
                  <a:lumMod val="60000"/>
                </a:schemeClr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CA-4B17-927A-CF5B1130F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917712"/>
        <c:axId val="689117104"/>
      </c:lineChart>
      <c:catAx>
        <c:axId val="83591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117104"/>
        <c:crosses val="autoZero"/>
        <c:auto val="1"/>
        <c:lblAlgn val="ctr"/>
        <c:lblOffset val="100"/>
        <c:noMultiLvlLbl val="0"/>
      </c:catAx>
      <c:valAx>
        <c:axId val="68911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91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1.xlsx]years by launchdate!PivotTable1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by launchdate'!$B$5:$B$6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'years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by launchdate'!$B$7:$B$19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B-462F-B991-14C200FCAE79}"/>
            </c:ext>
          </c:extLst>
        </c:ser>
        <c:ser>
          <c:idx val="1"/>
          <c:order val="1"/>
          <c:tx>
            <c:strRef>
              <c:f>'years by launchdate'!$C$5:$C$6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'years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by launchdate'!$C$7:$C$19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B-462F-B991-14C200FCAE79}"/>
            </c:ext>
          </c:extLst>
        </c:ser>
        <c:ser>
          <c:idx val="2"/>
          <c:order val="2"/>
          <c:tx>
            <c:strRef>
              <c:f>'years by launchdate'!$D$5:$D$6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'years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by launchdate'!$D$7:$D$19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FB-462F-B991-14C200FCA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8772624"/>
        <c:axId val="339821680"/>
      </c:lineChart>
      <c:catAx>
        <c:axId val="65877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21680"/>
        <c:crosses val="autoZero"/>
        <c:auto val="1"/>
        <c:lblAlgn val="ctr"/>
        <c:lblOffset val="100"/>
        <c:noMultiLvlLbl val="0"/>
      </c:catAx>
      <c:valAx>
        <c:axId val="33982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77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1.xlsx]Statistics!PivotTable5</c:name>
    <c:fmtId val="2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Statistics!$B$6:$B$47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0B-4912-935B-EC2E8B6E77EA}"/>
            </c:ext>
          </c:extLst>
        </c:ser>
        <c:ser>
          <c:idx val="1"/>
          <c:order val="1"/>
          <c:tx>
            <c:strRef>
              <c:f>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Statistics!$C$6:$C$47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0B-4912-935B-EC2E8B6E77EA}"/>
            </c:ext>
          </c:extLst>
        </c:ser>
        <c:ser>
          <c:idx val="2"/>
          <c:order val="2"/>
          <c:tx>
            <c:strRef>
              <c:f>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Statistics!$D$6:$D$47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0B-4912-935B-EC2E8B6E77EA}"/>
            </c:ext>
          </c:extLst>
        </c:ser>
        <c:ser>
          <c:idx val="3"/>
          <c:order val="3"/>
          <c:tx>
            <c:strRef>
              <c:f>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Statistics!$E$6:$E$47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0B-4912-935B-EC2E8B6E7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7745152"/>
        <c:axId val="669173360"/>
      </c:barChart>
      <c:catAx>
        <c:axId val="68774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173360"/>
        <c:crosses val="autoZero"/>
        <c:auto val="1"/>
        <c:lblAlgn val="ctr"/>
        <c:lblOffset val="100"/>
        <c:noMultiLvlLbl val="0"/>
      </c:catAx>
      <c:valAx>
        <c:axId val="66917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1.xlsx]category statistics!PivotTable6</c:name>
    <c:fmtId val="6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rgbClr val="00B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0-4259-B7BF-B5EE18CB7AA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10-4259-B7BF-B5EE18CB7AA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10-4259-B7BF-B5EE18CB7AA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10-4259-B7BF-B5EE18CB7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5859824"/>
        <c:axId val="685000512"/>
      </c:barChart>
      <c:catAx>
        <c:axId val="75585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000512"/>
        <c:crosses val="autoZero"/>
        <c:auto val="1"/>
        <c:lblAlgn val="ctr"/>
        <c:lblOffset val="100"/>
        <c:noMultiLvlLbl val="0"/>
      </c:catAx>
      <c:valAx>
        <c:axId val="68500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59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695324</xdr:colOff>
      <xdr:row>10</xdr:row>
      <xdr:rowOff>171449</xdr:rowOff>
    </xdr:from>
    <xdr:to>
      <xdr:col>6</xdr:col>
      <xdr:colOff>1085849</xdr:colOff>
      <xdr:row>23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E47629-3129-46C1-9323-F73DCD18D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457200</xdr:colOff>
      <xdr:row>14</xdr:row>
      <xdr:rowOff>133350</xdr:rowOff>
    </xdr:from>
    <xdr:to>
      <xdr:col>8</xdr:col>
      <xdr:colOff>400050</xdr:colOff>
      <xdr:row>29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4953AC-CFAE-4BD7-813E-AC224B347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461962</xdr:colOff>
      <xdr:row>4</xdr:row>
      <xdr:rowOff>90487</xdr:rowOff>
    </xdr:from>
    <xdr:to>
      <xdr:col>16</xdr:col>
      <xdr:colOff>157162</xdr:colOff>
      <xdr:row>18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1EC1AC-88F0-4A45-8DD0-C544AE4E3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28576</xdr:rowOff>
    </xdr:from>
    <xdr:to>
      <xdr:col>18</xdr:col>
      <xdr:colOff>104774</xdr:colOff>
      <xdr:row>24</xdr:row>
      <xdr:rowOff>9526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A9E2FF-B28F-4758-8928-3F4B70A5E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700087</xdr:colOff>
      <xdr:row>10</xdr:row>
      <xdr:rowOff>138111</xdr:rowOff>
    </xdr:from>
    <xdr:to>
      <xdr:col>16</xdr:col>
      <xdr:colOff>600075</xdr:colOff>
      <xdr:row>32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7D921-8F31-409B-9772-30CDB9082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alaskmi" refreshedDate="43362.494632291666" createdVersion="6" refreshedVersion="6" minRefreshableVersion="3" recordCount="4168" xr:uid="{DAF45373-83B5-4344-A6DC-1F3513A4AA4B}">
  <cacheSource type="worksheet">
    <worksheetSource name="Table1"/>
  </cacheSource>
  <cacheFields count="22">
    <cacheField name="Column1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ntainsMixedTypes="1" containsNumber="1" containsInteger="1" minValue="0" maxValue="0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years" numFmtId="0">
      <sharedItems containsSemiMixedTypes="0" containsDate="1" containsString="0" containsMixedTypes="1" minDate="2009-05-17T03:55:13" maxDate="1900-01-10T11:37:04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n v="25569"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ion" numFmtId="0">
      <sharedItems containsString="0" containsBlank="1" containsNumber="1" minValue="0" maxValue="13228.5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Category and Sub-Category3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6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x v="0"/>
    <x v="0"/>
    <b v="0"/>
    <n v="182"/>
    <b v="1"/>
    <x v="0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x v="1"/>
    <x v="1"/>
    <b v="0"/>
    <n v="79"/>
    <b v="1"/>
    <x v="0"/>
    <n v="142.60827250608273"/>
    <n v="39.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x v="2"/>
    <x v="2"/>
    <b v="0"/>
    <n v="35"/>
    <b v="1"/>
    <x v="0"/>
    <n v="105"/>
    <n v="17.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x v="3"/>
    <x v="3"/>
    <b v="0"/>
    <n v="150"/>
    <b v="1"/>
    <x v="0"/>
    <n v="103.89999999999999"/>
    <n v="7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x v="4"/>
    <x v="4"/>
    <b v="0"/>
    <n v="284"/>
    <b v="1"/>
    <x v="0"/>
    <n v="122.99154545454545"/>
    <n v="142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x v="5"/>
    <x v="5"/>
    <b v="0"/>
    <n v="47"/>
    <b v="1"/>
    <x v="0"/>
    <n v="109.77744436109028"/>
    <n v="23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x v="6"/>
    <x v="6"/>
    <b v="0"/>
    <n v="58"/>
    <b v="1"/>
    <x v="0"/>
    <n v="106.4875"/>
    <n v="2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x v="7"/>
    <x v="7"/>
    <b v="0"/>
    <n v="57"/>
    <b v="1"/>
    <x v="0"/>
    <n v="101.22222222222221"/>
    <n v="28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x v="8"/>
    <x v="8"/>
    <b v="0"/>
    <n v="12"/>
    <b v="1"/>
    <x v="0"/>
    <n v="100.04342857142856"/>
    <n v="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x v="9"/>
    <x v="9"/>
    <b v="0"/>
    <n v="20"/>
    <b v="1"/>
    <x v="0"/>
    <n v="125.998"/>
    <n v="1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n v="0"/>
    <n v="1403660279"/>
    <x v="10"/>
    <x v="10"/>
    <x v="10"/>
    <b v="0"/>
    <n v="19"/>
    <b v="1"/>
    <x v="0"/>
    <n v="100.49999999999999"/>
    <n v="9.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x v="11"/>
    <x v="11"/>
    <b v="0"/>
    <n v="75"/>
    <b v="1"/>
    <x v="0"/>
    <n v="120.5"/>
    <n v="37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x v="12"/>
    <x v="12"/>
    <m/>
    <n v="827"/>
    <b v="1"/>
    <x v="0"/>
    <n v="165.29333333333335"/>
    <n v="413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x v="13"/>
    <x v="13"/>
    <b v="0"/>
    <n v="51"/>
    <b v="1"/>
    <x v="0"/>
    <n v="159.97142857142856"/>
    <n v="25.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x v="14"/>
    <x v="14"/>
    <b v="0"/>
    <n v="41"/>
    <b v="1"/>
    <x v="0"/>
    <n v="100.93333333333334"/>
    <n v="20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x v="15"/>
    <x v="15"/>
    <b v="0"/>
    <n v="98"/>
    <b v="1"/>
    <x v="0"/>
    <n v="106.60000000000001"/>
    <n v="4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x v="16"/>
    <x v="16"/>
    <b v="0"/>
    <n v="70"/>
    <b v="1"/>
    <x v="0"/>
    <n v="100.24166666666667"/>
    <n v="3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x v="17"/>
    <x v="17"/>
    <b v="0"/>
    <n v="36"/>
    <b v="1"/>
    <x v="0"/>
    <n v="100.66666666666666"/>
    <n v="18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x v="18"/>
    <x v="18"/>
    <b v="0"/>
    <n v="342"/>
    <b v="1"/>
    <x v="0"/>
    <n v="106.32110000000002"/>
    <n v="17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x v="19"/>
    <x v="19"/>
    <b v="0"/>
    <n v="22"/>
    <b v="1"/>
    <x v="0"/>
    <n v="145.29411764705881"/>
    <n v="1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x v="20"/>
    <x v="20"/>
    <b v="0"/>
    <n v="25"/>
    <b v="1"/>
    <x v="0"/>
    <n v="100.2"/>
    <n v="12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x v="21"/>
    <x v="21"/>
    <b v="0"/>
    <n v="101"/>
    <b v="1"/>
    <x v="0"/>
    <n v="109.13513513513513"/>
    <n v="50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x v="22"/>
    <x v="22"/>
    <b v="0"/>
    <n v="8"/>
    <b v="1"/>
    <x v="0"/>
    <n v="117.14285714285715"/>
    <n v="4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x v="23"/>
    <x v="23"/>
    <b v="0"/>
    <n v="23"/>
    <b v="1"/>
    <x v="0"/>
    <n v="118.5"/>
    <n v="11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x v="24"/>
    <x v="24"/>
    <b v="0"/>
    <n v="574"/>
    <b v="1"/>
    <x v="0"/>
    <n v="108.80768571428572"/>
    <n v="28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x v="25"/>
    <x v="25"/>
    <b v="0"/>
    <n v="14"/>
    <b v="1"/>
    <x v="0"/>
    <n v="133.33333333333331"/>
    <n v="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x v="26"/>
    <x v="26"/>
    <b v="0"/>
    <n v="19"/>
    <b v="1"/>
    <x v="0"/>
    <n v="155.20000000000002"/>
    <n v="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x v="27"/>
    <x v="27"/>
    <b v="0"/>
    <n v="150"/>
    <b v="1"/>
    <x v="0"/>
    <n v="111.72500000000001"/>
    <n v="7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x v="28"/>
    <x v="28"/>
    <b v="0"/>
    <n v="71"/>
    <b v="1"/>
    <x v="0"/>
    <n v="100.35000000000001"/>
    <n v="35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x v="29"/>
    <x v="29"/>
    <b v="0"/>
    <n v="117"/>
    <b v="1"/>
    <x v="0"/>
    <n v="123.33333333333334"/>
    <n v="5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x v="30"/>
    <x v="30"/>
    <b v="0"/>
    <n v="53"/>
    <b v="1"/>
    <x v="0"/>
    <n v="101.29975"/>
    <n v="26.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x v="31"/>
    <x v="31"/>
    <b v="0"/>
    <n v="1"/>
    <b v="1"/>
    <x v="0"/>
    <n v="100"/>
    <n v="0.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x v="32"/>
    <x v="32"/>
    <b v="0"/>
    <n v="89"/>
    <b v="1"/>
    <x v="0"/>
    <n v="100.24604569420035"/>
    <n v="4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x v="33"/>
    <x v="33"/>
    <b v="0"/>
    <n v="64"/>
    <b v="1"/>
    <x v="0"/>
    <n v="102.0952380952381"/>
    <n v="3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x v="34"/>
    <x v="34"/>
    <b v="0"/>
    <n v="68"/>
    <b v="1"/>
    <x v="0"/>
    <n v="130.46153846153845"/>
    <n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x v="35"/>
    <x v="35"/>
    <b v="0"/>
    <n v="28"/>
    <b v="1"/>
    <x v="0"/>
    <n v="166.5"/>
    <n v="14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x v="36"/>
    <x v="36"/>
    <b v="0"/>
    <n v="44"/>
    <b v="1"/>
    <x v="0"/>
    <n v="142.15"/>
    <n v="2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x v="37"/>
    <x v="37"/>
    <b v="0"/>
    <n v="253"/>
    <b v="1"/>
    <x v="0"/>
    <n v="183.44090909090909"/>
    <n v="126.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x v="38"/>
    <x v="38"/>
    <b v="0"/>
    <n v="66"/>
    <b v="1"/>
    <x v="0"/>
    <n v="110.04"/>
    <n v="3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x v="39"/>
    <x v="39"/>
    <b v="0"/>
    <n v="217"/>
    <b v="1"/>
    <x v="0"/>
    <n v="130.98000000000002"/>
    <n v="108.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x v="40"/>
    <x v="40"/>
    <b v="0"/>
    <n v="16"/>
    <b v="1"/>
    <x v="0"/>
    <n v="101.35000000000001"/>
    <n v="8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x v="41"/>
    <x v="41"/>
    <b v="0"/>
    <n v="19"/>
    <b v="1"/>
    <x v="0"/>
    <n v="100"/>
    <n v="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x v="42"/>
    <x v="42"/>
    <b v="0"/>
    <n v="169"/>
    <b v="1"/>
    <x v="0"/>
    <n v="141.85714285714286"/>
    <n v="8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x v="43"/>
    <x v="43"/>
    <b v="0"/>
    <n v="263"/>
    <b v="1"/>
    <x v="0"/>
    <n v="308.65999999999997"/>
    <n v="131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x v="44"/>
    <x v="44"/>
    <b v="0"/>
    <n v="15"/>
    <b v="1"/>
    <x v="0"/>
    <n v="100"/>
    <n v="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x v="45"/>
    <x v="45"/>
    <b v="0"/>
    <n v="61"/>
    <b v="1"/>
    <x v="0"/>
    <n v="120"/>
    <n v="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x v="46"/>
    <x v="46"/>
    <b v="0"/>
    <n v="45"/>
    <b v="1"/>
    <x v="0"/>
    <n v="104.16666666666667"/>
    <n v="22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x v="47"/>
    <x v="47"/>
    <b v="0"/>
    <n v="70"/>
    <b v="1"/>
    <x v="0"/>
    <n v="107.61100000000002"/>
    <n v="3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x v="48"/>
    <x v="48"/>
    <b v="0"/>
    <n v="38"/>
    <b v="1"/>
    <x v="0"/>
    <n v="107.94999999999999"/>
    <n v="1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x v="49"/>
    <x v="49"/>
    <b v="0"/>
    <n v="87"/>
    <b v="1"/>
    <x v="0"/>
    <n v="100"/>
    <n v="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x v="50"/>
    <x v="50"/>
    <b v="0"/>
    <n v="22"/>
    <b v="1"/>
    <x v="0"/>
    <n v="100"/>
    <n v="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x v="51"/>
    <x v="51"/>
    <b v="0"/>
    <n v="119"/>
    <b v="1"/>
    <x v="0"/>
    <n v="128.0181818181818"/>
    <n v="59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x v="52"/>
    <x v="52"/>
    <b v="0"/>
    <n v="52"/>
    <b v="1"/>
    <x v="0"/>
    <n v="116.21"/>
    <n v="2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x v="53"/>
    <x v="53"/>
    <b v="0"/>
    <n v="117"/>
    <b v="1"/>
    <x v="0"/>
    <n v="109.63333333333334"/>
    <n v="58.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x v="54"/>
    <x v="54"/>
    <b v="0"/>
    <n v="52"/>
    <b v="1"/>
    <x v="0"/>
    <n v="101"/>
    <n v="2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x v="55"/>
    <x v="55"/>
    <b v="0"/>
    <n v="86"/>
    <b v="1"/>
    <x v="0"/>
    <n v="128.95348837209301"/>
    <n v="4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x v="56"/>
    <x v="56"/>
    <b v="0"/>
    <n v="174"/>
    <b v="1"/>
    <x v="0"/>
    <n v="107.26249999999999"/>
    <n v="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x v="57"/>
    <x v="57"/>
    <b v="0"/>
    <n v="69"/>
    <b v="1"/>
    <x v="0"/>
    <n v="101.89999999999999"/>
    <n v="34.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x v="58"/>
    <x v="58"/>
    <b v="0"/>
    <n v="75"/>
    <b v="1"/>
    <x v="0"/>
    <n v="102.91"/>
    <n v="37.5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x v="59"/>
    <x v="59"/>
    <b v="0"/>
    <n v="33"/>
    <b v="1"/>
    <x v="0"/>
    <n v="100.12570000000001"/>
    <n v="16.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x v="60"/>
    <x v="60"/>
    <b v="0"/>
    <n v="108"/>
    <b v="1"/>
    <x v="1"/>
    <n v="103.29622222222221"/>
    <n v="5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x v="61"/>
    <x v="61"/>
    <b v="0"/>
    <n v="23"/>
    <b v="1"/>
    <x v="1"/>
    <n v="148.30000000000001"/>
    <n v="11.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x v="62"/>
    <x v="62"/>
    <b v="0"/>
    <n v="48"/>
    <b v="1"/>
    <x v="1"/>
    <n v="154.73333333333332"/>
    <n v="2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x v="63"/>
    <x v="63"/>
    <b v="0"/>
    <n v="64"/>
    <b v="1"/>
    <x v="1"/>
    <n v="113.51849999999999"/>
    <n v="3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x v="64"/>
    <x v="64"/>
    <b v="0"/>
    <n v="24"/>
    <b v="1"/>
    <x v="1"/>
    <n v="173.33333333333334"/>
    <n v="1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x v="65"/>
    <x v="65"/>
    <b v="0"/>
    <n v="57"/>
    <b v="1"/>
    <x v="1"/>
    <n v="107.52857142857141"/>
    <n v="28.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x v="66"/>
    <x v="66"/>
    <b v="0"/>
    <n v="26"/>
    <b v="1"/>
    <x v="1"/>
    <n v="118.6"/>
    <n v="1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x v="67"/>
    <x v="67"/>
    <b v="0"/>
    <n v="20"/>
    <b v="1"/>
    <x v="1"/>
    <n v="116.25000000000001"/>
    <n v="1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x v="68"/>
    <x v="68"/>
    <b v="0"/>
    <n v="36"/>
    <b v="1"/>
    <x v="1"/>
    <n v="127.16666666666667"/>
    <n v="1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x v="69"/>
    <x v="69"/>
    <b v="0"/>
    <n v="178"/>
    <b v="1"/>
    <x v="1"/>
    <n v="110.9423"/>
    <n v="8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x v="70"/>
    <x v="70"/>
    <b v="0"/>
    <n v="17"/>
    <b v="1"/>
    <x v="1"/>
    <n v="127.2"/>
    <n v="8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x v="71"/>
    <x v="71"/>
    <b v="0"/>
    <n v="32"/>
    <b v="1"/>
    <x v="1"/>
    <n v="123.94444444444443"/>
    <n v="16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x v="72"/>
    <x v="72"/>
    <b v="0"/>
    <n v="41"/>
    <b v="1"/>
    <x v="1"/>
    <n v="108.40909090909091"/>
    <n v="20.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x v="73"/>
    <x v="73"/>
    <b v="0"/>
    <n v="18"/>
    <b v="1"/>
    <x v="1"/>
    <n v="100"/>
    <n v="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x v="74"/>
    <x v="74"/>
    <b v="0"/>
    <n v="29"/>
    <b v="1"/>
    <x v="1"/>
    <n v="112.93199999999999"/>
    <n v="14.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x v="75"/>
    <x v="75"/>
    <b v="0"/>
    <n v="47"/>
    <b v="1"/>
    <x v="1"/>
    <n v="115.42857142857143"/>
    <n v="2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x v="76"/>
    <x v="76"/>
    <b v="0"/>
    <n v="15"/>
    <b v="1"/>
    <x v="1"/>
    <n v="153.33333333333334"/>
    <n v="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x v="77"/>
    <x v="77"/>
    <b v="0"/>
    <n v="26"/>
    <b v="1"/>
    <x v="1"/>
    <n v="392.5"/>
    <n v="1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x v="78"/>
    <x v="78"/>
    <b v="0"/>
    <n v="35"/>
    <b v="1"/>
    <x v="1"/>
    <n v="2702"/>
    <n v="17.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x v="79"/>
    <x v="79"/>
    <b v="0"/>
    <n v="41"/>
    <b v="1"/>
    <x v="1"/>
    <n v="127"/>
    <n v="20.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x v="80"/>
    <x v="80"/>
    <b v="0"/>
    <n v="47"/>
    <b v="1"/>
    <x v="1"/>
    <n v="107.25"/>
    <n v="23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x v="81"/>
    <x v="81"/>
    <b v="0"/>
    <n v="28"/>
    <b v="1"/>
    <x v="1"/>
    <n v="198"/>
    <n v="1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x v="82"/>
    <x v="82"/>
    <b v="0"/>
    <n v="100"/>
    <b v="1"/>
    <x v="1"/>
    <n v="100.01249999999999"/>
    <n v="5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x v="83"/>
    <x v="83"/>
    <b v="0"/>
    <n v="13"/>
    <b v="1"/>
    <x v="1"/>
    <n v="102.49999999999999"/>
    <n v="6.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x v="84"/>
    <x v="84"/>
    <b v="0"/>
    <n v="7"/>
    <b v="1"/>
    <x v="1"/>
    <n v="100"/>
    <n v="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x v="85"/>
    <x v="85"/>
    <b v="0"/>
    <n v="21"/>
    <b v="1"/>
    <x v="1"/>
    <n v="125.49999999999999"/>
    <n v="10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x v="86"/>
    <x v="86"/>
    <b v="0"/>
    <n v="17"/>
    <b v="1"/>
    <x v="1"/>
    <n v="106.46666666666667"/>
    <n v="8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x v="87"/>
    <x v="87"/>
    <b v="0"/>
    <n v="25"/>
    <b v="1"/>
    <x v="1"/>
    <n v="104.60000000000001"/>
    <n v="12.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x v="88"/>
    <x v="88"/>
    <b v="0"/>
    <n v="60"/>
    <b v="1"/>
    <x v="1"/>
    <n v="102.85714285714285"/>
    <n v="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x v="89"/>
    <x v="89"/>
    <b v="0"/>
    <n v="56"/>
    <b v="1"/>
    <x v="1"/>
    <n v="115.06666666666668"/>
    <n v="2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x v="90"/>
    <x v="90"/>
    <b v="0"/>
    <n v="16"/>
    <b v="1"/>
    <x v="1"/>
    <n v="100.4"/>
    <n v="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x v="91"/>
    <x v="91"/>
    <b v="0"/>
    <n v="46"/>
    <b v="1"/>
    <x v="1"/>
    <n v="120"/>
    <n v="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x v="92"/>
    <x v="92"/>
    <b v="0"/>
    <n v="43"/>
    <b v="1"/>
    <x v="1"/>
    <n v="105.2"/>
    <n v="2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x v="93"/>
    <x v="93"/>
    <b v="0"/>
    <n v="15"/>
    <b v="1"/>
    <x v="1"/>
    <n v="110.60000000000001"/>
    <n v="7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x v="94"/>
    <x v="94"/>
    <b v="0"/>
    <n v="12"/>
    <b v="1"/>
    <x v="1"/>
    <n v="104"/>
    <n v="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x v="95"/>
    <x v="95"/>
    <b v="0"/>
    <n v="21"/>
    <b v="1"/>
    <x v="1"/>
    <n v="131.42857142857142"/>
    <n v="1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x v="96"/>
    <x v="96"/>
    <b v="0"/>
    <n v="34"/>
    <b v="1"/>
    <x v="1"/>
    <n v="114.66666666666667"/>
    <n v="1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x v="97"/>
    <x v="97"/>
    <b v="0"/>
    <n v="8"/>
    <b v="1"/>
    <x v="1"/>
    <n v="106.25"/>
    <n v="4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x v="98"/>
    <x v="98"/>
    <b v="0"/>
    <n v="60"/>
    <b v="1"/>
    <x v="1"/>
    <n v="106.25"/>
    <n v="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x v="99"/>
    <x v="99"/>
    <b v="0"/>
    <n v="39"/>
    <b v="1"/>
    <x v="1"/>
    <n v="106.01933333333334"/>
    <n v="19.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x v="100"/>
    <x v="100"/>
    <b v="0"/>
    <n v="26"/>
    <b v="1"/>
    <x v="1"/>
    <n v="100"/>
    <n v="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x v="101"/>
    <x v="101"/>
    <b v="0"/>
    <n v="35"/>
    <b v="1"/>
    <x v="1"/>
    <n v="100"/>
    <n v="1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x v="102"/>
    <x v="102"/>
    <b v="0"/>
    <n v="65"/>
    <b v="1"/>
    <x v="1"/>
    <n v="127.75000000000001"/>
    <n v="32.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x v="103"/>
    <x v="103"/>
    <b v="0"/>
    <n v="49"/>
    <b v="1"/>
    <x v="1"/>
    <n v="105.15384615384616"/>
    <n v="24.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x v="104"/>
    <x v="104"/>
    <b v="0"/>
    <n v="10"/>
    <b v="1"/>
    <x v="1"/>
    <n v="120"/>
    <n v="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x v="105"/>
    <x v="105"/>
    <b v="0"/>
    <n v="60"/>
    <b v="1"/>
    <x v="1"/>
    <n v="107.40909090909089"/>
    <n v="30"/>
    <x v="0"/>
    <x v="1"/>
  </r>
  <r>
    <n v="106"/>
    <s v="LOST WEEKEND"/>
    <s v="A Boy. A Girl. A Car. A Serial Killer."/>
    <n v="5000"/>
    <n v="5025"/>
    <x v="0"/>
    <x v="0"/>
    <s v="USD"/>
    <n v="1333391901"/>
    <x v="106"/>
    <x v="106"/>
    <x v="106"/>
    <b v="0"/>
    <n v="27"/>
    <b v="1"/>
    <x v="1"/>
    <n v="100.49999999999999"/>
    <n v="13.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x v="107"/>
    <x v="107"/>
    <b v="0"/>
    <n v="69"/>
    <b v="1"/>
    <x v="1"/>
    <n v="102.46666666666667"/>
    <n v="34.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x v="108"/>
    <x v="108"/>
    <b v="0"/>
    <n v="47"/>
    <b v="1"/>
    <x v="1"/>
    <n v="246.66666666666669"/>
    <n v="2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x v="109"/>
    <x v="109"/>
    <b v="0"/>
    <n v="47"/>
    <b v="1"/>
    <x v="1"/>
    <n v="219.49999999999997"/>
    <n v="23.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x v="110"/>
    <x v="110"/>
    <b v="0"/>
    <n v="26"/>
    <b v="1"/>
    <x v="1"/>
    <n v="130.76923076923077"/>
    <n v="1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x v="111"/>
    <x v="111"/>
    <b v="0"/>
    <n v="53"/>
    <b v="1"/>
    <x v="1"/>
    <n v="154.57142857142858"/>
    <n v="26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x v="112"/>
    <x v="112"/>
    <b v="0"/>
    <n v="81"/>
    <b v="1"/>
    <x v="1"/>
    <n v="104"/>
    <n v="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x v="113"/>
    <x v="113"/>
    <b v="0"/>
    <n v="78"/>
    <b v="1"/>
    <x v="1"/>
    <n v="141"/>
    <n v="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x v="114"/>
    <x v="114"/>
    <b v="0"/>
    <n v="35"/>
    <b v="1"/>
    <x v="1"/>
    <n v="103.33333333333334"/>
    <n v="17.5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x v="115"/>
    <x v="115"/>
    <b v="0"/>
    <n v="22"/>
    <b v="1"/>
    <x v="1"/>
    <n v="140.44444444444443"/>
    <n v="1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x v="116"/>
    <x v="116"/>
    <b v="0"/>
    <n v="57"/>
    <b v="1"/>
    <x v="1"/>
    <n v="113.65714285714286"/>
    <n v="28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x v="117"/>
    <x v="117"/>
    <b v="0"/>
    <n v="27"/>
    <b v="1"/>
    <x v="1"/>
    <n v="100.49377777777779"/>
    <n v="13.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x v="118"/>
    <x v="118"/>
    <b v="0"/>
    <n v="39"/>
    <b v="1"/>
    <x v="1"/>
    <n v="113.03159999999998"/>
    <n v="19.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x v="119"/>
    <x v="119"/>
    <b v="0"/>
    <n v="37"/>
    <b v="1"/>
    <x v="1"/>
    <n v="104.55692307692308"/>
    <n v="18.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x v="120"/>
    <x v="120"/>
    <b v="0"/>
    <n v="1"/>
    <b v="0"/>
    <x v="2"/>
    <n v="1.4285714285714287E-2"/>
    <n v="0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x v="121"/>
    <x v="121"/>
    <b v="0"/>
    <n v="1"/>
    <b v="0"/>
    <x v="2"/>
    <n v="3.3333333333333333E-2"/>
    <n v="0.5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x v="122"/>
    <x v="122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x v="123"/>
    <x v="123"/>
    <b v="0"/>
    <n v="6"/>
    <b v="0"/>
    <x v="2"/>
    <n v="0.27454545454545454"/>
    <n v="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x v="124"/>
    <x v="124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x v="125"/>
    <x v="125"/>
    <b v="0"/>
    <n v="6"/>
    <b v="0"/>
    <x v="2"/>
    <n v="14.000000000000002"/>
    <n v="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x v="126"/>
    <x v="126"/>
    <b v="0"/>
    <n v="13"/>
    <b v="0"/>
    <x v="2"/>
    <n v="5.548"/>
    <n v="6.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x v="127"/>
    <x v="127"/>
    <b v="0"/>
    <n v="4"/>
    <b v="0"/>
    <x v="2"/>
    <n v="2.375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x v="128"/>
    <x v="128"/>
    <b v="0"/>
    <n v="6"/>
    <b v="0"/>
    <x v="2"/>
    <n v="1.867"/>
    <n v="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x v="129"/>
    <x v="129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x v="130"/>
    <x v="130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x v="131"/>
    <x v="131"/>
    <x v="13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x v="132"/>
    <x v="132"/>
    <b v="0"/>
    <n v="81"/>
    <b v="0"/>
    <x v="2"/>
    <n v="9.5687499999999996"/>
    <n v="40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x v="133"/>
    <x v="133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x v="134"/>
    <x v="134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x v="135"/>
    <x v="135"/>
    <b v="0"/>
    <n v="5"/>
    <b v="0"/>
    <x v="2"/>
    <n v="13.433333333333334"/>
    <n v="2.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x v="136"/>
    <x v="136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x v="137"/>
    <x v="137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x v="138"/>
    <x v="138"/>
    <b v="0"/>
    <n v="58"/>
    <b v="0"/>
    <x v="2"/>
    <n v="3.1413333333333333"/>
    <n v="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x v="139"/>
    <x v="139"/>
    <b v="0"/>
    <n v="1"/>
    <b v="0"/>
    <x v="2"/>
    <n v="100"/>
    <n v="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x v="140"/>
    <x v="140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x v="141"/>
    <x v="141"/>
    <b v="0"/>
    <n v="28"/>
    <b v="0"/>
    <x v="2"/>
    <n v="10.775"/>
    <n v="14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x v="142"/>
    <x v="142"/>
    <b v="0"/>
    <n v="1"/>
    <b v="0"/>
    <x v="2"/>
    <n v="0.33333333333333337"/>
    <n v="0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x v="143"/>
    <x v="143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x v="144"/>
    <x v="144"/>
    <b v="0"/>
    <n v="37"/>
    <b v="0"/>
    <x v="2"/>
    <n v="27.6"/>
    <n v="18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x v="145"/>
    <x v="145"/>
    <b v="0"/>
    <n v="9"/>
    <b v="0"/>
    <x v="2"/>
    <n v="7.5111111111111111"/>
    <n v="4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x v="146"/>
    <x v="146"/>
    <b v="0"/>
    <n v="3"/>
    <b v="0"/>
    <x v="2"/>
    <n v="0.57499999999999996"/>
    <n v="1.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x v="147"/>
    <x v="147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x v="148"/>
    <x v="148"/>
    <b v="0"/>
    <n v="2"/>
    <b v="0"/>
    <x v="2"/>
    <n v="0.08"/>
    <n v="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x v="149"/>
    <x v="149"/>
    <b v="0"/>
    <n v="6"/>
    <b v="0"/>
    <x v="2"/>
    <n v="0.91999999999999993"/>
    <n v="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x v="150"/>
    <x v="150"/>
    <b v="0"/>
    <n v="67"/>
    <b v="0"/>
    <x v="2"/>
    <n v="23.163076923076922"/>
    <n v="33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x v="151"/>
    <x v="151"/>
    <b v="0"/>
    <n v="5"/>
    <b v="0"/>
    <x v="2"/>
    <n v="5.5999999999999994E-2"/>
    <n v="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x v="152"/>
    <x v="152"/>
    <b v="0"/>
    <n v="2"/>
    <b v="0"/>
    <x v="2"/>
    <n v="7.8947368421052634E-3"/>
    <n v="1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x v="153"/>
    <x v="153"/>
    <b v="0"/>
    <n v="10"/>
    <b v="0"/>
    <x v="2"/>
    <n v="0.71799999999999997"/>
    <n v="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x v="154"/>
    <x v="154"/>
    <b v="0"/>
    <n v="3"/>
    <b v="0"/>
    <x v="2"/>
    <n v="2.666666666666667"/>
    <n v="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x v="155"/>
    <x v="155"/>
    <b v="0"/>
    <n v="4"/>
    <b v="0"/>
    <x v="2"/>
    <n v="6.0000000000000001E-3"/>
    <n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x v="156"/>
    <x v="156"/>
    <b v="0"/>
    <n v="15"/>
    <b v="0"/>
    <x v="2"/>
    <n v="5.0999999999999996"/>
    <n v="7.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x v="157"/>
    <x v="157"/>
    <b v="0"/>
    <n v="2"/>
    <b v="0"/>
    <x v="2"/>
    <n v="0.26711185308848079"/>
    <n v="1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x v="158"/>
    <x v="15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x v="159"/>
    <x v="159"/>
    <b v="0"/>
    <n v="1"/>
    <b v="0"/>
    <x v="2"/>
    <n v="2E-3"/>
    <n v="0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x v="160"/>
    <x v="160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x v="161"/>
    <x v="161"/>
    <b v="0"/>
    <n v="1"/>
    <b v="0"/>
    <x v="3"/>
    <n v="0.01"/>
    <n v="0.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x v="162"/>
    <x v="162"/>
    <b v="0"/>
    <n v="10"/>
    <b v="0"/>
    <x v="3"/>
    <n v="15.535714285714286"/>
    <n v="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x v="163"/>
    <x v="163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x v="164"/>
    <x v="164"/>
    <b v="0"/>
    <n v="7"/>
    <b v="0"/>
    <x v="3"/>
    <n v="0.53333333333333333"/>
    <n v="3.5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x v="165"/>
    <x v="165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x v="166"/>
    <x v="166"/>
    <b v="0"/>
    <n v="1"/>
    <b v="0"/>
    <x v="3"/>
    <n v="60"/>
    <n v="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x v="167"/>
    <x v="167"/>
    <b v="0"/>
    <n v="2"/>
    <b v="0"/>
    <x v="3"/>
    <n v="0.01"/>
    <n v="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x v="168"/>
    <x v="168"/>
    <b v="0"/>
    <n v="3"/>
    <b v="0"/>
    <x v="3"/>
    <n v="4.0625"/>
    <n v="1.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x v="169"/>
    <x v="169"/>
    <b v="0"/>
    <n v="10"/>
    <b v="0"/>
    <x v="3"/>
    <n v="22.400000000000002"/>
    <n v="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x v="170"/>
    <x v="170"/>
    <b v="0"/>
    <n v="10"/>
    <b v="0"/>
    <x v="3"/>
    <n v="3.25"/>
    <n v="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x v="171"/>
    <x v="171"/>
    <b v="0"/>
    <n v="1"/>
    <b v="0"/>
    <x v="3"/>
    <n v="2E-3"/>
    <n v="0.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x v="172"/>
    <x v="172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x v="173"/>
    <x v="173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x v="174"/>
    <x v="174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x v="175"/>
    <x v="175"/>
    <b v="0"/>
    <n v="26"/>
    <b v="0"/>
    <x v="3"/>
    <n v="6.4850000000000003"/>
    <n v="1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x v="176"/>
    <x v="176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x v="177"/>
    <x v="177"/>
    <b v="0"/>
    <n v="7"/>
    <b v="0"/>
    <x v="3"/>
    <n v="40"/>
    <n v="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x v="178"/>
    <x v="178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x v="179"/>
    <x v="179"/>
    <b v="0"/>
    <n v="2"/>
    <b v="0"/>
    <x v="3"/>
    <n v="20"/>
    <n v="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x v="180"/>
    <x v="180"/>
    <b v="0"/>
    <n v="13"/>
    <b v="0"/>
    <x v="3"/>
    <n v="33.416666666666664"/>
    <n v="6.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x v="181"/>
    <x v="181"/>
    <b v="0"/>
    <n v="4"/>
    <b v="0"/>
    <x v="3"/>
    <n v="21.092608822670172"/>
    <n v="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x v="182"/>
    <x v="18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x v="183"/>
    <x v="183"/>
    <b v="0"/>
    <n v="12"/>
    <b v="0"/>
    <x v="3"/>
    <n v="35.856000000000002"/>
    <n v="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x v="184"/>
    <x v="184"/>
    <b v="0"/>
    <n v="2"/>
    <b v="0"/>
    <x v="3"/>
    <n v="3.4000000000000004"/>
    <n v="1"/>
    <x v="0"/>
    <x v="3"/>
  </r>
  <r>
    <n v="185"/>
    <s v="BLANK Short Movie"/>
    <s v="Love has no boundaries!"/>
    <n v="40000"/>
    <n v="2200"/>
    <x v="2"/>
    <x v="10"/>
    <s v="NOK"/>
    <n v="1471557139"/>
    <x v="185"/>
    <x v="185"/>
    <x v="185"/>
    <b v="0"/>
    <n v="10"/>
    <b v="0"/>
    <x v="3"/>
    <n v="5.5"/>
    <n v="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x v="186"/>
    <x v="186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x v="187"/>
    <x v="187"/>
    <b v="0"/>
    <n v="5"/>
    <b v="0"/>
    <x v="3"/>
    <n v="16"/>
    <n v="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x v="188"/>
    <x v="188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x v="189"/>
    <x v="189"/>
    <b v="0"/>
    <n v="5"/>
    <b v="0"/>
    <x v="3"/>
    <n v="6.8999999999999992E-2"/>
    <n v="2.5"/>
    <x v="0"/>
    <x v="3"/>
  </r>
  <r>
    <n v="190"/>
    <s v="REGIONRAT, the movie"/>
    <s v="Because hope can be a 4 letter word"/>
    <n v="12000"/>
    <n v="50"/>
    <x v="2"/>
    <x v="0"/>
    <s v="USD"/>
    <n v="1466091446"/>
    <x v="190"/>
    <x v="190"/>
    <x v="190"/>
    <b v="0"/>
    <n v="1"/>
    <b v="0"/>
    <x v="3"/>
    <n v="0.41666666666666669"/>
    <n v="0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x v="191"/>
    <x v="191"/>
    <b v="0"/>
    <n v="3"/>
    <b v="0"/>
    <x v="3"/>
    <n v="5"/>
    <n v="1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x v="192"/>
    <x v="192"/>
    <b v="0"/>
    <n v="3"/>
    <b v="0"/>
    <x v="3"/>
    <n v="1.6999999999999999E-3"/>
    <n v="1.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x v="193"/>
    <x v="193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x v="194"/>
    <x v="194"/>
    <b v="0"/>
    <n v="3"/>
    <b v="0"/>
    <x v="3"/>
    <n v="0.12"/>
    <n v="1.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x v="195"/>
    <x v="195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x v="196"/>
    <x v="196"/>
    <b v="0"/>
    <n v="19"/>
    <b v="0"/>
    <x v="3"/>
    <n v="41.857142857142861"/>
    <n v="9.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x v="197"/>
    <x v="197"/>
    <b v="0"/>
    <n v="8"/>
    <b v="0"/>
    <x v="3"/>
    <n v="10.48"/>
    <n v="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x v="198"/>
    <x v="198"/>
    <b v="0"/>
    <n v="6"/>
    <b v="0"/>
    <x v="3"/>
    <n v="1.1159999999999999"/>
    <n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x v="199"/>
    <x v="199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x v="200"/>
    <x v="200"/>
    <b v="0"/>
    <n v="18"/>
    <b v="0"/>
    <x v="3"/>
    <n v="26.192500000000003"/>
    <n v="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x v="201"/>
    <x v="201"/>
    <b v="0"/>
    <n v="7"/>
    <b v="0"/>
    <x v="3"/>
    <n v="58.461538461538467"/>
    <n v="3.5"/>
    <x v="0"/>
    <x v="3"/>
  </r>
  <r>
    <n v="202"/>
    <s v="Modern Gangsters"/>
    <s v="new web series created by jonney terry"/>
    <n v="6000"/>
    <n v="0"/>
    <x v="2"/>
    <x v="0"/>
    <s v="USD"/>
    <n v="1444337940"/>
    <x v="202"/>
    <x v="202"/>
    <x v="202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x v="203"/>
    <x v="203"/>
    <b v="0"/>
    <n v="8"/>
    <b v="0"/>
    <x v="3"/>
    <n v="29.84"/>
    <n v="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x v="204"/>
    <x v="204"/>
    <b v="0"/>
    <n v="1293"/>
    <b v="0"/>
    <x v="3"/>
    <n v="50.721666666666664"/>
    <n v="646.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x v="205"/>
    <x v="205"/>
    <b v="0"/>
    <n v="17"/>
    <b v="0"/>
    <x v="3"/>
    <n v="16.25"/>
    <n v="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x v="206"/>
    <x v="206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x v="207"/>
    <x v="207"/>
    <b v="0"/>
    <n v="13"/>
    <b v="0"/>
    <x v="3"/>
    <n v="15.214285714285714"/>
    <n v="6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x v="208"/>
    <x v="208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x v="209"/>
    <x v="209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x v="210"/>
    <x v="210"/>
    <b v="0"/>
    <n v="33"/>
    <b v="0"/>
    <x v="3"/>
    <n v="25.25"/>
    <n v="16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x v="211"/>
    <x v="211"/>
    <b v="0"/>
    <n v="12"/>
    <b v="0"/>
    <x v="3"/>
    <n v="44.6"/>
    <n v="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x v="212"/>
    <x v="212"/>
    <b v="0"/>
    <n v="1"/>
    <b v="0"/>
    <x v="3"/>
    <n v="1.5873015873015872E-2"/>
    <n v="0.5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x v="213"/>
    <x v="213"/>
    <b v="0"/>
    <n v="1"/>
    <b v="0"/>
    <x v="3"/>
    <n v="0.04"/>
    <n v="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x v="214"/>
    <x v="214"/>
    <b v="0"/>
    <n v="1"/>
    <b v="0"/>
    <x v="3"/>
    <n v="8.0000000000000002E-3"/>
    <n v="0.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x v="215"/>
    <x v="215"/>
    <b v="0"/>
    <n v="1"/>
    <b v="0"/>
    <x v="3"/>
    <n v="0.22727272727272727"/>
    <n v="0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x v="216"/>
    <x v="216"/>
    <b v="0"/>
    <n v="84"/>
    <b v="0"/>
    <x v="3"/>
    <n v="55.698440000000005"/>
    <n v="42"/>
    <x v="0"/>
    <x v="3"/>
  </r>
  <r>
    <n v="217"/>
    <s v="Bitch"/>
    <s v="A roadmovie by paw"/>
    <n v="100000"/>
    <n v="11943"/>
    <x v="2"/>
    <x v="11"/>
    <s v="SEK"/>
    <n v="1419780149"/>
    <x v="217"/>
    <x v="217"/>
    <x v="217"/>
    <b v="0"/>
    <n v="38"/>
    <b v="0"/>
    <x v="3"/>
    <n v="11.943"/>
    <n v="1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x v="218"/>
    <x v="218"/>
    <b v="0"/>
    <n v="1"/>
    <b v="0"/>
    <x v="3"/>
    <n v="2"/>
    <n v="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x v="219"/>
    <x v="219"/>
    <b v="0"/>
    <n v="76"/>
    <b v="0"/>
    <x v="3"/>
    <n v="17.630000000000003"/>
    <n v="3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x v="220"/>
    <x v="220"/>
    <b v="0"/>
    <n v="3"/>
    <b v="0"/>
    <x v="3"/>
    <n v="0.72"/>
    <n v="1.5"/>
    <x v="0"/>
    <x v="3"/>
  </r>
  <r>
    <n v="221"/>
    <s v="Archetypes"/>
    <s v="Film about Schizophrenia with Surreal Twists!"/>
    <n v="50000"/>
    <n v="0"/>
    <x v="2"/>
    <x v="0"/>
    <s v="USD"/>
    <n v="1427569564"/>
    <x v="221"/>
    <x v="221"/>
    <x v="221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x v="222"/>
    <x v="222"/>
    <b v="0"/>
    <n v="2"/>
    <b v="0"/>
    <x v="3"/>
    <n v="13"/>
    <n v="1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x v="223"/>
    <x v="223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x v="224"/>
    <x v="224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x v="225"/>
    <x v="225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x v="226"/>
    <x v="226"/>
    <b v="0"/>
    <n v="2"/>
    <b v="0"/>
    <x v="3"/>
    <n v="0.86206896551724133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x v="227"/>
    <x v="227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x v="228"/>
    <x v="228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x v="229"/>
    <x v="229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x v="230"/>
    <x v="230"/>
    <b v="0"/>
    <n v="2"/>
    <b v="0"/>
    <x v="3"/>
    <n v="0.4"/>
    <n v="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x v="231"/>
    <x v="23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x v="232"/>
    <x v="232"/>
    <b v="0"/>
    <n v="7"/>
    <b v="0"/>
    <x v="3"/>
    <n v="2.75"/>
    <n v="3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x v="233"/>
    <x v="233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x v="234"/>
    <x v="234"/>
    <b v="0"/>
    <n v="5"/>
    <b v="0"/>
    <x v="3"/>
    <n v="40.1"/>
    <n v="2.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x v="235"/>
    <x v="235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x v="236"/>
    <x v="236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x v="237"/>
    <x v="237"/>
    <b v="0"/>
    <n v="1"/>
    <b v="0"/>
    <x v="3"/>
    <n v="0.33333333333333337"/>
    <n v="0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x v="238"/>
    <x v="238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x v="239"/>
    <x v="239"/>
    <b v="0"/>
    <n v="5"/>
    <b v="0"/>
    <x v="3"/>
    <n v="25"/>
    <n v="2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x v="240"/>
    <x v="240"/>
    <b v="1"/>
    <n v="137"/>
    <b v="1"/>
    <x v="4"/>
    <n v="107.63413333333334"/>
    <n v="68.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x v="241"/>
    <x v="241"/>
    <b v="1"/>
    <n v="376"/>
    <b v="1"/>
    <x v="4"/>
    <n v="112.63736263736264"/>
    <n v="1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x v="242"/>
    <x v="242"/>
    <b v="1"/>
    <n v="202"/>
    <b v="1"/>
    <x v="4"/>
    <n v="113.46153846153845"/>
    <n v="1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x v="243"/>
    <x v="243"/>
    <b v="1"/>
    <n v="328"/>
    <b v="1"/>
    <x v="4"/>
    <n v="102.592"/>
    <n v="16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x v="244"/>
    <x v="244"/>
    <b v="1"/>
    <n v="84"/>
    <b v="1"/>
    <x v="4"/>
    <n v="113.75714285714287"/>
    <n v="4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x v="245"/>
    <x v="245"/>
    <b v="1"/>
    <n v="96"/>
    <b v="1"/>
    <x v="4"/>
    <n v="103.71999999999998"/>
    <n v="4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x v="246"/>
    <x v="246"/>
    <b v="1"/>
    <n v="223"/>
    <b v="1"/>
    <x v="4"/>
    <n v="305.46000000000004"/>
    <n v="111.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x v="247"/>
    <x v="247"/>
    <b v="1"/>
    <n v="62"/>
    <b v="1"/>
    <x v="4"/>
    <n v="134.1"/>
    <n v="3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x v="248"/>
    <x v="248"/>
    <b v="1"/>
    <n v="146"/>
    <b v="1"/>
    <x v="4"/>
    <n v="101.33294117647058"/>
    <n v="7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x v="249"/>
    <x v="249"/>
    <b v="1"/>
    <n v="235"/>
    <b v="1"/>
    <x v="4"/>
    <n v="112.92"/>
    <n v="117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x v="250"/>
    <x v="250"/>
    <b v="1"/>
    <n v="437"/>
    <b v="1"/>
    <x v="4"/>
    <n v="105.58333333333334"/>
    <n v="218.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x v="251"/>
    <x v="251"/>
    <b v="1"/>
    <n v="77"/>
    <b v="1"/>
    <x v="4"/>
    <n v="125.57142857142858"/>
    <n v="38.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x v="252"/>
    <x v="252"/>
    <b v="1"/>
    <n v="108"/>
    <b v="1"/>
    <x v="4"/>
    <n v="184.56"/>
    <n v="5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x v="253"/>
    <x v="253"/>
    <b v="1"/>
    <n v="7"/>
    <b v="1"/>
    <x v="4"/>
    <n v="100.73333333333335"/>
    <n v="3.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x v="254"/>
    <x v="254"/>
    <b v="1"/>
    <n v="314"/>
    <b v="1"/>
    <x v="4"/>
    <n v="116.94725"/>
    <n v="15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x v="255"/>
    <x v="255"/>
    <b v="1"/>
    <n v="188"/>
    <b v="1"/>
    <x v="4"/>
    <n v="106.73325"/>
    <n v="9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x v="256"/>
    <x v="256"/>
    <b v="1"/>
    <n v="275"/>
    <b v="1"/>
    <x v="4"/>
    <n v="139.1"/>
    <n v="137.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x v="257"/>
    <x v="257"/>
    <b v="1"/>
    <n v="560"/>
    <b v="1"/>
    <x v="4"/>
    <n v="106.72648571428572"/>
    <n v="28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x v="258"/>
    <x v="258"/>
    <b v="1"/>
    <n v="688"/>
    <b v="1"/>
    <x v="4"/>
    <n v="191.14"/>
    <n v="34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x v="259"/>
    <x v="259"/>
    <b v="1"/>
    <n v="942"/>
    <b v="1"/>
    <x v="4"/>
    <n v="131.93789333333334"/>
    <n v="4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x v="260"/>
    <x v="260"/>
    <b v="1"/>
    <n v="88"/>
    <b v="1"/>
    <x v="4"/>
    <n v="106.4"/>
    <n v="4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x v="261"/>
    <x v="261"/>
    <b v="1"/>
    <n v="220"/>
    <b v="1"/>
    <x v="4"/>
    <n v="107.4"/>
    <n v="11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x v="262"/>
    <x v="262"/>
    <b v="1"/>
    <n v="145"/>
    <b v="1"/>
    <x v="4"/>
    <n v="240"/>
    <n v="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x v="263"/>
    <x v="263"/>
    <b v="1"/>
    <n v="963"/>
    <b v="1"/>
    <x v="4"/>
    <n v="118.08108"/>
    <n v="481.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x v="264"/>
    <x v="264"/>
    <b v="1"/>
    <n v="91"/>
    <b v="1"/>
    <x v="4"/>
    <n v="118.19999999999999"/>
    <n v="45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x v="265"/>
    <x v="265"/>
    <b v="1"/>
    <n v="58"/>
    <b v="1"/>
    <x v="4"/>
    <n v="111.1"/>
    <n v="2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x v="266"/>
    <x v="266"/>
    <b v="1"/>
    <n v="36"/>
    <b v="1"/>
    <x v="4"/>
    <n v="145.5"/>
    <n v="1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x v="267"/>
    <x v="267"/>
    <b v="1"/>
    <n v="165"/>
    <b v="1"/>
    <x v="4"/>
    <n v="131.62883248730967"/>
    <n v="82.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x v="268"/>
    <x v="268"/>
    <b v="1"/>
    <n v="111"/>
    <b v="1"/>
    <x v="4"/>
    <n v="111.4"/>
    <n v="55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x v="269"/>
    <x v="269"/>
    <b v="1"/>
    <n v="1596"/>
    <b v="1"/>
    <x v="4"/>
    <n v="147.23376999999999"/>
    <n v="798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x v="270"/>
    <x v="270"/>
    <b v="1"/>
    <n v="61"/>
    <b v="1"/>
    <x v="4"/>
    <n v="152.60869565217391"/>
    <n v="30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x v="271"/>
    <x v="271"/>
    <b v="1"/>
    <n v="287"/>
    <b v="1"/>
    <x v="4"/>
    <n v="104.67999999999999"/>
    <n v="143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x v="272"/>
    <x v="272"/>
    <b v="1"/>
    <n v="65"/>
    <b v="1"/>
    <x v="4"/>
    <n v="177.43366666666668"/>
    <n v="32.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x v="273"/>
    <x v="273"/>
    <b v="1"/>
    <n v="118"/>
    <b v="1"/>
    <x v="4"/>
    <n v="107.7758"/>
    <n v="59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x v="274"/>
    <x v="274"/>
    <b v="1"/>
    <n v="113"/>
    <b v="1"/>
    <x v="4"/>
    <n v="156"/>
    <n v="5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x v="275"/>
    <x v="275"/>
    <b v="1"/>
    <n v="332"/>
    <b v="1"/>
    <x v="4"/>
    <n v="108.395"/>
    <n v="16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x v="276"/>
    <x v="276"/>
    <b v="1"/>
    <n v="62"/>
    <b v="1"/>
    <x v="4"/>
    <n v="147.6"/>
    <n v="3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x v="277"/>
    <x v="277"/>
    <b v="1"/>
    <n v="951"/>
    <b v="1"/>
    <x v="4"/>
    <n v="110.38153846153847"/>
    <n v="475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x v="278"/>
    <x v="278"/>
    <b v="1"/>
    <n v="415"/>
    <b v="1"/>
    <x v="4"/>
    <n v="150.34814814814814"/>
    <n v="207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x v="279"/>
    <x v="279"/>
    <b v="1"/>
    <n v="305"/>
    <b v="1"/>
    <x v="4"/>
    <n v="157.31829411764707"/>
    <n v="152.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x v="280"/>
    <x v="280"/>
    <b v="1"/>
    <n v="2139"/>
    <b v="1"/>
    <x v="4"/>
    <n v="156.14400000000001"/>
    <n v="1069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x v="281"/>
    <x v="281"/>
    <b v="1"/>
    <n v="79"/>
    <b v="1"/>
    <x v="4"/>
    <n v="120.58763636363636"/>
    <n v="39.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x v="282"/>
    <x v="282"/>
    <b v="1"/>
    <n v="179"/>
    <b v="1"/>
    <x v="4"/>
    <n v="101.18888888888888"/>
    <n v="89.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x v="283"/>
    <x v="283"/>
    <b v="1"/>
    <n v="202"/>
    <b v="1"/>
    <x v="4"/>
    <n v="114.27249999999999"/>
    <n v="1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x v="284"/>
    <x v="284"/>
    <b v="1"/>
    <n v="760"/>
    <b v="1"/>
    <x v="4"/>
    <n v="104.62615"/>
    <n v="38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x v="285"/>
    <x v="285"/>
    <b v="1"/>
    <n v="563"/>
    <b v="1"/>
    <x v="4"/>
    <n v="228.82507142857142"/>
    <n v="281.5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x v="286"/>
    <x v="286"/>
    <b v="1"/>
    <n v="135"/>
    <b v="1"/>
    <x v="4"/>
    <n v="109.15333333333332"/>
    <n v="67.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x v="287"/>
    <x v="287"/>
    <b v="1"/>
    <n v="290"/>
    <b v="1"/>
    <x v="4"/>
    <n v="176.29999999999998"/>
    <n v="14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x v="288"/>
    <x v="288"/>
    <b v="1"/>
    <n v="447"/>
    <b v="1"/>
    <x v="4"/>
    <n v="103.21061999999999"/>
    <n v="223.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x v="289"/>
    <x v="289"/>
    <b v="1"/>
    <n v="232"/>
    <b v="1"/>
    <x v="4"/>
    <n v="104.82000000000001"/>
    <n v="1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x v="290"/>
    <x v="290"/>
    <b v="1"/>
    <n v="168"/>
    <b v="1"/>
    <x v="4"/>
    <n v="106.68444444444445"/>
    <n v="8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x v="291"/>
    <x v="291"/>
    <b v="1"/>
    <n v="128"/>
    <b v="1"/>
    <x v="4"/>
    <n v="120.02"/>
    <n v="6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x v="292"/>
    <x v="292"/>
    <b v="1"/>
    <n v="493"/>
    <b v="1"/>
    <x v="4"/>
    <n v="101.50693333333334"/>
    <n v="246.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x v="293"/>
    <x v="293"/>
    <b v="1"/>
    <n v="131"/>
    <b v="1"/>
    <x v="4"/>
    <n v="101.38461538461539"/>
    <n v="6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x v="294"/>
    <x v="294"/>
    <b v="1"/>
    <n v="50"/>
    <b v="1"/>
    <x v="4"/>
    <n v="100"/>
    <n v="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x v="295"/>
    <x v="295"/>
    <b v="1"/>
    <n v="665"/>
    <b v="1"/>
    <x v="4"/>
    <n v="133.10911999999999"/>
    <n v="332.5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x v="296"/>
    <x v="296"/>
    <b v="1"/>
    <n v="129"/>
    <b v="1"/>
    <x v="4"/>
    <n v="118.72620000000001"/>
    <n v="64.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x v="297"/>
    <x v="297"/>
    <b v="1"/>
    <n v="142"/>
    <b v="1"/>
    <x v="4"/>
    <n v="100.64"/>
    <n v="7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x v="298"/>
    <x v="298"/>
    <b v="1"/>
    <n v="2436"/>
    <b v="1"/>
    <x v="4"/>
    <n v="108.93241269841269"/>
    <n v="121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x v="299"/>
    <x v="299"/>
    <b v="1"/>
    <n v="244"/>
    <b v="1"/>
    <x v="4"/>
    <n v="178.95250000000001"/>
    <n v="12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x v="300"/>
    <x v="300"/>
    <b v="1"/>
    <n v="298"/>
    <b v="1"/>
    <x v="4"/>
    <n v="101.72264"/>
    <n v="14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x v="301"/>
    <x v="301"/>
    <b v="1"/>
    <n v="251"/>
    <b v="1"/>
    <x v="4"/>
    <n v="118.73499999999999"/>
    <n v="125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x v="302"/>
    <x v="302"/>
    <b v="1"/>
    <n v="108"/>
    <b v="1"/>
    <x v="4"/>
    <n v="100.46"/>
    <n v="5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x v="303"/>
    <x v="303"/>
    <b v="1"/>
    <n v="82"/>
    <b v="1"/>
    <x v="4"/>
    <n v="137.46666666666667"/>
    <n v="4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x v="304"/>
    <x v="304"/>
    <b v="1"/>
    <n v="74"/>
    <b v="1"/>
    <x v="4"/>
    <n v="231.64705882352939"/>
    <n v="3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x v="305"/>
    <x v="305"/>
    <b v="1"/>
    <n v="189"/>
    <b v="1"/>
    <x v="4"/>
    <n v="130.33333333333331"/>
    <n v="94.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x v="306"/>
    <x v="306"/>
    <b v="1"/>
    <n v="80"/>
    <b v="1"/>
    <x v="4"/>
    <n v="292.89999999999998"/>
    <n v="40"/>
    <x v="0"/>
    <x v="4"/>
  </r>
  <r>
    <n v="307"/>
    <s v="Grammar Revolution"/>
    <s v="Why is grammar important?"/>
    <n v="22000"/>
    <n v="24490"/>
    <x v="0"/>
    <x v="0"/>
    <s v="USD"/>
    <n v="1360276801"/>
    <x v="307"/>
    <x v="307"/>
    <x v="307"/>
    <b v="1"/>
    <n v="576"/>
    <b v="1"/>
    <x v="4"/>
    <n v="111.31818181818183"/>
    <n v="28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x v="308"/>
    <x v="308"/>
    <b v="1"/>
    <n v="202"/>
    <b v="1"/>
    <x v="4"/>
    <n v="105.56666666666668"/>
    <n v="10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x v="309"/>
    <x v="309"/>
    <b v="1"/>
    <n v="238"/>
    <b v="1"/>
    <x v="4"/>
    <n v="118.94444444444446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x v="310"/>
    <x v="310"/>
    <b v="1"/>
    <n v="36"/>
    <b v="1"/>
    <x v="4"/>
    <n v="104.129"/>
    <n v="1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x v="311"/>
    <x v="311"/>
    <b v="1"/>
    <n v="150"/>
    <b v="1"/>
    <x v="4"/>
    <n v="104.10165000000001"/>
    <n v="7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x v="312"/>
    <x v="312"/>
    <b v="1"/>
    <n v="146"/>
    <b v="1"/>
    <x v="4"/>
    <n v="111.87499999999999"/>
    <n v="7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x v="313"/>
    <x v="313"/>
    <b v="1"/>
    <n v="222"/>
    <b v="1"/>
    <x v="4"/>
    <n v="104.73529411764706"/>
    <n v="11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x v="314"/>
    <x v="314"/>
    <b v="1"/>
    <n v="120"/>
    <b v="1"/>
    <x v="4"/>
    <n v="385.15000000000003"/>
    <n v="6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x v="315"/>
    <x v="315"/>
    <b v="1"/>
    <n v="126"/>
    <b v="1"/>
    <x v="4"/>
    <n v="101.248"/>
    <n v="6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x v="316"/>
    <x v="316"/>
    <b v="1"/>
    <n v="158"/>
    <b v="1"/>
    <x v="4"/>
    <n v="113.77333333333333"/>
    <n v="7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x v="317"/>
    <x v="317"/>
    <b v="1"/>
    <n v="316"/>
    <b v="1"/>
    <x v="4"/>
    <n v="100.80333333333333"/>
    <n v="158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x v="318"/>
    <x v="318"/>
    <b v="1"/>
    <n v="284"/>
    <b v="1"/>
    <x v="4"/>
    <n v="283.32"/>
    <n v="14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x v="319"/>
    <x v="319"/>
    <b v="1"/>
    <n v="51"/>
    <b v="1"/>
    <x v="4"/>
    <n v="112.68"/>
    <n v="25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x v="320"/>
    <x v="320"/>
    <b v="1"/>
    <n v="158"/>
    <b v="1"/>
    <x v="4"/>
    <n v="106.58000000000001"/>
    <n v="7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x v="321"/>
    <x v="321"/>
    <b v="1"/>
    <n v="337"/>
    <b v="1"/>
    <x v="4"/>
    <n v="102.66285714285715"/>
    <n v="168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x v="322"/>
    <x v="322"/>
    <b v="1"/>
    <n v="186"/>
    <b v="1"/>
    <x v="4"/>
    <n v="107.91200000000001"/>
    <n v="9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x v="323"/>
    <x v="323"/>
    <b v="1"/>
    <n v="58"/>
    <b v="1"/>
    <x v="4"/>
    <n v="123.07407407407408"/>
    <n v="2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x v="324"/>
    <x v="324"/>
    <b v="1"/>
    <n v="82"/>
    <b v="1"/>
    <x v="4"/>
    <n v="101.6"/>
    <n v="4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x v="325"/>
    <x v="325"/>
    <b v="1"/>
    <n v="736"/>
    <b v="1"/>
    <x v="4"/>
    <n v="104.396"/>
    <n v="368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x v="326"/>
    <x v="326"/>
    <b v="1"/>
    <n v="1151"/>
    <b v="1"/>
    <x v="4"/>
    <n v="112.92973333333333"/>
    <n v="575.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x v="327"/>
    <x v="327"/>
    <b v="1"/>
    <n v="34"/>
    <b v="1"/>
    <x v="4"/>
    <n v="136.4"/>
    <n v="1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x v="328"/>
    <x v="328"/>
    <b v="1"/>
    <n v="498"/>
    <b v="1"/>
    <x v="4"/>
    <n v="103.61439999999999"/>
    <n v="249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x v="329"/>
    <x v="329"/>
    <b v="1"/>
    <n v="167"/>
    <b v="1"/>
    <x v="4"/>
    <n v="105.5"/>
    <n v="83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x v="330"/>
    <x v="330"/>
    <b v="1"/>
    <n v="340"/>
    <b v="1"/>
    <x v="4"/>
    <n v="101.82857142857142"/>
    <n v="17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x v="331"/>
    <x v="331"/>
    <b v="1"/>
    <n v="438"/>
    <b v="1"/>
    <x v="4"/>
    <n v="106.60499999999999"/>
    <n v="21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x v="332"/>
    <x v="332"/>
    <b v="1"/>
    <n v="555"/>
    <b v="1"/>
    <x v="4"/>
    <n v="113.015"/>
    <n v="277.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x v="333"/>
    <x v="333"/>
    <b v="1"/>
    <n v="266"/>
    <b v="1"/>
    <x v="4"/>
    <n v="125.22750000000001"/>
    <n v="13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x v="334"/>
    <x v="334"/>
    <b v="1"/>
    <n v="69"/>
    <b v="1"/>
    <x v="4"/>
    <n v="101.19"/>
    <n v="34.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x v="335"/>
    <x v="335"/>
    <b v="1"/>
    <n v="80"/>
    <b v="1"/>
    <x v="4"/>
    <n v="102.76470588235294"/>
    <n v="4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x v="336"/>
    <x v="336"/>
    <b v="1"/>
    <n v="493"/>
    <b v="1"/>
    <x v="4"/>
    <n v="116.83911999999998"/>
    <n v="246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x v="337"/>
    <x v="337"/>
    <b v="1"/>
    <n v="31"/>
    <b v="1"/>
    <x v="4"/>
    <n v="101.16833333333335"/>
    <n v="15.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x v="338"/>
    <x v="338"/>
    <b v="1"/>
    <n v="236"/>
    <b v="1"/>
    <x v="4"/>
    <n v="110.13360000000002"/>
    <n v="118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x v="339"/>
    <x v="339"/>
    <b v="1"/>
    <n v="89"/>
    <b v="1"/>
    <x v="4"/>
    <n v="108.08333333333333"/>
    <n v="44.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x v="340"/>
    <x v="340"/>
    <b v="1"/>
    <n v="299"/>
    <b v="1"/>
    <x v="4"/>
    <n v="125.02285714285715"/>
    <n v="149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x v="341"/>
    <x v="341"/>
    <b v="1"/>
    <n v="55"/>
    <b v="1"/>
    <x v="4"/>
    <n v="106.71428571428572"/>
    <n v="27.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x v="342"/>
    <x v="342"/>
    <b v="1"/>
    <n v="325"/>
    <b v="1"/>
    <x v="4"/>
    <n v="100.36639999999998"/>
    <n v="162.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x v="343"/>
    <x v="343"/>
    <b v="1"/>
    <n v="524"/>
    <b v="1"/>
    <x v="4"/>
    <n v="102.02863333333335"/>
    <n v="26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x v="344"/>
    <x v="344"/>
    <b v="1"/>
    <n v="285"/>
    <b v="1"/>
    <x v="4"/>
    <n v="102.08358208955224"/>
    <n v="142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x v="345"/>
    <x v="345"/>
    <b v="1"/>
    <n v="179"/>
    <b v="1"/>
    <x v="4"/>
    <n v="123.27586206896552"/>
    <n v="89.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x v="346"/>
    <x v="346"/>
    <b v="1"/>
    <n v="188"/>
    <b v="1"/>
    <x v="4"/>
    <n v="170.28880000000001"/>
    <n v="9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x v="347"/>
    <x v="347"/>
    <b v="1"/>
    <n v="379"/>
    <b v="1"/>
    <x v="4"/>
    <n v="111.59049999999999"/>
    <n v="189.5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x v="348"/>
    <x v="348"/>
    <b v="1"/>
    <n v="119"/>
    <b v="1"/>
    <x v="4"/>
    <n v="103"/>
    <n v="5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x v="349"/>
    <x v="349"/>
    <b v="1"/>
    <n v="167"/>
    <b v="1"/>
    <x v="4"/>
    <n v="106.63570159857905"/>
    <n v="83.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x v="350"/>
    <x v="350"/>
    <b v="1"/>
    <n v="221"/>
    <b v="1"/>
    <x v="4"/>
    <n v="114.75999999999999"/>
    <n v="110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x v="351"/>
    <x v="351"/>
    <b v="1"/>
    <n v="964"/>
    <b v="1"/>
    <x v="4"/>
    <n v="127.34117647058822"/>
    <n v="48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x v="352"/>
    <x v="352"/>
    <b v="1"/>
    <n v="286"/>
    <b v="1"/>
    <x v="4"/>
    <n v="116.56"/>
    <n v="14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x v="353"/>
    <x v="353"/>
    <b v="1"/>
    <n v="613"/>
    <b v="1"/>
    <x v="4"/>
    <n v="108.61819426615318"/>
    <n v="306.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x v="354"/>
    <x v="354"/>
    <b v="1"/>
    <n v="29"/>
    <b v="1"/>
    <x v="4"/>
    <n v="103.94285714285714"/>
    <n v="14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x v="355"/>
    <x v="355"/>
    <b v="1"/>
    <n v="165"/>
    <b v="1"/>
    <x v="4"/>
    <n v="116.25714285714285"/>
    <n v="82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x v="356"/>
    <x v="356"/>
    <b v="1"/>
    <n v="97"/>
    <b v="1"/>
    <x v="4"/>
    <n v="102.69239999999999"/>
    <n v="48.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x v="357"/>
    <x v="357"/>
    <b v="1"/>
    <n v="303"/>
    <b v="1"/>
    <x v="4"/>
    <n v="174"/>
    <n v="15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x v="358"/>
    <x v="358"/>
    <b v="1"/>
    <n v="267"/>
    <b v="1"/>
    <x v="4"/>
    <n v="103.08800000000001"/>
    <n v="133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x v="359"/>
    <x v="359"/>
    <b v="1"/>
    <n v="302"/>
    <b v="1"/>
    <x v="4"/>
    <n v="104.85537190082646"/>
    <n v="15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x v="360"/>
    <x v="360"/>
    <b v="0"/>
    <n v="87"/>
    <b v="1"/>
    <x v="4"/>
    <n v="101.375"/>
    <n v="43.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x v="361"/>
    <x v="361"/>
    <b v="0"/>
    <n v="354"/>
    <b v="1"/>
    <x v="4"/>
    <n v="111.07699999999998"/>
    <n v="177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x v="362"/>
    <x v="362"/>
    <b v="0"/>
    <n v="86"/>
    <b v="1"/>
    <x v="4"/>
    <n v="124.15933781686496"/>
    <n v="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x v="363"/>
    <x v="363"/>
    <b v="0"/>
    <n v="26"/>
    <b v="1"/>
    <x v="4"/>
    <n v="101.33333333333334"/>
    <n v="1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x v="364"/>
    <x v="364"/>
    <b v="0"/>
    <n v="113"/>
    <b v="1"/>
    <x v="4"/>
    <n v="110.16142857142856"/>
    <n v="56.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x v="365"/>
    <x v="365"/>
    <b v="0"/>
    <n v="65"/>
    <b v="1"/>
    <x v="4"/>
    <n v="103.97333333333334"/>
    <n v="32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x v="366"/>
    <x v="366"/>
    <b v="0"/>
    <n v="134"/>
    <b v="1"/>
    <x v="4"/>
    <n v="101.31578947368421"/>
    <n v="6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x v="367"/>
    <x v="367"/>
    <b v="0"/>
    <n v="119"/>
    <b v="1"/>
    <x v="4"/>
    <n v="103.3501"/>
    <n v="59.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x v="368"/>
    <x v="368"/>
    <b v="0"/>
    <n v="159"/>
    <b v="1"/>
    <x v="4"/>
    <n v="104.11200000000001"/>
    <n v="79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x v="369"/>
    <x v="369"/>
    <b v="0"/>
    <n v="167"/>
    <b v="1"/>
    <x v="4"/>
    <n v="110.15569230769231"/>
    <n v="83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x v="370"/>
    <x v="370"/>
    <b v="0"/>
    <n v="43"/>
    <b v="1"/>
    <x v="4"/>
    <n v="122.02"/>
    <n v="21.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x v="371"/>
    <x v="371"/>
    <b v="0"/>
    <n v="1062"/>
    <b v="1"/>
    <x v="4"/>
    <n v="114.16866666666667"/>
    <n v="53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x v="372"/>
    <x v="372"/>
    <b v="0"/>
    <n v="9"/>
    <b v="1"/>
    <x v="4"/>
    <n v="125.33333333333334"/>
    <n v="4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x v="373"/>
    <x v="373"/>
    <b v="0"/>
    <n v="89"/>
    <b v="1"/>
    <x v="4"/>
    <n v="106.66666666666667"/>
    <n v="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x v="374"/>
    <x v="374"/>
    <b v="0"/>
    <n v="174"/>
    <b v="1"/>
    <x v="4"/>
    <n v="130.65"/>
    <n v="8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x v="375"/>
    <x v="375"/>
    <b v="0"/>
    <n v="14"/>
    <b v="1"/>
    <x v="4"/>
    <n v="120"/>
    <n v="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x v="376"/>
    <x v="376"/>
    <b v="0"/>
    <n v="48"/>
    <b v="1"/>
    <x v="4"/>
    <n v="105.9591836734694"/>
    <n v="2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x v="377"/>
    <x v="377"/>
    <b v="0"/>
    <n v="133"/>
    <b v="1"/>
    <x v="4"/>
    <n v="114.39999999999999"/>
    <n v="66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x v="378"/>
    <x v="378"/>
    <b v="0"/>
    <n v="83"/>
    <b v="1"/>
    <x v="4"/>
    <n v="111.76666666666665"/>
    <n v="41.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x v="379"/>
    <x v="379"/>
    <b v="0"/>
    <n v="149"/>
    <b v="1"/>
    <x v="4"/>
    <n v="116.08000000000001"/>
    <n v="74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x v="380"/>
    <x v="380"/>
    <b v="0"/>
    <n v="49"/>
    <b v="1"/>
    <x v="4"/>
    <n v="141.5"/>
    <n v="2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x v="381"/>
    <x v="381"/>
    <b v="0"/>
    <n v="251"/>
    <b v="1"/>
    <x v="4"/>
    <n v="104.72999999999999"/>
    <n v="125.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x v="382"/>
    <x v="382"/>
    <b v="0"/>
    <n v="22"/>
    <b v="1"/>
    <x v="4"/>
    <n v="255.83333333333331"/>
    <n v="1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x v="383"/>
    <x v="383"/>
    <b v="0"/>
    <n v="48"/>
    <b v="1"/>
    <x v="4"/>
    <n v="206.70670670670671"/>
    <n v="2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x v="384"/>
    <x v="384"/>
    <b v="0"/>
    <n v="383"/>
    <b v="1"/>
    <x v="4"/>
    <n v="112.105"/>
    <n v="191.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x v="385"/>
    <x v="385"/>
    <b v="0"/>
    <n v="237"/>
    <b v="1"/>
    <x v="4"/>
    <n v="105.982"/>
    <n v="118.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x v="386"/>
    <x v="386"/>
    <b v="0"/>
    <n v="13"/>
    <b v="1"/>
    <x v="4"/>
    <n v="100.16666666666667"/>
    <n v="6.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x v="387"/>
    <x v="387"/>
    <b v="0"/>
    <n v="562"/>
    <b v="1"/>
    <x v="4"/>
    <n v="213.98947368421051"/>
    <n v="28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x v="388"/>
    <x v="388"/>
    <b v="0"/>
    <n v="71"/>
    <b v="1"/>
    <x v="4"/>
    <n v="126.16000000000001"/>
    <n v="35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x v="389"/>
    <x v="389"/>
    <b v="0"/>
    <n v="1510"/>
    <b v="1"/>
    <x v="4"/>
    <n v="181.53547058823528"/>
    <n v="75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x v="390"/>
    <x v="390"/>
    <b v="0"/>
    <n v="14"/>
    <b v="1"/>
    <x v="4"/>
    <n v="100"/>
    <n v="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x v="391"/>
    <x v="391"/>
    <b v="0"/>
    <n v="193"/>
    <b v="1"/>
    <x v="4"/>
    <n v="100.61"/>
    <n v="96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x v="392"/>
    <x v="392"/>
    <b v="0"/>
    <n v="206"/>
    <b v="1"/>
    <x v="4"/>
    <n v="100.9027027027027"/>
    <n v="10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x v="393"/>
    <x v="393"/>
    <b v="0"/>
    <n v="351"/>
    <b v="1"/>
    <x v="4"/>
    <n v="110.446"/>
    <n v="175.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x v="394"/>
    <x v="394"/>
    <b v="0"/>
    <n v="50"/>
    <b v="1"/>
    <x v="4"/>
    <n v="111.8936170212766"/>
    <n v="2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x v="395"/>
    <x v="395"/>
    <b v="0"/>
    <n v="184"/>
    <b v="1"/>
    <x v="4"/>
    <n v="108.04450000000001"/>
    <n v="9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x v="396"/>
    <x v="396"/>
    <b v="0"/>
    <n v="196"/>
    <b v="1"/>
    <x v="4"/>
    <n v="106.66666666666667"/>
    <n v="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x v="397"/>
    <x v="397"/>
    <b v="0"/>
    <n v="229"/>
    <b v="1"/>
    <x v="4"/>
    <n v="103.90027322404372"/>
    <n v="114.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x v="398"/>
    <x v="398"/>
    <b v="0"/>
    <n v="67"/>
    <b v="1"/>
    <x v="4"/>
    <n v="125.16000000000001"/>
    <n v="33.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x v="399"/>
    <x v="399"/>
    <b v="0"/>
    <n v="95"/>
    <b v="1"/>
    <x v="4"/>
    <n v="106.80499999999999"/>
    <n v="47.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x v="400"/>
    <x v="400"/>
    <b v="0"/>
    <n v="62"/>
    <b v="1"/>
    <x v="4"/>
    <n v="112.30249999999999"/>
    <n v="3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x v="401"/>
    <x v="401"/>
    <b v="0"/>
    <n v="73"/>
    <b v="1"/>
    <x v="4"/>
    <n v="103.812"/>
    <n v="36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x v="402"/>
    <x v="402"/>
    <b v="0"/>
    <n v="43"/>
    <b v="1"/>
    <x v="4"/>
    <n v="141.65"/>
    <n v="21.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x v="403"/>
    <x v="403"/>
    <b v="0"/>
    <n v="70"/>
    <b v="1"/>
    <x v="4"/>
    <n v="105.25999999999999"/>
    <n v="3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x v="404"/>
    <x v="404"/>
    <b v="0"/>
    <n v="271"/>
    <b v="1"/>
    <x v="4"/>
    <n v="103.09142857142857"/>
    <n v="135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x v="405"/>
    <x v="405"/>
    <b v="0"/>
    <n v="55"/>
    <b v="1"/>
    <x v="4"/>
    <n v="107.65957446808511"/>
    <n v="27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x v="406"/>
    <x v="406"/>
    <b v="0"/>
    <n v="35"/>
    <b v="1"/>
    <x v="4"/>
    <n v="107.70464285714286"/>
    <n v="17.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x v="407"/>
    <x v="407"/>
    <b v="0"/>
    <n v="22"/>
    <b v="1"/>
    <x v="4"/>
    <n v="101.55000000000001"/>
    <n v="1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x v="408"/>
    <x v="408"/>
    <b v="0"/>
    <n v="38"/>
    <b v="1"/>
    <x v="4"/>
    <n v="101.43766666666667"/>
    <n v="1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x v="409"/>
    <x v="409"/>
    <b v="0"/>
    <n v="15"/>
    <b v="1"/>
    <x v="4"/>
    <n v="136.80000000000001"/>
    <n v="7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x v="410"/>
    <x v="410"/>
    <b v="0"/>
    <n v="7"/>
    <b v="1"/>
    <x v="4"/>
    <n v="128.29999999999998"/>
    <n v="3.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x v="411"/>
    <x v="411"/>
    <b v="0"/>
    <n v="241"/>
    <b v="1"/>
    <x v="4"/>
    <n v="101.05"/>
    <n v="120.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x v="412"/>
    <x v="412"/>
    <b v="0"/>
    <n v="55"/>
    <b v="1"/>
    <x v="4"/>
    <n v="126.84"/>
    <n v="27.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x v="413"/>
    <x v="413"/>
    <b v="0"/>
    <n v="171"/>
    <b v="1"/>
    <x v="4"/>
    <n v="105.0859375"/>
    <n v="85.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x v="414"/>
    <x v="414"/>
    <b v="0"/>
    <n v="208"/>
    <b v="1"/>
    <x v="4"/>
    <n v="102.85405405405406"/>
    <n v="10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x v="415"/>
    <x v="415"/>
    <b v="0"/>
    <n v="21"/>
    <b v="1"/>
    <x v="4"/>
    <n v="102.14714285714285"/>
    <n v="10.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x v="416"/>
    <x v="416"/>
    <b v="0"/>
    <n v="25"/>
    <b v="1"/>
    <x v="4"/>
    <n v="120.21700000000001"/>
    <n v="12.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x v="417"/>
    <x v="417"/>
    <b v="0"/>
    <n v="52"/>
    <b v="1"/>
    <x v="4"/>
    <n v="100.24761904761905"/>
    <n v="26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x v="418"/>
    <x v="418"/>
    <b v="0"/>
    <n v="104"/>
    <b v="1"/>
    <x v="4"/>
    <n v="100.63392857142857"/>
    <n v="52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x v="419"/>
    <x v="419"/>
    <b v="0"/>
    <n v="73"/>
    <b v="1"/>
    <x v="4"/>
    <n v="100.4375"/>
    <n v="36.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x v="420"/>
    <x v="420"/>
    <b v="0"/>
    <n v="3"/>
    <b v="0"/>
    <x v="5"/>
    <n v="0.43939393939393934"/>
    <n v="1.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x v="421"/>
    <x v="421"/>
    <b v="0"/>
    <n v="6"/>
    <b v="0"/>
    <x v="5"/>
    <n v="2.0066666666666668"/>
    <n v="3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x v="422"/>
    <x v="422"/>
    <b v="0"/>
    <n v="12"/>
    <b v="0"/>
    <x v="5"/>
    <n v="1.075"/>
    <n v="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x v="423"/>
    <x v="423"/>
    <b v="0"/>
    <n v="13"/>
    <b v="0"/>
    <x v="5"/>
    <n v="0.76500000000000001"/>
    <n v="6.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x v="424"/>
    <x v="424"/>
    <b v="0"/>
    <n v="5"/>
    <b v="0"/>
    <x v="5"/>
    <n v="6.7966666666666677"/>
    <n v="2.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x v="425"/>
    <x v="425"/>
    <b v="0"/>
    <n v="2"/>
    <b v="0"/>
    <x v="5"/>
    <n v="1.2E-2"/>
    <n v="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x v="426"/>
    <x v="426"/>
    <b v="0"/>
    <n v="8"/>
    <b v="0"/>
    <x v="5"/>
    <n v="1.3299999999999998"/>
    <n v="4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x v="427"/>
    <x v="427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x v="428"/>
    <x v="428"/>
    <b v="0"/>
    <n v="13"/>
    <b v="0"/>
    <x v="5"/>
    <n v="5.6333333333333329"/>
    <n v="6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x v="429"/>
    <x v="429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x v="430"/>
    <x v="430"/>
    <b v="0"/>
    <n v="5"/>
    <b v="0"/>
    <x v="5"/>
    <n v="2.4"/>
    <n v="2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x v="431"/>
    <x v="431"/>
    <b v="0"/>
    <n v="8"/>
    <b v="0"/>
    <x v="5"/>
    <n v="13.833333333333334"/>
    <n v="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x v="432"/>
    <x v="432"/>
    <b v="0"/>
    <n v="8"/>
    <b v="0"/>
    <x v="5"/>
    <n v="9.5"/>
    <n v="4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x v="433"/>
    <x v="433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x v="434"/>
    <x v="434"/>
    <b v="0"/>
    <n v="2"/>
    <b v="0"/>
    <x v="5"/>
    <n v="5"/>
    <n v="1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x v="435"/>
    <x v="435"/>
    <b v="0"/>
    <n v="3"/>
    <b v="0"/>
    <x v="5"/>
    <n v="2.7272727272727275E-3"/>
    <n v="1.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x v="436"/>
    <x v="436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x v="437"/>
    <x v="437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x v="438"/>
    <x v="438"/>
    <b v="0"/>
    <n v="11"/>
    <b v="0"/>
    <x v="5"/>
    <n v="9.379999999999999"/>
    <n v="5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x v="439"/>
    <x v="439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x v="440"/>
    <x v="440"/>
    <b v="0"/>
    <n v="1"/>
    <b v="0"/>
    <x v="5"/>
    <n v="0.1"/>
    <n v="0.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x v="441"/>
    <x v="441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x v="442"/>
    <x v="442"/>
    <b v="0"/>
    <n v="17"/>
    <b v="0"/>
    <x v="5"/>
    <n v="39.358823529411765"/>
    <n v="8.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x v="443"/>
    <x v="443"/>
    <b v="0"/>
    <n v="2"/>
    <b v="0"/>
    <x v="5"/>
    <n v="0.1"/>
    <n v="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x v="444"/>
    <x v="444"/>
    <b v="0"/>
    <n v="1"/>
    <b v="0"/>
    <x v="5"/>
    <n v="5"/>
    <n v="0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x v="445"/>
    <x v="44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x v="446"/>
    <x v="446"/>
    <b v="0"/>
    <n v="16"/>
    <b v="0"/>
    <x v="5"/>
    <n v="7.2952380952380951"/>
    <n v="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x v="447"/>
    <x v="447"/>
    <b v="0"/>
    <n v="1"/>
    <b v="0"/>
    <x v="5"/>
    <n v="1.6666666666666666E-2"/>
    <n v="0.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x v="448"/>
    <x v="448"/>
    <b v="0"/>
    <n v="4"/>
    <b v="0"/>
    <x v="5"/>
    <n v="3.2804000000000002"/>
    <n v="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x v="449"/>
    <x v="449"/>
    <b v="0"/>
    <n v="5"/>
    <b v="0"/>
    <x v="5"/>
    <n v="2.25"/>
    <n v="2.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x v="450"/>
    <x v="450"/>
    <b v="0"/>
    <n v="7"/>
    <b v="0"/>
    <x v="5"/>
    <n v="0.79200000000000004"/>
    <n v="3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x v="451"/>
    <x v="45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x v="452"/>
    <x v="452"/>
    <b v="0"/>
    <n v="12"/>
    <b v="0"/>
    <x v="5"/>
    <n v="64"/>
    <n v="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x v="453"/>
    <x v="453"/>
    <b v="0"/>
    <n v="2"/>
    <b v="0"/>
    <x v="5"/>
    <n v="2.7404479578392621E-2"/>
    <n v="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x v="454"/>
    <x v="454"/>
    <b v="0"/>
    <n v="5"/>
    <b v="0"/>
    <x v="5"/>
    <n v="0.82000000000000006"/>
    <n v="2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x v="455"/>
    <x v="455"/>
    <b v="0"/>
    <n v="2"/>
    <b v="0"/>
    <x v="5"/>
    <n v="6.9230769230769221E-2"/>
    <n v="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x v="456"/>
    <x v="456"/>
    <b v="0"/>
    <n v="3"/>
    <b v="0"/>
    <x v="5"/>
    <n v="0.68631863186318631"/>
    <n v="1.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x v="457"/>
    <x v="457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x v="458"/>
    <x v="458"/>
    <b v="0"/>
    <n v="49"/>
    <b v="0"/>
    <x v="5"/>
    <n v="8.2100000000000009"/>
    <n v="24.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x v="459"/>
    <x v="459"/>
    <b v="0"/>
    <n v="1"/>
    <b v="0"/>
    <x v="5"/>
    <n v="6.4102564102564097E-2"/>
    <n v="0.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x v="460"/>
    <x v="460"/>
    <b v="0"/>
    <n v="2"/>
    <b v="0"/>
    <x v="5"/>
    <n v="0.29411764705882354"/>
    <n v="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x v="461"/>
    <x v="461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x v="462"/>
    <x v="462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x v="463"/>
    <x v="463"/>
    <b v="0"/>
    <n v="11"/>
    <b v="0"/>
    <x v="5"/>
    <n v="2.2727272727272729"/>
    <n v="5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x v="464"/>
    <x v="464"/>
    <b v="0"/>
    <n v="1"/>
    <b v="0"/>
    <x v="5"/>
    <n v="9.9009900990099015E-2"/>
    <n v="0.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x v="465"/>
    <x v="465"/>
    <b v="0"/>
    <n v="8"/>
    <b v="0"/>
    <x v="5"/>
    <n v="26.953125"/>
    <n v="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x v="466"/>
    <x v="466"/>
    <b v="0"/>
    <n v="5"/>
    <b v="0"/>
    <x v="5"/>
    <n v="0.76"/>
    <n v="2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x v="467"/>
    <x v="467"/>
    <b v="0"/>
    <n v="39"/>
    <b v="0"/>
    <x v="5"/>
    <n v="21.574999999999999"/>
    <n v="19.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x v="468"/>
    <x v="468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x v="469"/>
    <x v="469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x v="470"/>
    <x v="470"/>
    <b v="0"/>
    <n v="2"/>
    <b v="0"/>
    <x v="5"/>
    <n v="1.02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x v="471"/>
    <x v="471"/>
    <b v="0"/>
    <n v="170"/>
    <b v="0"/>
    <x v="5"/>
    <n v="11.892727272727273"/>
    <n v="8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x v="472"/>
    <x v="472"/>
    <b v="0"/>
    <n v="5"/>
    <b v="0"/>
    <x v="5"/>
    <n v="17.625"/>
    <n v="2.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x v="473"/>
    <x v="473"/>
    <b v="0"/>
    <n v="14"/>
    <b v="0"/>
    <x v="5"/>
    <n v="2.87"/>
    <n v="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x v="474"/>
    <x v="474"/>
    <b v="0"/>
    <n v="1"/>
    <b v="0"/>
    <x v="5"/>
    <n v="3.0303030303030304E-2"/>
    <n v="0.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x v="475"/>
    <x v="475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x v="476"/>
    <x v="476"/>
    <b v="0"/>
    <n v="124"/>
    <b v="0"/>
    <x v="5"/>
    <n v="2.230268181818182"/>
    <n v="6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x v="477"/>
    <x v="477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x v="478"/>
    <x v="478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x v="479"/>
    <x v="479"/>
    <b v="0"/>
    <n v="55"/>
    <b v="0"/>
    <x v="5"/>
    <n v="32.56"/>
    <n v="27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x v="480"/>
    <x v="480"/>
    <b v="0"/>
    <n v="140"/>
    <b v="0"/>
    <x v="5"/>
    <n v="19.41"/>
    <n v="7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x v="481"/>
    <x v="481"/>
    <b v="0"/>
    <n v="21"/>
    <b v="0"/>
    <x v="5"/>
    <n v="6.1"/>
    <n v="10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x v="482"/>
    <x v="482"/>
    <b v="0"/>
    <n v="1"/>
    <b v="0"/>
    <x v="5"/>
    <n v="0.1"/>
    <n v="0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x v="483"/>
    <x v="483"/>
    <b v="0"/>
    <n v="147"/>
    <b v="0"/>
    <x v="5"/>
    <n v="50.2"/>
    <n v="73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x v="484"/>
    <x v="484"/>
    <b v="0"/>
    <n v="11"/>
    <b v="0"/>
    <x v="5"/>
    <n v="0.18625"/>
    <n v="5.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x v="485"/>
    <x v="485"/>
    <b v="0"/>
    <n v="125"/>
    <b v="0"/>
    <x v="5"/>
    <n v="21.906971229845084"/>
    <n v="62.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x v="486"/>
    <x v="486"/>
    <b v="0"/>
    <n v="1"/>
    <b v="0"/>
    <x v="5"/>
    <n v="9.0909090909090905E-3"/>
    <n v="0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x v="487"/>
    <x v="487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x v="488"/>
    <x v="488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x v="489"/>
    <x v="489"/>
    <b v="0"/>
    <n v="3"/>
    <b v="0"/>
    <x v="5"/>
    <n v="0.28667813379201834"/>
    <n v="1.5"/>
    <x v="0"/>
    <x v="5"/>
  </r>
  <r>
    <n v="490"/>
    <s v="PROJECT IS CANCELLED"/>
    <s v="Cancelled"/>
    <n v="1000"/>
    <n v="0"/>
    <x v="2"/>
    <x v="0"/>
    <s v="USD"/>
    <n v="1345677285"/>
    <x v="490"/>
    <x v="490"/>
    <x v="490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x v="491"/>
    <x v="491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x v="492"/>
    <x v="492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x v="493"/>
    <x v="493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x v="494"/>
    <x v="494"/>
    <b v="0"/>
    <n v="3"/>
    <b v="0"/>
    <x v="5"/>
    <n v="0.155"/>
    <n v="1.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x v="495"/>
    <x v="49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x v="496"/>
    <x v="496"/>
    <b v="0"/>
    <n v="1"/>
    <b v="0"/>
    <x v="5"/>
    <n v="1.6666666666666668E-3"/>
    <n v="0.5"/>
    <x v="0"/>
    <x v="5"/>
  </r>
  <r>
    <n v="497"/>
    <s v="Galaxy Probe Kids"/>
    <s v="live-action/animated series pilot."/>
    <n v="4480"/>
    <n v="30"/>
    <x v="2"/>
    <x v="0"/>
    <s v="USD"/>
    <n v="1419483600"/>
    <x v="497"/>
    <x v="497"/>
    <x v="497"/>
    <b v="0"/>
    <n v="3"/>
    <b v="0"/>
    <x v="5"/>
    <n v="0.6696428571428571"/>
    <n v="1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x v="498"/>
    <x v="498"/>
    <b v="0"/>
    <n v="22"/>
    <b v="0"/>
    <x v="5"/>
    <n v="4.5985132395404564"/>
    <n v="1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x v="499"/>
    <x v="499"/>
    <b v="0"/>
    <n v="26"/>
    <b v="0"/>
    <x v="5"/>
    <n v="9.5500000000000007"/>
    <n v="1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x v="500"/>
    <x v="500"/>
    <b v="0"/>
    <n v="4"/>
    <b v="0"/>
    <x v="5"/>
    <n v="3.3076923076923079"/>
    <n v="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x v="501"/>
    <x v="50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x v="502"/>
    <x v="502"/>
    <b v="0"/>
    <n v="4"/>
    <b v="0"/>
    <x v="5"/>
    <n v="1.1499999999999999"/>
    <n v="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x v="503"/>
    <x v="503"/>
    <b v="0"/>
    <n v="9"/>
    <b v="0"/>
    <x v="5"/>
    <n v="1.7538461538461538"/>
    <n v="4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x v="504"/>
    <x v="504"/>
    <b v="0"/>
    <n v="5"/>
    <b v="0"/>
    <x v="5"/>
    <n v="1.3673469387755102"/>
    <n v="2.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x v="505"/>
    <x v="505"/>
    <b v="0"/>
    <n v="14"/>
    <b v="0"/>
    <x v="5"/>
    <n v="0.43333333333333329"/>
    <n v="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x v="506"/>
    <x v="506"/>
    <b v="0"/>
    <n v="1"/>
    <b v="0"/>
    <x v="5"/>
    <n v="0.125"/>
    <n v="0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x v="507"/>
    <x v="507"/>
    <b v="0"/>
    <n v="10"/>
    <b v="0"/>
    <x v="5"/>
    <n v="3.2"/>
    <n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x v="508"/>
    <x v="508"/>
    <b v="0"/>
    <n v="3"/>
    <b v="0"/>
    <x v="5"/>
    <n v="0.8"/>
    <n v="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x v="509"/>
    <x v="509"/>
    <b v="0"/>
    <n v="1"/>
    <b v="0"/>
    <x v="5"/>
    <n v="0.2"/>
    <n v="0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x v="510"/>
    <x v="510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x v="511"/>
    <x v="511"/>
    <b v="0"/>
    <n v="5"/>
    <b v="0"/>
    <x v="5"/>
    <n v="3"/>
    <n v="2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x v="512"/>
    <x v="512"/>
    <b v="0"/>
    <n v="2"/>
    <b v="0"/>
    <x v="5"/>
    <n v="0.13749999999999998"/>
    <n v="1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x v="513"/>
    <x v="513"/>
    <b v="0"/>
    <n v="68"/>
    <b v="0"/>
    <x v="5"/>
    <n v="13.923999999999999"/>
    <n v="3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x v="514"/>
    <x v="514"/>
    <b v="0"/>
    <n v="3"/>
    <b v="0"/>
    <x v="5"/>
    <n v="3.3333333333333335"/>
    <n v="1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x v="515"/>
    <x v="515"/>
    <b v="0"/>
    <n v="34"/>
    <b v="0"/>
    <x v="5"/>
    <n v="25.41340206185567"/>
    <n v="1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x v="516"/>
    <x v="516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x v="517"/>
    <x v="517"/>
    <b v="0"/>
    <n v="3"/>
    <b v="0"/>
    <x v="5"/>
    <n v="1.3666666666666667"/>
    <n v="1.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x v="518"/>
    <x v="518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x v="519"/>
    <x v="519"/>
    <b v="0"/>
    <n v="70"/>
    <b v="0"/>
    <x v="5"/>
    <n v="22.881426547787683"/>
    <n v="3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x v="520"/>
    <x v="520"/>
    <b v="0"/>
    <n v="34"/>
    <b v="1"/>
    <x v="6"/>
    <n v="102.1"/>
    <n v="1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x v="521"/>
    <x v="521"/>
    <b v="0"/>
    <n v="56"/>
    <b v="1"/>
    <x v="6"/>
    <n v="104.64"/>
    <n v="28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x v="522"/>
    <x v="522"/>
    <b v="0"/>
    <n v="31"/>
    <b v="1"/>
    <x v="6"/>
    <n v="114.66666666666667"/>
    <n v="1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x v="523"/>
    <x v="523"/>
    <b v="0"/>
    <n v="84"/>
    <b v="1"/>
    <x v="6"/>
    <n v="120.6"/>
    <n v="4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x v="524"/>
    <x v="524"/>
    <b v="0"/>
    <n v="130"/>
    <b v="1"/>
    <x v="6"/>
    <n v="108.67285714285715"/>
    <n v="6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x v="525"/>
    <x v="525"/>
    <b v="0"/>
    <n v="12"/>
    <b v="1"/>
    <x v="6"/>
    <n v="100"/>
    <n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x v="526"/>
    <x v="526"/>
    <b v="0"/>
    <n v="23"/>
    <b v="1"/>
    <x v="6"/>
    <n v="113.99999999999999"/>
    <n v="11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x v="527"/>
    <x v="527"/>
    <b v="0"/>
    <n v="158"/>
    <b v="1"/>
    <x v="6"/>
    <n v="100.85"/>
    <n v="79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x v="528"/>
    <x v="528"/>
    <b v="0"/>
    <n v="30"/>
    <b v="1"/>
    <x v="6"/>
    <n v="115.65217391304347"/>
    <n v="1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x v="529"/>
    <x v="529"/>
    <b v="0"/>
    <n v="18"/>
    <b v="1"/>
    <x v="6"/>
    <n v="130.41666666666666"/>
    <n v="9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x v="530"/>
    <x v="530"/>
    <b v="0"/>
    <n v="29"/>
    <b v="1"/>
    <x v="6"/>
    <n v="107.78267254038178"/>
    <n v="14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x v="531"/>
    <x v="531"/>
    <b v="0"/>
    <n v="31"/>
    <b v="1"/>
    <x v="6"/>
    <n v="100"/>
    <n v="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x v="532"/>
    <x v="532"/>
    <b v="0"/>
    <n v="173"/>
    <b v="1"/>
    <x v="6"/>
    <n v="123.25"/>
    <n v="86.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x v="533"/>
    <x v="533"/>
    <b v="0"/>
    <n v="17"/>
    <b v="1"/>
    <x v="6"/>
    <n v="100.2"/>
    <n v="8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x v="534"/>
    <x v="534"/>
    <b v="0"/>
    <n v="48"/>
    <b v="1"/>
    <x v="6"/>
    <n v="104.66666666666666"/>
    <n v="2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x v="535"/>
    <x v="535"/>
    <b v="0"/>
    <n v="59"/>
    <b v="1"/>
    <x v="6"/>
    <n v="102.49999999999999"/>
    <n v="29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x v="536"/>
    <x v="536"/>
    <b v="0"/>
    <n v="39"/>
    <b v="1"/>
    <x v="6"/>
    <n v="118.25757575757576"/>
    <n v="19.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x v="537"/>
    <x v="537"/>
    <b v="0"/>
    <n v="59"/>
    <b v="1"/>
    <x v="6"/>
    <n v="120.5"/>
    <n v="29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x v="538"/>
    <x v="538"/>
    <b v="0"/>
    <n v="60"/>
    <b v="1"/>
    <x v="6"/>
    <n v="302.42"/>
    <n v="3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x v="539"/>
    <x v="539"/>
    <b v="0"/>
    <n v="20"/>
    <b v="1"/>
    <x v="6"/>
    <n v="100.64400000000001"/>
    <n v="1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x v="540"/>
    <x v="540"/>
    <b v="0"/>
    <n v="1"/>
    <b v="0"/>
    <x v="7"/>
    <n v="6.6666666666666671E-3"/>
    <n v="0.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x v="541"/>
    <x v="541"/>
    <b v="0"/>
    <n v="1"/>
    <b v="0"/>
    <x v="7"/>
    <n v="0.55555555555555558"/>
    <n v="0.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x v="542"/>
    <x v="542"/>
    <b v="0"/>
    <n v="1"/>
    <b v="0"/>
    <x v="7"/>
    <n v="3.9999999999999996E-4"/>
    <n v="0.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x v="543"/>
    <x v="543"/>
    <b v="0"/>
    <n v="2"/>
    <b v="0"/>
    <x v="7"/>
    <n v="0.31818181818181818"/>
    <n v="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x v="544"/>
    <x v="544"/>
    <b v="0"/>
    <n v="2"/>
    <b v="0"/>
    <x v="7"/>
    <n v="1.2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x v="545"/>
    <x v="545"/>
    <b v="0"/>
    <n v="34"/>
    <b v="0"/>
    <x v="7"/>
    <n v="27.383999999999997"/>
    <n v="1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x v="546"/>
    <x v="546"/>
    <b v="0"/>
    <n v="2"/>
    <b v="0"/>
    <x v="7"/>
    <n v="8.666666666666667E-2"/>
    <n v="1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x v="547"/>
    <x v="547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x v="548"/>
    <x v="548"/>
    <b v="0"/>
    <n v="1"/>
    <b v="0"/>
    <x v="7"/>
    <n v="0.09"/>
    <n v="0.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x v="549"/>
    <x v="549"/>
    <b v="0"/>
    <n v="8"/>
    <b v="0"/>
    <x v="7"/>
    <n v="2.7199999999999998"/>
    <n v="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x v="550"/>
    <x v="550"/>
    <b v="0"/>
    <n v="4"/>
    <b v="0"/>
    <x v="7"/>
    <n v="0.70000000000000007"/>
    <n v="2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x v="551"/>
    <x v="551"/>
    <b v="0"/>
    <n v="28"/>
    <b v="0"/>
    <x v="7"/>
    <n v="5.0413333333333332"/>
    <n v="1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x v="552"/>
    <x v="552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x v="553"/>
    <x v="553"/>
    <b v="0"/>
    <n v="6"/>
    <b v="0"/>
    <x v="7"/>
    <n v="0.49199999999999999"/>
    <n v="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x v="554"/>
    <x v="554"/>
    <b v="0"/>
    <n v="22"/>
    <b v="0"/>
    <x v="7"/>
    <n v="36.589147286821706"/>
    <n v="1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x v="555"/>
    <x v="555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x v="556"/>
    <x v="556"/>
    <b v="0"/>
    <n v="1"/>
    <b v="0"/>
    <x v="7"/>
    <n v="2.5"/>
    <n v="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x v="557"/>
    <x v="557"/>
    <b v="0"/>
    <n v="20"/>
    <b v="0"/>
    <x v="7"/>
    <n v="0.91066666666666674"/>
    <n v="1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x v="558"/>
    <x v="558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x v="559"/>
    <x v="559"/>
    <b v="0"/>
    <n v="1"/>
    <b v="0"/>
    <x v="7"/>
    <n v="2.0833333333333336E-2"/>
    <n v="0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x v="560"/>
    <x v="560"/>
    <b v="0"/>
    <n v="3"/>
    <b v="0"/>
    <x v="7"/>
    <n v="1.2E-2"/>
    <n v="1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x v="561"/>
    <x v="561"/>
    <b v="0"/>
    <n v="2"/>
    <b v="0"/>
    <x v="7"/>
    <n v="0.36666666666666664"/>
    <n v="1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x v="562"/>
    <x v="562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x v="563"/>
    <x v="563"/>
    <b v="0"/>
    <n v="2"/>
    <b v="0"/>
    <x v="7"/>
    <n v="9.0666666666666659E-2"/>
    <n v="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x v="564"/>
    <x v="564"/>
    <b v="0"/>
    <n v="1"/>
    <b v="0"/>
    <x v="7"/>
    <n v="5.5555555555555558E-3"/>
    <n v="0.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x v="565"/>
    <x v="565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x v="566"/>
    <x v="566"/>
    <b v="0"/>
    <n v="1"/>
    <b v="0"/>
    <x v="7"/>
    <n v="0.02"/>
    <n v="0.5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x v="567"/>
    <x v="567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x v="568"/>
    <x v="568"/>
    <b v="0"/>
    <n v="5"/>
    <b v="0"/>
    <x v="7"/>
    <n v="1"/>
    <n v="2.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x v="569"/>
    <x v="569"/>
    <b v="0"/>
    <n v="1"/>
    <b v="0"/>
    <x v="7"/>
    <n v="0.8"/>
    <n v="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x v="570"/>
    <x v="570"/>
    <b v="0"/>
    <n v="1"/>
    <b v="0"/>
    <x v="7"/>
    <n v="0.16705882352941176"/>
    <n v="0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x v="571"/>
    <x v="571"/>
    <b v="0"/>
    <n v="2"/>
    <b v="0"/>
    <x v="7"/>
    <n v="0.42399999999999999"/>
    <n v="1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x v="572"/>
    <x v="572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x v="573"/>
    <x v="573"/>
    <b v="0"/>
    <n v="9"/>
    <b v="0"/>
    <x v="7"/>
    <n v="0.38925389253892539"/>
    <n v="4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x v="574"/>
    <x v="574"/>
    <b v="0"/>
    <n v="4"/>
    <b v="0"/>
    <x v="7"/>
    <n v="0.7155635062611807"/>
    <n v="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x v="575"/>
    <x v="575"/>
    <b v="0"/>
    <n v="4"/>
    <b v="0"/>
    <x v="7"/>
    <n v="0.43166666666666664"/>
    <n v="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x v="576"/>
    <x v="576"/>
    <b v="0"/>
    <n v="1"/>
    <b v="0"/>
    <x v="7"/>
    <n v="1.25E-3"/>
    <n v="0.5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x v="577"/>
    <x v="577"/>
    <b v="0"/>
    <n v="1"/>
    <b v="0"/>
    <x v="7"/>
    <n v="0.2"/>
    <n v="0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x v="578"/>
    <x v="578"/>
    <b v="0"/>
    <n v="7"/>
    <b v="0"/>
    <x v="7"/>
    <n v="1.12E-2"/>
    <n v="3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x v="579"/>
    <x v="579"/>
    <b v="0"/>
    <n v="5"/>
    <b v="0"/>
    <x v="7"/>
    <n v="1.4583333333333333"/>
    <n v="2.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x v="580"/>
    <x v="580"/>
    <b v="0"/>
    <n v="1"/>
    <b v="0"/>
    <x v="7"/>
    <n v="3.3333333333333333E-2"/>
    <n v="0.5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x v="581"/>
    <x v="581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x v="582"/>
    <x v="582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x v="583"/>
    <x v="583"/>
    <b v="0"/>
    <n v="1"/>
    <b v="0"/>
    <x v="7"/>
    <n v="1.1111111111111112E-2"/>
    <n v="0.5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x v="584"/>
    <x v="584"/>
    <b v="0"/>
    <n v="2"/>
    <b v="0"/>
    <x v="7"/>
    <n v="1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x v="585"/>
    <x v="585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x v="586"/>
    <x v="586"/>
    <b v="0"/>
    <n v="4"/>
    <b v="0"/>
    <x v="7"/>
    <n v="0.55999999999999994"/>
    <n v="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x v="587"/>
    <x v="587"/>
    <b v="0"/>
    <n v="7"/>
    <b v="0"/>
    <x v="7"/>
    <n v="9.0833333333333339"/>
    <n v="3.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x v="588"/>
    <x v="588"/>
    <b v="0"/>
    <n v="2"/>
    <b v="0"/>
    <x v="7"/>
    <n v="3.3444444444444441"/>
    <n v="1"/>
    <x v="2"/>
    <x v="7"/>
  </r>
  <r>
    <n v="589"/>
    <s v="Get Neighborly"/>
    <s v="Services closer than you think..."/>
    <n v="7500"/>
    <n v="1"/>
    <x v="2"/>
    <x v="0"/>
    <s v="USD"/>
    <n v="1436366699"/>
    <x v="589"/>
    <x v="589"/>
    <x v="589"/>
    <b v="0"/>
    <n v="1"/>
    <b v="0"/>
    <x v="7"/>
    <n v="1.3333333333333334E-2"/>
    <n v="0.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x v="590"/>
    <x v="590"/>
    <b v="0"/>
    <n v="9"/>
    <b v="0"/>
    <x v="7"/>
    <n v="4.46"/>
    <n v="4.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x v="591"/>
    <x v="591"/>
    <b v="0"/>
    <n v="2"/>
    <b v="0"/>
    <x v="7"/>
    <n v="6.0999999999999999E-2"/>
    <n v="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x v="592"/>
    <x v="592"/>
    <b v="0"/>
    <n v="1"/>
    <b v="0"/>
    <x v="7"/>
    <n v="3.3333333333333335"/>
    <n v="0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x v="593"/>
    <x v="593"/>
    <b v="0"/>
    <n v="7"/>
    <b v="0"/>
    <x v="7"/>
    <n v="23"/>
    <n v="3.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x v="594"/>
    <x v="594"/>
    <b v="0"/>
    <n v="2"/>
    <b v="0"/>
    <x v="7"/>
    <n v="0.104"/>
    <n v="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x v="595"/>
    <x v="595"/>
    <b v="0"/>
    <n v="8"/>
    <b v="0"/>
    <x v="7"/>
    <n v="0.42599999999999999"/>
    <n v="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x v="596"/>
    <x v="596"/>
    <b v="0"/>
    <n v="2"/>
    <b v="0"/>
    <x v="7"/>
    <n v="0.03"/>
    <n v="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x v="597"/>
    <x v="597"/>
    <b v="0"/>
    <n v="2"/>
    <b v="0"/>
    <x v="7"/>
    <n v="0.26666666666666666"/>
    <n v="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x v="598"/>
    <x v="598"/>
    <b v="0"/>
    <n v="7"/>
    <b v="0"/>
    <x v="7"/>
    <n v="34"/>
    <n v="3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x v="599"/>
    <x v="599"/>
    <b v="0"/>
    <n v="2"/>
    <b v="0"/>
    <x v="7"/>
    <n v="6.2E-2"/>
    <n v="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x v="600"/>
    <x v="600"/>
    <b v="0"/>
    <n v="1"/>
    <b v="0"/>
    <x v="7"/>
    <n v="2"/>
    <n v="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x v="601"/>
    <x v="601"/>
    <b v="0"/>
    <n v="6"/>
    <b v="0"/>
    <x v="7"/>
    <n v="1.4000000000000001"/>
    <n v="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x v="602"/>
    <x v="602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x v="603"/>
    <x v="603"/>
    <b v="0"/>
    <n v="13"/>
    <b v="0"/>
    <x v="7"/>
    <n v="3.9334666666666664"/>
    <n v="6.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x v="604"/>
    <x v="604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x v="605"/>
    <x v="605"/>
    <b v="0"/>
    <n v="8"/>
    <b v="0"/>
    <x v="7"/>
    <n v="2.62"/>
    <n v="4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x v="606"/>
    <x v="606"/>
    <b v="0"/>
    <n v="1"/>
    <b v="0"/>
    <x v="7"/>
    <n v="0.2"/>
    <n v="0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x v="607"/>
    <x v="607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x v="608"/>
    <x v="608"/>
    <b v="0"/>
    <n v="5"/>
    <b v="0"/>
    <x v="7"/>
    <n v="0.97400000000000009"/>
    <n v="2.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x v="609"/>
    <x v="609"/>
    <b v="0"/>
    <n v="1"/>
    <b v="0"/>
    <x v="7"/>
    <n v="0.64102564102564097"/>
    <n v="0.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x v="610"/>
    <x v="610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x v="611"/>
    <x v="611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x v="612"/>
    <x v="612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x v="613"/>
    <x v="613"/>
    <b v="0"/>
    <n v="121"/>
    <b v="0"/>
    <x v="7"/>
    <n v="21.363333333333333"/>
    <n v="60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x v="614"/>
    <x v="614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x v="615"/>
    <x v="615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x v="616"/>
    <x v="616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x v="617"/>
    <x v="617"/>
    <b v="0"/>
    <n v="3"/>
    <b v="0"/>
    <x v="7"/>
    <n v="3"/>
    <n v="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x v="618"/>
    <x v="618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x v="619"/>
    <x v="619"/>
    <b v="0"/>
    <n v="1"/>
    <b v="0"/>
    <x v="7"/>
    <n v="3.9999999999999996E-5"/>
    <n v="0.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x v="620"/>
    <x v="620"/>
    <b v="0"/>
    <n v="1"/>
    <b v="0"/>
    <x v="7"/>
    <n v="1"/>
    <n v="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x v="621"/>
    <x v="621"/>
    <b v="0"/>
    <n v="3"/>
    <b v="0"/>
    <x v="7"/>
    <n v="1.044"/>
    <n v="1.5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x v="622"/>
    <x v="622"/>
    <b v="0"/>
    <n v="9"/>
    <b v="0"/>
    <x v="7"/>
    <n v="5.6833333333333336"/>
    <n v="4.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x v="623"/>
    <x v="623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x v="624"/>
    <x v="624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x v="625"/>
    <x v="625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x v="626"/>
    <x v="626"/>
    <b v="0"/>
    <n v="39"/>
    <b v="0"/>
    <x v="7"/>
    <n v="17.380000000000003"/>
    <n v="19.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x v="627"/>
    <x v="627"/>
    <b v="0"/>
    <n v="1"/>
    <b v="0"/>
    <x v="7"/>
    <n v="0.02"/>
    <n v="0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x v="628"/>
    <x v="628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x v="629"/>
    <x v="629"/>
    <b v="0"/>
    <n v="3"/>
    <b v="0"/>
    <x v="7"/>
    <n v="0.17500000000000002"/>
    <n v="1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x v="630"/>
    <x v="630"/>
    <b v="0"/>
    <n v="1"/>
    <b v="0"/>
    <x v="7"/>
    <n v="8.3340278356529712E-2"/>
    <n v="0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x v="631"/>
    <x v="631"/>
    <b v="0"/>
    <n v="9"/>
    <b v="0"/>
    <x v="7"/>
    <n v="1.38"/>
    <n v="4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x v="632"/>
    <x v="632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x v="633"/>
    <x v="633"/>
    <b v="0"/>
    <n v="25"/>
    <b v="0"/>
    <x v="7"/>
    <n v="12.45"/>
    <n v="12.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x v="634"/>
    <x v="634"/>
    <b v="0"/>
    <n v="1"/>
    <b v="0"/>
    <x v="7"/>
    <n v="0.02"/>
    <n v="0.5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x v="635"/>
    <x v="635"/>
    <b v="0"/>
    <n v="1"/>
    <b v="0"/>
    <x v="7"/>
    <n v="8.0000000000000002E-3"/>
    <n v="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x v="636"/>
    <x v="636"/>
    <b v="0"/>
    <n v="1"/>
    <b v="0"/>
    <x v="7"/>
    <n v="0.2"/>
    <n v="0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x v="637"/>
    <x v="637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x v="638"/>
    <x v="638"/>
    <x v="638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x v="639"/>
    <x v="639"/>
    <b v="0"/>
    <n v="1"/>
    <b v="0"/>
    <x v="7"/>
    <n v="9.9999999999999991E-5"/>
    <n v="0.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x v="640"/>
    <x v="640"/>
    <b v="0"/>
    <n v="2"/>
    <b v="1"/>
    <x v="8"/>
    <n v="144.28571428571428"/>
    <n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x v="641"/>
    <x v="641"/>
    <b v="0"/>
    <n v="315"/>
    <b v="1"/>
    <x v="8"/>
    <n v="119.16249999999999"/>
    <n v="157.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x v="642"/>
    <x v="642"/>
    <b v="0"/>
    <n v="2174"/>
    <b v="1"/>
    <x v="8"/>
    <n v="1460.4850000000001"/>
    <n v="1087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x v="643"/>
    <x v="643"/>
    <b v="0"/>
    <n v="152"/>
    <b v="1"/>
    <x v="8"/>
    <n v="105.80799999999999"/>
    <n v="7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x v="644"/>
    <x v="644"/>
    <b v="0"/>
    <n v="1021"/>
    <b v="1"/>
    <x v="8"/>
    <n v="300.11791999999997"/>
    <n v="510.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x v="645"/>
    <x v="645"/>
    <b v="0"/>
    <n v="237"/>
    <b v="1"/>
    <x v="8"/>
    <n v="278.7"/>
    <n v="118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x v="646"/>
    <x v="646"/>
    <b v="0"/>
    <n v="27"/>
    <b v="1"/>
    <x v="8"/>
    <n v="131.87625"/>
    <n v="13.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x v="647"/>
    <x v="647"/>
    <b v="0"/>
    <n v="17"/>
    <b v="1"/>
    <x v="8"/>
    <n v="107.05"/>
    <n v="8.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x v="648"/>
    <x v="648"/>
    <b v="0"/>
    <n v="27"/>
    <b v="1"/>
    <x v="8"/>
    <n v="126.82285714285715"/>
    <n v="13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x v="649"/>
    <x v="649"/>
    <b v="0"/>
    <n v="82"/>
    <b v="1"/>
    <x v="8"/>
    <n v="139.96"/>
    <n v="4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x v="650"/>
    <x v="650"/>
    <b v="0"/>
    <n v="48"/>
    <b v="1"/>
    <x v="8"/>
    <n v="112.4"/>
    <n v="2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x v="651"/>
    <x v="651"/>
    <b v="0"/>
    <n v="105"/>
    <b v="1"/>
    <x v="8"/>
    <n v="100.52799999999999"/>
    <n v="52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x v="652"/>
    <x v="652"/>
    <b v="0"/>
    <n v="28"/>
    <b v="1"/>
    <x v="8"/>
    <n v="100.46666666666665"/>
    <n v="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x v="653"/>
    <x v="653"/>
    <b v="0"/>
    <n v="1107"/>
    <b v="1"/>
    <x v="8"/>
    <n v="141.446"/>
    <n v="553.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x v="654"/>
    <x v="654"/>
    <b v="0"/>
    <n v="1013"/>
    <b v="1"/>
    <x v="8"/>
    <n v="267.29166666666669"/>
    <n v="506.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x v="655"/>
    <x v="655"/>
    <b v="0"/>
    <n v="274"/>
    <b v="1"/>
    <x v="8"/>
    <n v="146.88749999999999"/>
    <n v="13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x v="656"/>
    <x v="656"/>
    <b v="0"/>
    <n v="87"/>
    <b v="1"/>
    <x v="8"/>
    <n v="213.56"/>
    <n v="43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x v="657"/>
    <x v="657"/>
    <b v="0"/>
    <n v="99"/>
    <b v="1"/>
    <x v="8"/>
    <n v="125.69999999999999"/>
    <n v="49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x v="658"/>
    <x v="658"/>
    <b v="0"/>
    <n v="276"/>
    <b v="1"/>
    <x v="8"/>
    <n v="104.46206037108834"/>
    <n v="138"/>
    <x v="2"/>
    <x v="8"/>
  </r>
  <r>
    <n v="659"/>
    <s v="Lulu Watch Designs - Apple Watch"/>
    <s v="Sync up your lifestyle"/>
    <n v="3000"/>
    <n v="3017"/>
    <x v="0"/>
    <x v="0"/>
    <s v="USD"/>
    <n v="1440339295"/>
    <x v="659"/>
    <x v="659"/>
    <x v="659"/>
    <b v="0"/>
    <n v="21"/>
    <b v="1"/>
    <x v="8"/>
    <n v="100.56666666666668"/>
    <n v="10.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x v="660"/>
    <x v="660"/>
    <b v="0"/>
    <n v="18"/>
    <b v="0"/>
    <x v="8"/>
    <n v="3.0579999999999998"/>
    <n v="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x v="661"/>
    <x v="661"/>
    <b v="0"/>
    <n v="9"/>
    <b v="0"/>
    <x v="8"/>
    <n v="0.95"/>
    <n v="4.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x v="662"/>
    <x v="662"/>
    <b v="0"/>
    <n v="4"/>
    <b v="0"/>
    <x v="8"/>
    <n v="0.4"/>
    <n v="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x v="663"/>
    <x v="663"/>
    <b v="0"/>
    <n v="7"/>
    <b v="0"/>
    <x v="8"/>
    <n v="0.35000000000000003"/>
    <n v="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x v="664"/>
    <x v="664"/>
    <b v="0"/>
    <n v="29"/>
    <b v="0"/>
    <x v="8"/>
    <n v="7.5333333333333332"/>
    <n v="14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x v="665"/>
    <x v="665"/>
    <b v="0"/>
    <n v="12"/>
    <b v="0"/>
    <x v="8"/>
    <n v="18.64"/>
    <n v="6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x v="666"/>
    <x v="666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x v="667"/>
    <x v="667"/>
    <b v="0"/>
    <n v="28"/>
    <b v="0"/>
    <x v="8"/>
    <n v="10.02"/>
    <n v="14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x v="668"/>
    <x v="668"/>
    <b v="0"/>
    <n v="25"/>
    <b v="0"/>
    <x v="8"/>
    <n v="4.5600000000000005"/>
    <n v="12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x v="669"/>
    <x v="669"/>
    <b v="0"/>
    <n v="28"/>
    <b v="0"/>
    <x v="8"/>
    <n v="21.5075"/>
    <n v="1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x v="670"/>
    <x v="670"/>
    <b v="0"/>
    <n v="310"/>
    <b v="0"/>
    <x v="8"/>
    <n v="29.276666666666667"/>
    <n v="15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x v="671"/>
    <x v="671"/>
    <b v="0"/>
    <n v="15"/>
    <b v="0"/>
    <x v="8"/>
    <n v="39.426666666666662"/>
    <n v="7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x v="672"/>
    <x v="672"/>
    <b v="0"/>
    <n v="215"/>
    <b v="0"/>
    <x v="8"/>
    <n v="21.628"/>
    <n v="107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x v="673"/>
    <x v="673"/>
    <b v="0"/>
    <n v="3"/>
    <b v="0"/>
    <x v="8"/>
    <n v="0.20500000000000002"/>
    <n v="1.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x v="674"/>
    <x v="674"/>
    <b v="0"/>
    <n v="2"/>
    <b v="0"/>
    <x v="8"/>
    <n v="0.03"/>
    <n v="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x v="675"/>
    <x v="675"/>
    <b v="0"/>
    <n v="26"/>
    <b v="0"/>
    <x v="8"/>
    <n v="14.85"/>
    <n v="1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x v="676"/>
    <x v="676"/>
    <b v="0"/>
    <n v="24"/>
    <b v="0"/>
    <x v="8"/>
    <n v="1.4710000000000001"/>
    <n v="1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x v="677"/>
    <x v="677"/>
    <b v="0"/>
    <n v="96"/>
    <b v="0"/>
    <x v="8"/>
    <n v="25.584"/>
    <n v="4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x v="678"/>
    <x v="678"/>
    <b v="0"/>
    <n v="17"/>
    <b v="0"/>
    <x v="8"/>
    <n v="3.8206896551724134"/>
    <n v="8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x v="679"/>
    <x v="679"/>
    <b v="0"/>
    <n v="94"/>
    <b v="0"/>
    <x v="8"/>
    <n v="15.485964912280703"/>
    <n v="47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x v="680"/>
    <x v="680"/>
    <b v="0"/>
    <n v="129"/>
    <b v="0"/>
    <x v="8"/>
    <n v="25.912000000000003"/>
    <n v="64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x v="681"/>
    <x v="681"/>
    <b v="0"/>
    <n v="1"/>
    <b v="0"/>
    <x v="8"/>
    <n v="0.04"/>
    <n v="0.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x v="682"/>
    <x v="682"/>
    <b v="0"/>
    <n v="4"/>
    <b v="0"/>
    <x v="8"/>
    <n v="0.106"/>
    <n v="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x v="683"/>
    <x v="683"/>
    <b v="0"/>
    <n v="3"/>
    <b v="0"/>
    <x v="8"/>
    <n v="0.85142857142857142"/>
    <n v="1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x v="684"/>
    <x v="684"/>
    <b v="0"/>
    <n v="135"/>
    <b v="0"/>
    <x v="8"/>
    <n v="7.4837500000000006"/>
    <n v="67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x v="685"/>
    <x v="685"/>
    <b v="0"/>
    <n v="10"/>
    <b v="0"/>
    <x v="8"/>
    <n v="27.650000000000002"/>
    <n v="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x v="686"/>
    <x v="686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x v="687"/>
    <x v="687"/>
    <b v="0"/>
    <n v="6"/>
    <b v="0"/>
    <x v="8"/>
    <n v="3.55"/>
    <n v="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x v="688"/>
    <x v="688"/>
    <b v="0"/>
    <n v="36"/>
    <b v="0"/>
    <x v="8"/>
    <n v="72.989999999999995"/>
    <n v="1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x v="689"/>
    <x v="689"/>
    <b v="0"/>
    <n v="336"/>
    <b v="0"/>
    <x v="8"/>
    <n v="57.648750000000007"/>
    <n v="16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x v="690"/>
    <x v="690"/>
    <b v="0"/>
    <n v="34"/>
    <b v="0"/>
    <x v="8"/>
    <n v="12.34"/>
    <n v="1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x v="691"/>
    <x v="691"/>
    <b v="0"/>
    <n v="10"/>
    <b v="0"/>
    <x v="8"/>
    <n v="0.52"/>
    <n v="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x v="692"/>
    <x v="692"/>
    <b v="0"/>
    <n v="201"/>
    <b v="0"/>
    <x v="8"/>
    <n v="6.5299999999999994"/>
    <n v="100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x v="693"/>
    <x v="693"/>
    <b v="0"/>
    <n v="296"/>
    <b v="0"/>
    <x v="8"/>
    <n v="35.338000000000001"/>
    <n v="14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x v="694"/>
    <x v="694"/>
    <b v="0"/>
    <n v="7"/>
    <b v="0"/>
    <x v="8"/>
    <n v="0.39333333333333331"/>
    <n v="3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x v="695"/>
    <x v="695"/>
    <b v="0"/>
    <n v="7"/>
    <b v="0"/>
    <x v="8"/>
    <n v="1.06"/>
    <n v="3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x v="696"/>
    <x v="696"/>
    <b v="0"/>
    <n v="1"/>
    <b v="0"/>
    <x v="8"/>
    <n v="5.7142857142857147E-4"/>
    <n v="0.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x v="697"/>
    <x v="697"/>
    <b v="0"/>
    <n v="114"/>
    <b v="0"/>
    <x v="8"/>
    <n v="46.379999999999995"/>
    <n v="57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x v="698"/>
    <x v="698"/>
    <b v="0"/>
    <n v="29"/>
    <b v="0"/>
    <x v="8"/>
    <n v="15.39"/>
    <n v="14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x v="699"/>
    <x v="699"/>
    <b v="0"/>
    <n v="890"/>
    <b v="0"/>
    <x v="8"/>
    <n v="82.422107692307705"/>
    <n v="44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x v="700"/>
    <x v="700"/>
    <b v="0"/>
    <n v="31"/>
    <b v="0"/>
    <x v="8"/>
    <n v="2.6866666666666665"/>
    <n v="15.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x v="701"/>
    <x v="701"/>
    <b v="0"/>
    <n v="21"/>
    <b v="0"/>
    <x v="8"/>
    <n v="26.6"/>
    <n v="10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x v="702"/>
    <x v="702"/>
    <b v="0"/>
    <n v="37"/>
    <b v="0"/>
    <x v="8"/>
    <n v="30.813400000000001"/>
    <n v="18.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x v="703"/>
    <x v="703"/>
    <b v="0"/>
    <n v="7"/>
    <b v="0"/>
    <x v="8"/>
    <n v="5.58"/>
    <n v="3.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x v="704"/>
    <x v="704"/>
    <b v="0"/>
    <n v="4"/>
    <b v="0"/>
    <x v="8"/>
    <n v="0.87454545454545463"/>
    <n v="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x v="705"/>
    <x v="705"/>
    <b v="0"/>
    <n v="5"/>
    <b v="0"/>
    <x v="8"/>
    <n v="0.97699999999999987"/>
    <n v="2.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x v="706"/>
    <x v="706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x v="707"/>
    <x v="707"/>
    <b v="0"/>
    <n v="456"/>
    <b v="0"/>
    <x v="8"/>
    <n v="78.927352941176466"/>
    <n v="2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x v="708"/>
    <x v="708"/>
    <b v="0"/>
    <n v="369"/>
    <b v="0"/>
    <x v="8"/>
    <n v="22.092500000000001"/>
    <n v="184.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x v="709"/>
    <x v="709"/>
    <b v="0"/>
    <n v="2"/>
    <b v="0"/>
    <x v="8"/>
    <n v="0.40666666666666662"/>
    <n v="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x v="710"/>
    <x v="710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x v="711"/>
    <x v="711"/>
    <b v="0"/>
    <n v="338"/>
    <b v="0"/>
    <x v="8"/>
    <n v="33.790999999999997"/>
    <n v="16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x v="712"/>
    <x v="712"/>
    <b v="0"/>
    <n v="4"/>
    <b v="0"/>
    <x v="8"/>
    <n v="0.21649484536082475"/>
    <n v="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x v="713"/>
    <x v="713"/>
    <b v="0"/>
    <n v="1"/>
    <b v="0"/>
    <x v="8"/>
    <n v="0.79600000000000004"/>
    <n v="0.5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x v="714"/>
    <x v="714"/>
    <b v="0"/>
    <n v="28"/>
    <b v="0"/>
    <x v="8"/>
    <n v="14.993333333333334"/>
    <n v="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x v="715"/>
    <x v="715"/>
    <b v="0"/>
    <n v="12"/>
    <b v="0"/>
    <x v="8"/>
    <n v="5.0509090909090908"/>
    <n v="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x v="716"/>
    <x v="716"/>
    <b v="0"/>
    <n v="16"/>
    <b v="0"/>
    <x v="8"/>
    <n v="10.214285714285715"/>
    <n v="8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x v="717"/>
    <x v="717"/>
    <b v="0"/>
    <n v="4"/>
    <b v="0"/>
    <x v="8"/>
    <n v="0.30499999999999999"/>
    <n v="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x v="718"/>
    <x v="718"/>
    <b v="0"/>
    <n v="4"/>
    <b v="0"/>
    <x v="8"/>
    <n v="0.75"/>
    <n v="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x v="719"/>
    <x v="719"/>
    <b v="0"/>
    <n v="10"/>
    <b v="0"/>
    <x v="8"/>
    <n v="1.2933333333333332"/>
    <n v="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x v="720"/>
    <x v="720"/>
    <b v="0"/>
    <n v="41"/>
    <b v="1"/>
    <x v="9"/>
    <n v="143.94736842105263"/>
    <n v="20.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x v="721"/>
    <x v="721"/>
    <b v="0"/>
    <n v="119"/>
    <b v="1"/>
    <x v="9"/>
    <n v="122.10975609756099"/>
    <n v="59.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x v="722"/>
    <x v="722"/>
    <b v="0"/>
    <n v="153"/>
    <b v="1"/>
    <x v="9"/>
    <n v="132.024"/>
    <n v="76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x v="723"/>
    <x v="723"/>
    <b v="0"/>
    <n v="100"/>
    <b v="1"/>
    <x v="9"/>
    <n v="109.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x v="724"/>
    <x v="724"/>
    <b v="0"/>
    <n v="143"/>
    <b v="1"/>
    <x v="9"/>
    <n v="105.47157142857144"/>
    <n v="71.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x v="725"/>
    <x v="725"/>
    <b v="0"/>
    <n v="140"/>
    <b v="1"/>
    <x v="9"/>
    <n v="100.35000000000001"/>
    <n v="7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x v="726"/>
    <x v="726"/>
    <b v="0"/>
    <n v="35"/>
    <b v="1"/>
    <x v="9"/>
    <n v="101.4"/>
    <n v="17.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x v="727"/>
    <x v="727"/>
    <b v="0"/>
    <n v="149"/>
    <b v="1"/>
    <x v="9"/>
    <n v="155.51428571428571"/>
    <n v="74.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x v="728"/>
    <x v="728"/>
    <b v="0"/>
    <n v="130"/>
    <b v="1"/>
    <x v="9"/>
    <n v="105.566"/>
    <n v="6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x v="729"/>
    <x v="729"/>
    <b v="0"/>
    <n v="120"/>
    <b v="1"/>
    <x v="9"/>
    <n v="130.65"/>
    <n v="6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x v="730"/>
    <x v="730"/>
    <b v="0"/>
    <n v="265"/>
    <b v="1"/>
    <x v="9"/>
    <n v="132.19"/>
    <n v="132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x v="731"/>
    <x v="731"/>
    <b v="0"/>
    <n v="71"/>
    <b v="1"/>
    <x v="9"/>
    <n v="126"/>
    <n v="3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x v="732"/>
    <x v="732"/>
    <b v="0"/>
    <n v="13"/>
    <b v="1"/>
    <x v="9"/>
    <n v="160"/>
    <n v="6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x v="733"/>
    <x v="733"/>
    <b v="0"/>
    <n v="169"/>
    <b v="1"/>
    <x v="9"/>
    <n v="120.48"/>
    <n v="84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x v="734"/>
    <x v="734"/>
    <b v="0"/>
    <n v="57"/>
    <b v="1"/>
    <x v="9"/>
    <n v="125.52941176470588"/>
    <n v="28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x v="735"/>
    <x v="735"/>
    <b v="0"/>
    <n v="229"/>
    <b v="1"/>
    <x v="9"/>
    <n v="114.40638297872341"/>
    <n v="114.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x v="736"/>
    <x v="736"/>
    <b v="0"/>
    <n v="108"/>
    <b v="1"/>
    <x v="9"/>
    <n v="315.13888888888891"/>
    <n v="5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x v="737"/>
    <x v="737"/>
    <b v="0"/>
    <n v="108"/>
    <b v="1"/>
    <x v="9"/>
    <n v="122.39999999999999"/>
    <n v="5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x v="738"/>
    <x v="738"/>
    <b v="0"/>
    <n v="41"/>
    <b v="1"/>
    <x v="9"/>
    <n v="106.73333333333332"/>
    <n v="20.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x v="739"/>
    <x v="739"/>
    <b v="0"/>
    <n v="139"/>
    <b v="1"/>
    <x v="9"/>
    <n v="158.33333333333331"/>
    <n v="6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x v="740"/>
    <x v="740"/>
    <b v="0"/>
    <n v="19"/>
    <b v="1"/>
    <x v="9"/>
    <n v="107.4"/>
    <n v="9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x v="741"/>
    <x v="741"/>
    <b v="0"/>
    <n v="94"/>
    <b v="1"/>
    <x v="9"/>
    <n v="102.25999999999999"/>
    <n v="4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x v="742"/>
    <x v="742"/>
    <b v="0"/>
    <n v="23"/>
    <b v="1"/>
    <x v="9"/>
    <n v="110.71428571428572"/>
    <n v="11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x v="743"/>
    <x v="743"/>
    <b v="0"/>
    <n v="15"/>
    <b v="1"/>
    <x v="9"/>
    <n v="148"/>
    <n v="7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x v="744"/>
    <x v="744"/>
    <b v="0"/>
    <n v="62"/>
    <b v="1"/>
    <x v="9"/>
    <n v="102.32000000000001"/>
    <n v="3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x v="745"/>
    <x v="745"/>
    <b v="0"/>
    <n v="74"/>
    <b v="1"/>
    <x v="9"/>
    <n v="179.09909909909908"/>
    <n v="3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x v="746"/>
    <x v="746"/>
    <b v="0"/>
    <n v="97"/>
    <b v="1"/>
    <x v="9"/>
    <n v="111.08135252761969"/>
    <n v="48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x v="747"/>
    <x v="747"/>
    <b v="0"/>
    <n v="55"/>
    <b v="1"/>
    <x v="9"/>
    <n v="100.04285714285714"/>
    <n v="27.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x v="748"/>
    <x v="748"/>
    <b v="0"/>
    <n v="44"/>
    <b v="1"/>
    <x v="9"/>
    <n v="100.25"/>
    <n v="2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x v="749"/>
    <x v="749"/>
    <b v="0"/>
    <n v="110"/>
    <b v="1"/>
    <x v="9"/>
    <n v="105.56"/>
    <n v="5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x v="750"/>
    <x v="750"/>
    <b v="0"/>
    <n v="59"/>
    <b v="1"/>
    <x v="9"/>
    <n v="102.58775877587757"/>
    <n v="29.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x v="751"/>
    <x v="751"/>
    <b v="0"/>
    <n v="62"/>
    <b v="1"/>
    <x v="9"/>
    <n v="118.5"/>
    <n v="3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x v="752"/>
    <x v="752"/>
    <b v="0"/>
    <n v="105"/>
    <b v="1"/>
    <x v="9"/>
    <n v="111.7"/>
    <n v="52.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x v="753"/>
    <x v="753"/>
    <b v="0"/>
    <n v="26"/>
    <b v="1"/>
    <x v="9"/>
    <n v="128"/>
    <n v="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x v="754"/>
    <x v="754"/>
    <b v="0"/>
    <n v="49"/>
    <b v="1"/>
    <x v="9"/>
    <n v="103.75000000000001"/>
    <n v="24.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x v="755"/>
    <x v="755"/>
    <b v="0"/>
    <n v="68"/>
    <b v="1"/>
    <x v="9"/>
    <n v="101.9076"/>
    <n v="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x v="756"/>
    <x v="756"/>
    <b v="0"/>
    <n v="22"/>
    <b v="1"/>
    <x v="9"/>
    <n v="117.71428571428571"/>
    <n v="1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x v="757"/>
    <x v="757"/>
    <b v="0"/>
    <n v="18"/>
    <b v="1"/>
    <x v="9"/>
    <n v="238"/>
    <n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x v="758"/>
    <x v="758"/>
    <b v="0"/>
    <n v="19"/>
    <b v="1"/>
    <x v="9"/>
    <n v="102"/>
    <n v="9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x v="759"/>
    <x v="759"/>
    <b v="0"/>
    <n v="99"/>
    <b v="1"/>
    <x v="9"/>
    <n v="101.92000000000002"/>
    <n v="49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x v="760"/>
    <x v="760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x v="761"/>
    <x v="761"/>
    <b v="0"/>
    <n v="6"/>
    <b v="0"/>
    <x v="10"/>
    <n v="4.7"/>
    <n v="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x v="762"/>
    <x v="762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x v="763"/>
    <x v="763"/>
    <b v="0"/>
    <n v="1"/>
    <b v="0"/>
    <x v="10"/>
    <n v="0.11655011655011654"/>
    <n v="0.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x v="764"/>
    <x v="764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x v="765"/>
    <x v="765"/>
    <b v="0"/>
    <n v="44"/>
    <b v="0"/>
    <x v="10"/>
    <n v="36.014285714285712"/>
    <n v="2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x v="766"/>
    <x v="766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x v="767"/>
    <x v="767"/>
    <b v="0"/>
    <n v="3"/>
    <b v="0"/>
    <x v="10"/>
    <n v="3.54"/>
    <n v="1.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x v="768"/>
    <x v="768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x v="769"/>
    <x v="769"/>
    <b v="0"/>
    <n v="52"/>
    <b v="0"/>
    <x v="10"/>
    <n v="41.4"/>
    <n v="2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x v="770"/>
    <x v="770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x v="771"/>
    <x v="771"/>
    <b v="0"/>
    <n v="1"/>
    <b v="0"/>
    <x v="10"/>
    <n v="2.6315789473684209E-2"/>
    <n v="0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x v="772"/>
    <x v="772"/>
    <b v="0"/>
    <n v="1"/>
    <b v="0"/>
    <x v="10"/>
    <n v="3.3333333333333335"/>
    <n v="0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x v="773"/>
    <x v="773"/>
    <b v="0"/>
    <n v="2"/>
    <b v="0"/>
    <x v="10"/>
    <n v="0.85129023676509719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x v="774"/>
    <x v="774"/>
    <b v="0"/>
    <n v="9"/>
    <b v="0"/>
    <x v="10"/>
    <n v="70.199999999999989"/>
    <n v="4.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x v="775"/>
    <x v="775"/>
    <b v="0"/>
    <n v="5"/>
    <b v="0"/>
    <x v="10"/>
    <n v="1.7000000000000002"/>
    <n v="2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x v="776"/>
    <x v="776"/>
    <b v="0"/>
    <n v="57"/>
    <b v="0"/>
    <x v="10"/>
    <n v="51.4"/>
    <n v="28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x v="777"/>
    <x v="777"/>
    <b v="0"/>
    <n v="3"/>
    <b v="0"/>
    <x v="10"/>
    <n v="0.70000000000000007"/>
    <n v="1.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x v="778"/>
    <x v="778"/>
    <b v="0"/>
    <n v="1"/>
    <b v="0"/>
    <x v="10"/>
    <n v="0.4"/>
    <n v="0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x v="779"/>
    <x v="779"/>
    <b v="0"/>
    <n v="6"/>
    <b v="0"/>
    <x v="10"/>
    <n v="2.666666666666667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x v="780"/>
    <x v="780"/>
    <b v="0"/>
    <n v="27"/>
    <b v="1"/>
    <x v="11"/>
    <n v="104"/>
    <n v="1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x v="781"/>
    <x v="781"/>
    <b v="0"/>
    <n v="25"/>
    <b v="1"/>
    <x v="11"/>
    <n v="133.15375"/>
    <n v="12.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x v="782"/>
    <x v="782"/>
    <b v="0"/>
    <n v="14"/>
    <b v="1"/>
    <x v="11"/>
    <n v="100"/>
    <n v="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x v="783"/>
    <x v="783"/>
    <b v="0"/>
    <n v="35"/>
    <b v="1"/>
    <x v="11"/>
    <n v="148.13333333333333"/>
    <n v="17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x v="784"/>
    <x v="784"/>
    <b v="0"/>
    <n v="10"/>
    <b v="1"/>
    <x v="11"/>
    <n v="102.49999999999999"/>
    <n v="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x v="785"/>
    <x v="785"/>
    <b v="0"/>
    <n v="29"/>
    <b v="1"/>
    <x v="11"/>
    <n v="180.62799999999999"/>
    <n v="14.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x v="786"/>
    <x v="786"/>
    <b v="0"/>
    <n v="44"/>
    <b v="1"/>
    <x v="11"/>
    <n v="142.79999999999998"/>
    <n v="2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x v="787"/>
    <x v="787"/>
    <b v="0"/>
    <n v="17"/>
    <b v="1"/>
    <x v="11"/>
    <n v="114.16666666666666"/>
    <n v="8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x v="788"/>
    <x v="788"/>
    <b v="0"/>
    <n v="34"/>
    <b v="1"/>
    <x v="11"/>
    <n v="203.505"/>
    <n v="17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x v="789"/>
    <x v="789"/>
    <b v="0"/>
    <n v="14"/>
    <b v="1"/>
    <x v="11"/>
    <n v="109.41176470588236"/>
    <n v="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x v="790"/>
    <x v="790"/>
    <b v="0"/>
    <n v="156"/>
    <b v="1"/>
    <x v="11"/>
    <n v="144.37459999999999"/>
    <n v="7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x v="791"/>
    <x v="791"/>
    <b v="0"/>
    <n v="128"/>
    <b v="1"/>
    <x v="11"/>
    <n v="103.86666666666666"/>
    <n v="6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x v="792"/>
    <x v="792"/>
    <b v="0"/>
    <n v="60"/>
    <b v="1"/>
    <x v="11"/>
    <n v="100.44440000000002"/>
    <n v="3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x v="793"/>
    <x v="793"/>
    <b v="0"/>
    <n v="32"/>
    <b v="1"/>
    <x v="11"/>
    <n v="102.77927272727271"/>
    <n v="1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x v="794"/>
    <x v="794"/>
    <b v="0"/>
    <n v="53"/>
    <b v="1"/>
    <x v="11"/>
    <n v="105.31250000000001"/>
    <n v="26.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x v="795"/>
    <x v="795"/>
    <b v="0"/>
    <n v="184"/>
    <b v="1"/>
    <x v="11"/>
    <n v="111.78571428571429"/>
    <n v="9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x v="796"/>
    <x v="796"/>
    <b v="0"/>
    <n v="90"/>
    <b v="1"/>
    <x v="11"/>
    <n v="101.35000000000001"/>
    <n v="4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x v="797"/>
    <x v="797"/>
    <b v="0"/>
    <n v="71"/>
    <b v="1"/>
    <x v="11"/>
    <n v="107.53333333333333"/>
    <n v="35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x v="798"/>
    <x v="798"/>
    <b v="0"/>
    <n v="87"/>
    <b v="1"/>
    <x v="11"/>
    <n v="114.88571428571429"/>
    <n v="43.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x v="799"/>
    <x v="799"/>
    <b v="0"/>
    <n v="28"/>
    <b v="1"/>
    <x v="11"/>
    <n v="100.02"/>
    <n v="14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x v="800"/>
    <x v="800"/>
    <b v="0"/>
    <n v="56"/>
    <b v="1"/>
    <x v="11"/>
    <n v="152.13333333333335"/>
    <n v="28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x v="801"/>
    <x v="801"/>
    <b v="0"/>
    <n v="51"/>
    <b v="1"/>
    <x v="11"/>
    <n v="111.52149999999999"/>
    <n v="25.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x v="802"/>
    <x v="802"/>
    <b v="0"/>
    <n v="75"/>
    <b v="1"/>
    <x v="11"/>
    <n v="101.33333333333334"/>
    <n v="3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x v="803"/>
    <x v="803"/>
    <b v="0"/>
    <n v="38"/>
    <b v="1"/>
    <x v="11"/>
    <n v="123.2608695652174"/>
    <n v="19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x v="804"/>
    <x v="804"/>
    <b v="0"/>
    <n v="18"/>
    <b v="1"/>
    <x v="11"/>
    <n v="100"/>
    <n v="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x v="805"/>
    <x v="805"/>
    <b v="0"/>
    <n v="54"/>
    <b v="1"/>
    <x v="11"/>
    <n v="105"/>
    <n v="27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x v="806"/>
    <x v="806"/>
    <b v="0"/>
    <n v="71"/>
    <b v="1"/>
    <x v="11"/>
    <n v="104.4375"/>
    <n v="35.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x v="807"/>
    <x v="807"/>
    <b v="0"/>
    <n v="57"/>
    <b v="1"/>
    <x v="11"/>
    <n v="105.125"/>
    <n v="28.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x v="808"/>
    <x v="808"/>
    <b v="0"/>
    <n v="43"/>
    <b v="1"/>
    <x v="11"/>
    <n v="100"/>
    <n v="2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x v="809"/>
    <x v="809"/>
    <b v="0"/>
    <n v="52"/>
    <b v="1"/>
    <x v="11"/>
    <n v="103.77499999999999"/>
    <n v="2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x v="810"/>
    <x v="810"/>
    <b v="0"/>
    <n v="27"/>
    <b v="1"/>
    <x v="11"/>
    <n v="105"/>
    <n v="13.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x v="811"/>
    <x v="811"/>
    <b v="0"/>
    <n v="12"/>
    <b v="1"/>
    <x v="11"/>
    <n v="104"/>
    <n v="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x v="812"/>
    <x v="812"/>
    <b v="0"/>
    <n v="33"/>
    <b v="1"/>
    <x v="11"/>
    <n v="151.83333333333334"/>
    <n v="16.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x v="813"/>
    <x v="813"/>
    <b v="0"/>
    <n v="96"/>
    <b v="1"/>
    <x v="11"/>
    <n v="159.99600000000001"/>
    <n v="48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x v="814"/>
    <x v="814"/>
    <b v="0"/>
    <n v="28"/>
    <b v="1"/>
    <x v="11"/>
    <n v="127.3"/>
    <n v="14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x v="815"/>
    <x v="815"/>
    <b v="0"/>
    <n v="43"/>
    <b v="1"/>
    <x v="11"/>
    <n v="107"/>
    <n v="2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x v="816"/>
    <x v="816"/>
    <b v="0"/>
    <n v="205"/>
    <b v="1"/>
    <x v="11"/>
    <n v="115.12214285714286"/>
    <n v="102.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x v="817"/>
    <x v="817"/>
    <b v="0"/>
    <n v="23"/>
    <b v="1"/>
    <x v="11"/>
    <n v="137.11066666666665"/>
    <n v="11.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x v="818"/>
    <x v="818"/>
    <b v="0"/>
    <n v="19"/>
    <b v="1"/>
    <x v="11"/>
    <n v="155.71428571428572"/>
    <n v="9.5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x v="819"/>
    <x v="819"/>
    <b v="0"/>
    <n v="14"/>
    <b v="1"/>
    <x v="11"/>
    <n v="108.74999999999999"/>
    <n v="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x v="820"/>
    <x v="820"/>
    <b v="0"/>
    <n v="38"/>
    <b v="1"/>
    <x v="11"/>
    <n v="134.05000000000001"/>
    <n v="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x v="821"/>
    <x v="821"/>
    <b v="0"/>
    <n v="78"/>
    <b v="1"/>
    <x v="11"/>
    <n v="100"/>
    <n v="3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x v="822"/>
    <x v="822"/>
    <b v="0"/>
    <n v="69"/>
    <b v="1"/>
    <x v="11"/>
    <n v="119.16666666666667"/>
    <n v="34.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x v="823"/>
    <x v="823"/>
    <b v="0"/>
    <n v="33"/>
    <b v="1"/>
    <x v="11"/>
    <n v="179.5"/>
    <n v="16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x v="824"/>
    <x v="824"/>
    <b v="0"/>
    <n v="54"/>
    <b v="1"/>
    <x v="11"/>
    <n v="134.38124999999999"/>
    <n v="2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x v="825"/>
    <x v="825"/>
    <b v="0"/>
    <n v="99"/>
    <b v="1"/>
    <x v="11"/>
    <n v="100.43200000000002"/>
    <n v="49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x v="826"/>
    <x v="826"/>
    <b v="0"/>
    <n v="49"/>
    <b v="1"/>
    <x v="11"/>
    <n v="101.45454545454547"/>
    <n v="2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x v="827"/>
    <x v="827"/>
    <b v="0"/>
    <n v="11"/>
    <b v="1"/>
    <x v="11"/>
    <n v="103.33333333333334"/>
    <n v="5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x v="828"/>
    <x v="828"/>
    <b v="0"/>
    <n v="38"/>
    <b v="1"/>
    <x v="11"/>
    <n v="107"/>
    <n v="19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x v="829"/>
    <x v="829"/>
    <b v="0"/>
    <n v="16"/>
    <b v="1"/>
    <x v="11"/>
    <n v="104"/>
    <n v="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x v="830"/>
    <x v="830"/>
    <b v="0"/>
    <n v="32"/>
    <b v="1"/>
    <x v="11"/>
    <n v="107.83333333333334"/>
    <n v="1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x v="831"/>
    <x v="831"/>
    <b v="0"/>
    <n v="20"/>
    <b v="1"/>
    <x v="11"/>
    <n v="233.33333333333334"/>
    <n v="1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x v="832"/>
    <x v="832"/>
    <b v="0"/>
    <n v="154"/>
    <b v="1"/>
    <x v="11"/>
    <n v="100.60706666666665"/>
    <n v="77"/>
    <x v="4"/>
    <x v="11"/>
  </r>
  <r>
    <n v="833"/>
    <s v="Ragman Rolls"/>
    <s v="This is an American rock album."/>
    <n v="6000"/>
    <n v="6100"/>
    <x v="0"/>
    <x v="0"/>
    <s v="USD"/>
    <n v="1397941475"/>
    <x v="833"/>
    <x v="833"/>
    <x v="833"/>
    <b v="0"/>
    <n v="41"/>
    <b v="1"/>
    <x v="11"/>
    <n v="101.66666666666666"/>
    <n v="2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x v="834"/>
    <x v="834"/>
    <b v="0"/>
    <n v="75"/>
    <b v="1"/>
    <x v="11"/>
    <n v="131.0181818181818"/>
    <n v="37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x v="835"/>
    <x v="835"/>
    <b v="0"/>
    <n v="40"/>
    <b v="1"/>
    <x v="11"/>
    <n v="117.25000000000001"/>
    <n v="2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x v="836"/>
    <x v="836"/>
    <b v="0"/>
    <n v="46"/>
    <b v="1"/>
    <x v="11"/>
    <n v="100.93039999999999"/>
    <n v="2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x v="837"/>
    <x v="837"/>
    <b v="0"/>
    <n v="62"/>
    <b v="1"/>
    <x v="11"/>
    <n v="121.8"/>
    <n v="3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x v="838"/>
    <x v="838"/>
    <b v="0"/>
    <n v="61"/>
    <b v="1"/>
    <x v="11"/>
    <n v="145.4"/>
    <n v="30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x v="839"/>
    <x v="839"/>
    <b v="0"/>
    <n v="96"/>
    <b v="1"/>
    <x v="11"/>
    <n v="116.61660000000001"/>
    <n v="4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x v="840"/>
    <x v="840"/>
    <b v="0"/>
    <n v="190"/>
    <b v="1"/>
    <x v="12"/>
    <n v="120.4166"/>
    <n v="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x v="841"/>
    <x v="841"/>
    <b v="1"/>
    <n v="94"/>
    <b v="1"/>
    <x v="12"/>
    <n v="101.32000000000001"/>
    <n v="4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x v="842"/>
    <x v="842"/>
    <b v="1"/>
    <n v="39"/>
    <b v="1"/>
    <x v="12"/>
    <n v="104.32"/>
    <n v="19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x v="843"/>
    <x v="843"/>
    <b v="0"/>
    <n v="127"/>
    <b v="1"/>
    <x v="12"/>
    <n v="267.13333333333333"/>
    <n v="63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x v="844"/>
    <x v="844"/>
    <b v="1"/>
    <n v="159"/>
    <b v="1"/>
    <x v="12"/>
    <n v="194.13333333333333"/>
    <n v="79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x v="845"/>
    <x v="845"/>
    <b v="0"/>
    <n v="177"/>
    <b v="1"/>
    <x v="12"/>
    <n v="120.3802"/>
    <n v="88.5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x v="846"/>
    <x v="846"/>
    <b v="0"/>
    <n v="47"/>
    <b v="1"/>
    <x v="12"/>
    <n v="122.00090909090908"/>
    <n v="23.5"/>
    <x v="4"/>
    <x v="12"/>
  </r>
  <r>
    <n v="847"/>
    <s v="CENTROPYMUSIC"/>
    <s v="MUSIC WITH MEANING!  MUSIC THAT MATTERS!!!"/>
    <n v="10"/>
    <n v="10"/>
    <x v="0"/>
    <x v="0"/>
    <s v="USD"/>
    <n v="1436555376"/>
    <x v="847"/>
    <x v="847"/>
    <x v="847"/>
    <b v="0"/>
    <n v="1"/>
    <b v="1"/>
    <x v="12"/>
    <n v="100"/>
    <n v="0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x v="848"/>
    <x v="848"/>
    <b v="0"/>
    <n v="16"/>
    <b v="1"/>
    <x v="12"/>
    <n v="100"/>
    <n v="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x v="849"/>
    <x v="849"/>
    <b v="0"/>
    <n v="115"/>
    <b v="1"/>
    <x v="12"/>
    <n v="119.9"/>
    <n v="57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x v="850"/>
    <x v="850"/>
    <b v="0"/>
    <n v="133"/>
    <b v="1"/>
    <x v="12"/>
    <n v="155.17499999999998"/>
    <n v="66.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x v="851"/>
    <x v="851"/>
    <b v="0"/>
    <n v="70"/>
    <b v="1"/>
    <x v="12"/>
    <n v="130.44999999999999"/>
    <n v="3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x v="852"/>
    <x v="852"/>
    <b v="0"/>
    <n v="62"/>
    <b v="1"/>
    <x v="12"/>
    <n v="104.97142857142859"/>
    <n v="3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x v="853"/>
    <x v="853"/>
    <b v="0"/>
    <n v="10"/>
    <b v="1"/>
    <x v="12"/>
    <n v="100"/>
    <n v="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x v="854"/>
    <x v="854"/>
    <b v="0"/>
    <n v="499"/>
    <b v="1"/>
    <x v="12"/>
    <n v="118.2205035971223"/>
    <n v="249.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x v="855"/>
    <x v="855"/>
    <b v="0"/>
    <n v="47"/>
    <b v="1"/>
    <x v="12"/>
    <n v="103.44827586206897"/>
    <n v="2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x v="856"/>
    <x v="856"/>
    <b v="0"/>
    <n v="28"/>
    <b v="1"/>
    <x v="12"/>
    <n v="218.00000000000003"/>
    <n v="14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x v="857"/>
    <x v="857"/>
    <b v="0"/>
    <n v="24"/>
    <b v="1"/>
    <x v="12"/>
    <n v="100"/>
    <n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x v="858"/>
    <x v="858"/>
    <b v="0"/>
    <n v="76"/>
    <b v="1"/>
    <x v="12"/>
    <n v="144.00583333333333"/>
    <n v="3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x v="859"/>
    <x v="859"/>
    <b v="0"/>
    <n v="98"/>
    <b v="1"/>
    <x v="12"/>
    <n v="104.67500000000001"/>
    <n v="4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x v="860"/>
    <x v="860"/>
    <b v="0"/>
    <n v="48"/>
    <b v="0"/>
    <x v="13"/>
    <n v="18.142857142857142"/>
    <n v="2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x v="861"/>
    <x v="861"/>
    <b v="0"/>
    <n v="2"/>
    <b v="0"/>
    <x v="13"/>
    <n v="2.2444444444444445"/>
    <n v="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x v="862"/>
    <x v="862"/>
    <b v="0"/>
    <n v="4"/>
    <b v="0"/>
    <x v="13"/>
    <n v="0.33999999999999997"/>
    <n v="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x v="863"/>
    <x v="863"/>
    <b v="0"/>
    <n v="5"/>
    <b v="0"/>
    <x v="13"/>
    <n v="4.5"/>
    <n v="2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x v="864"/>
    <x v="864"/>
    <b v="0"/>
    <n v="79"/>
    <b v="0"/>
    <x v="13"/>
    <n v="41.53846153846154"/>
    <n v="3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x v="865"/>
    <x v="865"/>
    <b v="0"/>
    <n v="2"/>
    <b v="0"/>
    <x v="13"/>
    <n v="2.0454545454545454"/>
    <n v="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x v="866"/>
    <x v="866"/>
    <b v="0"/>
    <n v="11"/>
    <b v="0"/>
    <x v="13"/>
    <n v="18.285714285714285"/>
    <n v="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x v="867"/>
    <x v="867"/>
    <b v="0"/>
    <n v="11"/>
    <b v="0"/>
    <x v="13"/>
    <n v="24.02"/>
    <n v="5.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x v="868"/>
    <x v="868"/>
    <b v="0"/>
    <n v="1"/>
    <b v="0"/>
    <x v="13"/>
    <n v="0.1111111111111111"/>
    <n v="0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x v="869"/>
    <x v="869"/>
    <b v="0"/>
    <n v="3"/>
    <b v="0"/>
    <x v="13"/>
    <n v="11.818181818181818"/>
    <n v="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x v="870"/>
    <x v="870"/>
    <b v="0"/>
    <n v="5"/>
    <b v="0"/>
    <x v="13"/>
    <n v="0.31"/>
    <n v="2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x v="871"/>
    <x v="871"/>
    <b v="0"/>
    <n v="12"/>
    <b v="0"/>
    <x v="13"/>
    <n v="5.416666666666667"/>
    <n v="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x v="872"/>
    <x v="872"/>
    <b v="0"/>
    <n v="2"/>
    <b v="0"/>
    <x v="13"/>
    <n v="0.8125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x v="873"/>
    <x v="873"/>
    <b v="0"/>
    <n v="5"/>
    <b v="0"/>
    <x v="13"/>
    <n v="1.2857142857142856"/>
    <n v="2.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x v="874"/>
    <x v="874"/>
    <b v="0"/>
    <n v="21"/>
    <b v="0"/>
    <x v="13"/>
    <n v="24.333333333333336"/>
    <n v="10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x v="875"/>
    <x v="875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x v="876"/>
    <x v="876"/>
    <b v="0"/>
    <n v="45"/>
    <b v="0"/>
    <x v="13"/>
    <n v="40.799492385786799"/>
    <n v="22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x v="877"/>
    <x v="877"/>
    <b v="0"/>
    <n v="29"/>
    <b v="0"/>
    <x v="13"/>
    <n v="67.55"/>
    <n v="14.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x v="878"/>
    <x v="878"/>
    <b v="0"/>
    <n v="2"/>
    <b v="0"/>
    <x v="13"/>
    <n v="1.3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x v="879"/>
    <x v="879"/>
    <b v="0"/>
    <n v="30"/>
    <b v="0"/>
    <x v="13"/>
    <n v="30.666666666666664"/>
    <n v="1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x v="880"/>
    <x v="880"/>
    <b v="0"/>
    <n v="8"/>
    <b v="0"/>
    <x v="14"/>
    <n v="2.9894179894179893"/>
    <n v="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x v="881"/>
    <x v="881"/>
    <b v="0"/>
    <n v="1"/>
    <b v="0"/>
    <x v="14"/>
    <n v="0.8"/>
    <n v="0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x v="882"/>
    <x v="882"/>
    <b v="0"/>
    <n v="14"/>
    <b v="0"/>
    <x v="14"/>
    <n v="20.133333333333333"/>
    <n v="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x v="883"/>
    <x v="883"/>
    <b v="0"/>
    <n v="24"/>
    <b v="0"/>
    <x v="14"/>
    <n v="40.020000000000003"/>
    <n v="1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x v="884"/>
    <x v="884"/>
    <b v="0"/>
    <n v="2"/>
    <b v="0"/>
    <x v="14"/>
    <n v="1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x v="885"/>
    <x v="885"/>
    <b v="0"/>
    <n v="21"/>
    <b v="0"/>
    <x v="14"/>
    <n v="75"/>
    <n v="10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x v="886"/>
    <x v="886"/>
    <b v="0"/>
    <n v="7"/>
    <b v="0"/>
    <x v="14"/>
    <n v="41"/>
    <n v="3.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x v="887"/>
    <x v="887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x v="888"/>
    <x v="888"/>
    <b v="0"/>
    <n v="4"/>
    <b v="0"/>
    <x v="14"/>
    <n v="7.1999999999999993"/>
    <n v="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x v="889"/>
    <x v="889"/>
    <b v="0"/>
    <n v="32"/>
    <b v="0"/>
    <x v="14"/>
    <n v="9.4412800000000008"/>
    <n v="1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x v="890"/>
    <x v="890"/>
    <b v="0"/>
    <n v="4"/>
    <b v="0"/>
    <x v="14"/>
    <n v="4.1666666666666661"/>
    <n v="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x v="891"/>
    <x v="891"/>
    <b v="0"/>
    <n v="9"/>
    <b v="0"/>
    <x v="14"/>
    <n v="3.25"/>
    <n v="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x v="892"/>
    <x v="892"/>
    <b v="0"/>
    <n v="17"/>
    <b v="0"/>
    <x v="14"/>
    <n v="40.75"/>
    <n v="8.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x v="893"/>
    <x v="893"/>
    <b v="0"/>
    <n v="5"/>
    <b v="0"/>
    <x v="14"/>
    <n v="10"/>
    <n v="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x v="894"/>
    <x v="894"/>
    <b v="0"/>
    <n v="53"/>
    <b v="0"/>
    <x v="14"/>
    <n v="39.17"/>
    <n v="26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x v="895"/>
    <x v="895"/>
    <b v="0"/>
    <n v="7"/>
    <b v="0"/>
    <x v="14"/>
    <n v="2.4375"/>
    <n v="3.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x v="896"/>
    <x v="896"/>
    <b v="0"/>
    <n v="72"/>
    <b v="0"/>
    <x v="14"/>
    <n v="40"/>
    <n v="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x v="897"/>
    <x v="897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x v="898"/>
    <x v="898"/>
    <b v="0"/>
    <n v="2"/>
    <b v="0"/>
    <x v="14"/>
    <n v="2.8000000000000003"/>
    <n v="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x v="899"/>
    <x v="899"/>
    <b v="0"/>
    <n v="8"/>
    <b v="0"/>
    <x v="14"/>
    <n v="37.333333333333336"/>
    <n v="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x v="900"/>
    <x v="900"/>
    <b v="0"/>
    <n v="2"/>
    <b v="0"/>
    <x v="13"/>
    <n v="0.42"/>
    <n v="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x v="901"/>
    <x v="901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x v="902"/>
    <x v="902"/>
    <b v="0"/>
    <n v="3"/>
    <b v="0"/>
    <x v="13"/>
    <n v="0.3"/>
    <n v="1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x v="903"/>
    <x v="903"/>
    <b v="0"/>
    <n v="4"/>
    <b v="0"/>
    <x v="13"/>
    <n v="3.2"/>
    <n v="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x v="904"/>
    <x v="904"/>
    <b v="0"/>
    <n v="3"/>
    <b v="0"/>
    <x v="13"/>
    <n v="0.30199999999999999"/>
    <n v="1.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x v="905"/>
    <x v="905"/>
    <b v="0"/>
    <n v="6"/>
    <b v="0"/>
    <x v="13"/>
    <n v="3.0153846153846153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x v="906"/>
    <x v="906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x v="907"/>
    <x v="907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x v="908"/>
    <x v="908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x v="909"/>
    <x v="909"/>
    <b v="0"/>
    <n v="8"/>
    <b v="0"/>
    <x v="13"/>
    <n v="3.25"/>
    <n v="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x v="910"/>
    <x v="910"/>
    <b v="0"/>
    <n v="5"/>
    <b v="0"/>
    <x v="13"/>
    <n v="22.363636363636363"/>
    <n v="2.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x v="911"/>
    <x v="911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x v="912"/>
    <x v="912"/>
    <b v="0"/>
    <n v="2"/>
    <b v="0"/>
    <x v="13"/>
    <n v="0.85714285714285721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x v="913"/>
    <x v="913"/>
    <b v="0"/>
    <n v="24"/>
    <b v="0"/>
    <x v="13"/>
    <n v="6.6066666666666665"/>
    <n v="1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x v="914"/>
    <x v="914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x v="915"/>
    <x v="915"/>
    <b v="0"/>
    <n v="9"/>
    <b v="0"/>
    <x v="13"/>
    <n v="5.7692307692307692"/>
    <n v="4.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x v="916"/>
    <x v="916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x v="917"/>
    <x v="917"/>
    <b v="0"/>
    <n v="1"/>
    <b v="0"/>
    <x v="13"/>
    <n v="0.6"/>
    <n v="0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x v="918"/>
    <x v="918"/>
    <b v="0"/>
    <n v="10"/>
    <b v="0"/>
    <x v="13"/>
    <n v="5.0256410256410255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x v="919"/>
    <x v="919"/>
    <b v="0"/>
    <n v="1"/>
    <b v="0"/>
    <x v="13"/>
    <n v="0.5"/>
    <n v="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x v="920"/>
    <x v="920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x v="921"/>
    <x v="921"/>
    <b v="0"/>
    <n v="20"/>
    <b v="0"/>
    <x v="13"/>
    <n v="30.9"/>
    <n v="1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x v="922"/>
    <x v="922"/>
    <b v="0"/>
    <n v="30"/>
    <b v="0"/>
    <x v="13"/>
    <n v="21.037037037037038"/>
    <n v="1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x v="923"/>
    <x v="923"/>
    <b v="0"/>
    <n v="6"/>
    <b v="0"/>
    <x v="13"/>
    <n v="2.1999999999999997"/>
    <n v="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x v="924"/>
    <x v="924"/>
    <b v="0"/>
    <n v="15"/>
    <b v="0"/>
    <x v="13"/>
    <n v="10.9"/>
    <n v="7.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x v="925"/>
    <x v="925"/>
    <b v="0"/>
    <n v="5"/>
    <b v="0"/>
    <x v="13"/>
    <n v="2.666666666666667"/>
    <n v="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x v="926"/>
    <x v="926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x v="927"/>
    <x v="927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x v="928"/>
    <x v="928"/>
    <b v="0"/>
    <n v="28"/>
    <b v="0"/>
    <x v="13"/>
    <n v="10.86206896551724"/>
    <n v="1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x v="929"/>
    <x v="92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x v="930"/>
    <x v="930"/>
    <b v="0"/>
    <n v="5"/>
    <b v="0"/>
    <x v="13"/>
    <n v="38.333333333333336"/>
    <n v="2.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x v="931"/>
    <x v="931"/>
    <b v="0"/>
    <n v="7"/>
    <b v="0"/>
    <x v="13"/>
    <n v="6.5500000000000007"/>
    <n v="3.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x v="932"/>
    <x v="932"/>
    <b v="0"/>
    <n v="30"/>
    <b v="0"/>
    <x v="13"/>
    <n v="14.536842105263158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x v="933"/>
    <x v="933"/>
    <b v="0"/>
    <n v="2"/>
    <b v="0"/>
    <x v="13"/>
    <n v="6"/>
    <n v="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x v="934"/>
    <x v="934"/>
    <b v="0"/>
    <n v="30"/>
    <b v="0"/>
    <x v="13"/>
    <n v="30.4"/>
    <n v="1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x v="935"/>
    <x v="935"/>
    <b v="0"/>
    <n v="2"/>
    <b v="0"/>
    <x v="13"/>
    <n v="1.4285714285714286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x v="936"/>
    <x v="936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x v="937"/>
    <x v="937"/>
    <b v="0"/>
    <n v="2"/>
    <b v="0"/>
    <x v="13"/>
    <n v="1.1428571428571428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x v="938"/>
    <x v="938"/>
    <b v="0"/>
    <n v="1"/>
    <b v="0"/>
    <x v="13"/>
    <n v="0.35714285714285715"/>
    <n v="0.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x v="939"/>
    <x v="939"/>
    <b v="0"/>
    <n v="2"/>
    <b v="0"/>
    <x v="13"/>
    <n v="1.4545454545454546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x v="940"/>
    <x v="940"/>
    <b v="0"/>
    <n v="14"/>
    <b v="0"/>
    <x v="8"/>
    <n v="17.155555555555555"/>
    <n v="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x v="941"/>
    <x v="941"/>
    <b v="0"/>
    <n v="31"/>
    <b v="0"/>
    <x v="8"/>
    <n v="2.3220000000000001"/>
    <n v="15.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x v="942"/>
    <x v="942"/>
    <b v="0"/>
    <n v="16"/>
    <b v="0"/>
    <x v="8"/>
    <n v="8.9066666666666663"/>
    <n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x v="943"/>
    <x v="943"/>
    <b v="0"/>
    <n v="12"/>
    <b v="0"/>
    <x v="8"/>
    <n v="9.6333333333333346"/>
    <n v="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x v="944"/>
    <x v="944"/>
    <b v="0"/>
    <n v="96"/>
    <b v="0"/>
    <x v="8"/>
    <n v="13.325999999999999"/>
    <n v="4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x v="945"/>
    <x v="945"/>
    <b v="0"/>
    <n v="16"/>
    <b v="0"/>
    <x v="8"/>
    <n v="2.484"/>
    <n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x v="946"/>
    <x v="946"/>
    <b v="0"/>
    <n v="5"/>
    <b v="0"/>
    <x v="8"/>
    <n v="1.9066666666666665"/>
    <n v="2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x v="947"/>
    <x v="947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x v="948"/>
    <x v="948"/>
    <b v="0"/>
    <n v="8"/>
    <b v="0"/>
    <x v="8"/>
    <n v="12"/>
    <n v="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x v="949"/>
    <x v="949"/>
    <b v="0"/>
    <n v="7"/>
    <b v="0"/>
    <x v="8"/>
    <n v="1.365"/>
    <n v="3.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x v="950"/>
    <x v="950"/>
    <b v="0"/>
    <n v="24"/>
    <b v="0"/>
    <x v="8"/>
    <n v="28.04"/>
    <n v="12"/>
    <x v="2"/>
    <x v="8"/>
  </r>
  <r>
    <n v="951"/>
    <s v="Smart Harness"/>
    <s v="Revolutionizing the way we walk our dogs!"/>
    <n v="50000"/>
    <n v="19195"/>
    <x v="2"/>
    <x v="0"/>
    <s v="USD"/>
    <n v="1465054872"/>
    <x v="951"/>
    <x v="951"/>
    <x v="951"/>
    <b v="0"/>
    <n v="121"/>
    <b v="0"/>
    <x v="8"/>
    <n v="38.39"/>
    <n v="60.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x v="952"/>
    <x v="952"/>
    <b v="0"/>
    <n v="196"/>
    <b v="0"/>
    <x v="8"/>
    <n v="39.942857142857143"/>
    <n v="9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x v="953"/>
    <x v="953"/>
    <b v="0"/>
    <n v="5"/>
    <b v="0"/>
    <x v="8"/>
    <n v="0.84"/>
    <n v="2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x v="954"/>
    <x v="954"/>
    <b v="0"/>
    <n v="73"/>
    <b v="0"/>
    <x v="8"/>
    <n v="43.406666666666666"/>
    <n v="36.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x v="955"/>
    <x v="955"/>
    <b v="0"/>
    <n v="93"/>
    <b v="0"/>
    <x v="8"/>
    <n v="5.6613333333333333"/>
    <n v="46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x v="956"/>
    <x v="956"/>
    <b v="0"/>
    <n v="17"/>
    <b v="0"/>
    <x v="8"/>
    <n v="1.722"/>
    <n v="8.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x v="957"/>
    <x v="957"/>
    <b v="0"/>
    <n v="7"/>
    <b v="0"/>
    <x v="8"/>
    <n v="1.9416666666666664"/>
    <n v="3.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x v="958"/>
    <x v="958"/>
    <b v="0"/>
    <n v="17"/>
    <b v="0"/>
    <x v="8"/>
    <n v="11.328275684711327"/>
    <n v="8.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x v="959"/>
    <x v="959"/>
    <b v="0"/>
    <n v="171"/>
    <b v="0"/>
    <x v="8"/>
    <n v="38.86"/>
    <n v="85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x v="960"/>
    <x v="960"/>
    <b v="0"/>
    <n v="188"/>
    <b v="0"/>
    <x v="8"/>
    <n v="46.100628930817614"/>
    <n v="9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x v="961"/>
    <x v="961"/>
    <b v="0"/>
    <n v="110"/>
    <b v="0"/>
    <x v="8"/>
    <n v="42.188421052631583"/>
    <n v="5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x v="962"/>
    <x v="962"/>
    <b v="0"/>
    <n v="37"/>
    <b v="0"/>
    <x v="8"/>
    <n v="28.48"/>
    <n v="18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x v="963"/>
    <x v="963"/>
    <b v="0"/>
    <n v="9"/>
    <b v="0"/>
    <x v="8"/>
    <n v="1.077142857142857"/>
    <n v="4.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x v="964"/>
    <x v="964"/>
    <b v="0"/>
    <n v="29"/>
    <b v="0"/>
    <x v="8"/>
    <n v="0.79909090909090907"/>
    <n v="14.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x v="965"/>
    <x v="965"/>
    <b v="0"/>
    <n v="6"/>
    <b v="0"/>
    <x v="8"/>
    <n v="1.1919999999999999"/>
    <n v="3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x v="966"/>
    <x v="966"/>
    <b v="0"/>
    <n v="30"/>
    <b v="0"/>
    <x v="8"/>
    <n v="14.799999999999999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x v="967"/>
    <x v="967"/>
    <b v="0"/>
    <n v="81"/>
    <b v="0"/>
    <x v="8"/>
    <n v="17.810000000000002"/>
    <n v="40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x v="968"/>
    <x v="968"/>
    <b v="0"/>
    <n v="4"/>
    <b v="0"/>
    <x v="8"/>
    <n v="1.325"/>
    <n v="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x v="969"/>
    <x v="969"/>
    <b v="0"/>
    <n v="11"/>
    <b v="0"/>
    <x v="8"/>
    <n v="46.666666666666664"/>
    <n v="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x v="970"/>
    <x v="970"/>
    <b v="0"/>
    <n v="14"/>
    <b v="0"/>
    <x v="8"/>
    <n v="45.92"/>
    <n v="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x v="971"/>
    <x v="971"/>
    <b v="0"/>
    <n v="5"/>
    <b v="0"/>
    <x v="8"/>
    <n v="0.22599999999999998"/>
    <n v="2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x v="972"/>
    <x v="972"/>
    <b v="0"/>
    <n v="45"/>
    <b v="0"/>
    <x v="8"/>
    <n v="34.625"/>
    <n v="22.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x v="973"/>
    <x v="973"/>
    <b v="0"/>
    <n v="8"/>
    <b v="0"/>
    <x v="8"/>
    <n v="2.0549999999999997"/>
    <n v="4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x v="974"/>
    <x v="974"/>
    <b v="0"/>
    <n v="3"/>
    <b v="0"/>
    <x v="8"/>
    <n v="0.55999999999999994"/>
    <n v="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x v="975"/>
    <x v="975"/>
    <b v="0"/>
    <n v="24"/>
    <b v="0"/>
    <x v="8"/>
    <n v="2.6069999999999998"/>
    <n v="1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x v="976"/>
    <x v="976"/>
    <b v="0"/>
    <n v="18"/>
    <b v="0"/>
    <x v="8"/>
    <n v="1.9259999999999999"/>
    <n v="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x v="977"/>
    <x v="977"/>
    <b v="0"/>
    <n v="12"/>
    <b v="0"/>
    <x v="8"/>
    <n v="33.666666666666664"/>
    <n v="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x v="978"/>
    <x v="978"/>
    <b v="0"/>
    <n v="123"/>
    <b v="0"/>
    <x v="8"/>
    <n v="56.263267182990241"/>
    <n v="61.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x v="979"/>
    <x v="979"/>
    <b v="0"/>
    <n v="96"/>
    <b v="0"/>
    <x v="8"/>
    <n v="82.817599999999999"/>
    <n v="4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x v="980"/>
    <x v="980"/>
    <b v="0"/>
    <n v="31"/>
    <b v="0"/>
    <x v="8"/>
    <n v="14.860000000000001"/>
    <n v="15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x v="981"/>
    <x v="981"/>
    <b v="0"/>
    <n v="4"/>
    <b v="0"/>
    <x v="8"/>
    <n v="1.2375123751237513E-2"/>
    <n v="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x v="982"/>
    <x v="982"/>
    <b v="0"/>
    <n v="3"/>
    <b v="0"/>
    <x v="8"/>
    <n v="1.7142857142857144E-2"/>
    <n v="1.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x v="983"/>
    <x v="983"/>
    <b v="0"/>
    <n v="179"/>
    <b v="0"/>
    <x v="8"/>
    <n v="29.506136117214709"/>
    <n v="89.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x v="984"/>
    <x v="984"/>
    <b v="0"/>
    <n v="3"/>
    <b v="0"/>
    <x v="8"/>
    <n v="1.06"/>
    <n v="1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x v="985"/>
    <x v="985"/>
    <b v="0"/>
    <n v="23"/>
    <b v="0"/>
    <x v="8"/>
    <n v="6.293333333333333"/>
    <n v="11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x v="986"/>
    <x v="986"/>
    <b v="0"/>
    <n v="23"/>
    <b v="0"/>
    <x v="8"/>
    <n v="12.75"/>
    <n v="11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x v="987"/>
    <x v="987"/>
    <b v="0"/>
    <n v="41"/>
    <b v="0"/>
    <x v="8"/>
    <n v="13.22"/>
    <n v="20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x v="988"/>
    <x v="988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x v="989"/>
    <x v="989"/>
    <b v="0"/>
    <n v="32"/>
    <b v="0"/>
    <x v="8"/>
    <n v="16.77"/>
    <n v="1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x v="990"/>
    <x v="990"/>
    <b v="0"/>
    <n v="2"/>
    <b v="0"/>
    <x v="8"/>
    <n v="0.104"/>
    <n v="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x v="991"/>
    <x v="991"/>
    <b v="0"/>
    <n v="7"/>
    <b v="0"/>
    <x v="8"/>
    <n v="4.24"/>
    <n v="3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x v="992"/>
    <x v="992"/>
    <b v="0"/>
    <n v="4"/>
    <b v="0"/>
    <x v="8"/>
    <n v="0.46699999999999997"/>
    <n v="2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x v="993"/>
    <x v="993"/>
    <b v="0"/>
    <n v="196"/>
    <b v="0"/>
    <x v="8"/>
    <n v="25.087142857142858"/>
    <n v="9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x v="994"/>
    <x v="994"/>
    <b v="0"/>
    <n v="11"/>
    <b v="0"/>
    <x v="8"/>
    <n v="2.3345000000000002"/>
    <n v="5.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x v="995"/>
    <x v="995"/>
    <b v="0"/>
    <n v="9"/>
    <b v="0"/>
    <x v="8"/>
    <n v="7.26"/>
    <n v="4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x v="996"/>
    <x v="996"/>
    <b v="0"/>
    <n v="5"/>
    <b v="0"/>
    <x v="8"/>
    <n v="1.625"/>
    <n v="2.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x v="997"/>
    <x v="997"/>
    <b v="0"/>
    <n v="8"/>
    <b v="0"/>
    <x v="8"/>
    <n v="1.3"/>
    <n v="4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x v="998"/>
    <x v="998"/>
    <b v="0"/>
    <n v="229"/>
    <b v="0"/>
    <x v="8"/>
    <n v="58.558333333333337"/>
    <n v="114.5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x v="999"/>
    <x v="999"/>
    <b v="0"/>
    <n v="40"/>
    <b v="0"/>
    <x v="8"/>
    <n v="7.7886666666666677"/>
    <n v="2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x v="1000"/>
    <x v="1000"/>
    <b v="0"/>
    <n v="6"/>
    <b v="0"/>
    <x v="8"/>
    <n v="2.2157147647256061"/>
    <n v="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x v="1001"/>
    <x v="1001"/>
    <b v="0"/>
    <n v="4"/>
    <b v="0"/>
    <x v="8"/>
    <n v="104"/>
    <n v="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x v="1002"/>
    <x v="1002"/>
    <b v="0"/>
    <n v="22"/>
    <b v="0"/>
    <x v="8"/>
    <n v="29.6029602960296"/>
    <n v="1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x v="1003"/>
    <x v="1003"/>
    <b v="0"/>
    <n v="15"/>
    <b v="0"/>
    <x v="8"/>
    <n v="16.055"/>
    <n v="7.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x v="1004"/>
    <x v="1004"/>
    <b v="0"/>
    <n v="95"/>
    <b v="0"/>
    <x v="8"/>
    <n v="82.207999999999998"/>
    <n v="47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x v="1005"/>
    <x v="1005"/>
    <b v="0"/>
    <n v="161"/>
    <b v="0"/>
    <x v="8"/>
    <n v="75.051000000000002"/>
    <n v="80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x v="1006"/>
    <x v="1006"/>
    <b v="0"/>
    <n v="8"/>
    <b v="0"/>
    <x v="8"/>
    <n v="5.8500000000000005"/>
    <n v="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x v="1007"/>
    <x v="1007"/>
    <b v="0"/>
    <n v="76"/>
    <b v="0"/>
    <x v="8"/>
    <n v="44.32"/>
    <n v="3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x v="1008"/>
    <x v="1008"/>
    <b v="0"/>
    <n v="1"/>
    <b v="0"/>
    <x v="8"/>
    <n v="0.26737967914438499"/>
    <n v="0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x v="1009"/>
    <x v="1009"/>
    <b v="0"/>
    <n v="101"/>
    <b v="0"/>
    <x v="8"/>
    <n v="13.13"/>
    <n v="50.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x v="1010"/>
    <x v="1010"/>
    <b v="0"/>
    <n v="4"/>
    <b v="0"/>
    <x v="8"/>
    <n v="0.19088937093275488"/>
    <n v="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x v="1011"/>
    <x v="1011"/>
    <b v="0"/>
    <n v="1"/>
    <b v="0"/>
    <x v="8"/>
    <n v="0.375"/>
    <n v="0.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x v="1012"/>
    <x v="1012"/>
    <b v="0"/>
    <n v="775"/>
    <b v="0"/>
    <x v="8"/>
    <n v="21535.021000000001"/>
    <n v="387.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x v="1013"/>
    <x v="1013"/>
    <b v="0"/>
    <n v="90"/>
    <b v="0"/>
    <x v="8"/>
    <n v="34.527999999999999"/>
    <n v="4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x v="1014"/>
    <x v="1014"/>
    <b v="0"/>
    <n v="16"/>
    <b v="0"/>
    <x v="8"/>
    <n v="30.599999999999998"/>
    <n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x v="1015"/>
    <x v="1015"/>
    <b v="0"/>
    <n v="6"/>
    <b v="0"/>
    <x v="8"/>
    <n v="2.666666666666667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x v="1016"/>
    <x v="1016"/>
    <b v="0"/>
    <n v="38"/>
    <b v="0"/>
    <x v="8"/>
    <n v="2.8420000000000001"/>
    <n v="1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x v="1017"/>
    <x v="1017"/>
    <b v="0"/>
    <n v="355"/>
    <b v="0"/>
    <x v="8"/>
    <n v="22.878799999999998"/>
    <n v="177.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x v="1018"/>
    <x v="1018"/>
    <b v="0"/>
    <n v="7"/>
    <b v="0"/>
    <x v="8"/>
    <n v="3.105"/>
    <n v="3.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x v="1019"/>
    <x v="1019"/>
    <b v="0"/>
    <n v="400"/>
    <b v="0"/>
    <x v="8"/>
    <n v="47.333333333333336"/>
    <n v="20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x v="1020"/>
    <x v="1020"/>
    <b v="0"/>
    <n v="30"/>
    <b v="1"/>
    <x v="15"/>
    <n v="205.54838709677421"/>
    <n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x v="1021"/>
    <x v="1021"/>
    <b v="1"/>
    <n v="478"/>
    <b v="1"/>
    <x v="15"/>
    <n v="351.80366666666669"/>
    <n v="23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x v="1022"/>
    <x v="1022"/>
    <b v="1"/>
    <n v="74"/>
    <b v="1"/>
    <x v="15"/>
    <n v="114.9"/>
    <n v="3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x v="1023"/>
    <x v="1023"/>
    <b v="0"/>
    <n v="131"/>
    <b v="1"/>
    <x v="15"/>
    <n v="237.15"/>
    <n v="65.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x v="1024"/>
    <x v="1024"/>
    <b v="1"/>
    <n v="61"/>
    <b v="1"/>
    <x v="15"/>
    <n v="118.63774999999998"/>
    <n v="30.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x v="1025"/>
    <x v="1025"/>
    <b v="1"/>
    <n v="1071"/>
    <b v="1"/>
    <x v="15"/>
    <n v="109.92831428571431"/>
    <n v="535.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x v="1026"/>
    <x v="1026"/>
    <b v="1"/>
    <n v="122"/>
    <b v="1"/>
    <x v="15"/>
    <n v="100.00828571428571"/>
    <n v="6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x v="1027"/>
    <x v="1027"/>
    <b v="1"/>
    <n v="111"/>
    <b v="1"/>
    <x v="15"/>
    <n v="103.09292094387415"/>
    <n v="55.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x v="1028"/>
    <x v="1028"/>
    <b v="1"/>
    <n v="255"/>
    <b v="1"/>
    <x v="15"/>
    <n v="117.27000000000001"/>
    <n v="127.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x v="1029"/>
    <x v="1029"/>
    <b v="0"/>
    <n v="141"/>
    <b v="1"/>
    <x v="15"/>
    <n v="111.75999999999999"/>
    <n v="70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x v="1030"/>
    <x v="1030"/>
    <b v="0"/>
    <n v="159"/>
    <b v="1"/>
    <x v="15"/>
    <n v="342.09999999999997"/>
    <n v="79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x v="1031"/>
    <x v="1031"/>
    <b v="0"/>
    <n v="99"/>
    <b v="1"/>
    <x v="15"/>
    <n v="107.4"/>
    <n v="4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x v="1032"/>
    <x v="1032"/>
    <b v="0"/>
    <n v="96"/>
    <b v="1"/>
    <x v="15"/>
    <n v="108.49703703703703"/>
    <n v="4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x v="1033"/>
    <x v="1033"/>
    <b v="0"/>
    <n v="27"/>
    <b v="1"/>
    <x v="15"/>
    <n v="102.86144578313252"/>
    <n v="13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x v="1034"/>
    <x v="1034"/>
    <b v="0"/>
    <n v="166"/>
    <b v="1"/>
    <x v="15"/>
    <n v="130.0018"/>
    <n v="8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x v="1035"/>
    <x v="1035"/>
    <b v="0"/>
    <n v="76"/>
    <b v="1"/>
    <x v="15"/>
    <n v="107.65217391304347"/>
    <n v="3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x v="1036"/>
    <x v="1036"/>
    <b v="0"/>
    <n v="211"/>
    <b v="1"/>
    <x v="15"/>
    <n v="112.36044444444444"/>
    <n v="105.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x v="1037"/>
    <x v="1037"/>
    <b v="0"/>
    <n v="21"/>
    <b v="1"/>
    <x v="15"/>
    <n v="102.1"/>
    <n v="10.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x v="1038"/>
    <x v="1038"/>
    <b v="0"/>
    <n v="61"/>
    <b v="1"/>
    <x v="15"/>
    <n v="145.33333333333334"/>
    <n v="3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x v="1039"/>
    <x v="1039"/>
    <b v="0"/>
    <n v="30"/>
    <b v="1"/>
    <x v="15"/>
    <n v="128.19999999999999"/>
    <n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x v="1040"/>
    <x v="1040"/>
    <b v="0"/>
    <n v="1"/>
    <b v="0"/>
    <x v="16"/>
    <n v="0.29411764705882354"/>
    <n v="0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x v="1041"/>
    <x v="1041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x v="1042"/>
    <x v="1042"/>
    <b v="0"/>
    <n v="1"/>
    <b v="0"/>
    <x v="16"/>
    <n v="1.5384615384615385"/>
    <n v="0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x v="1043"/>
    <x v="1043"/>
    <b v="0"/>
    <n v="292"/>
    <b v="0"/>
    <x v="16"/>
    <n v="8.5370000000000008"/>
    <n v="14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x v="1044"/>
    <x v="1044"/>
    <b v="0"/>
    <n v="2"/>
    <b v="0"/>
    <x v="16"/>
    <n v="8.5714285714285715E-2"/>
    <n v="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x v="1045"/>
    <x v="1045"/>
    <b v="0"/>
    <n v="8"/>
    <b v="0"/>
    <x v="16"/>
    <n v="2.6599999999999997"/>
    <n v="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x v="1046"/>
    <x v="1046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x v="1047"/>
    <x v="1047"/>
    <b v="0"/>
    <n v="1"/>
    <b v="0"/>
    <x v="16"/>
    <n v="0.05"/>
    <n v="0.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x v="1048"/>
    <x v="1048"/>
    <b v="0"/>
    <n v="4"/>
    <b v="0"/>
    <x v="16"/>
    <n v="1.4133333333333333"/>
    <n v="2"/>
    <x v="5"/>
    <x v="16"/>
  </r>
  <r>
    <n v="1049"/>
    <s v="J1 (Canceled)"/>
    <s v="------"/>
    <n v="12000"/>
    <n v="0"/>
    <x v="1"/>
    <x v="0"/>
    <s v="USD"/>
    <n v="1455272445"/>
    <x v="1049"/>
    <x v="1049"/>
    <x v="1049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x v="1050"/>
    <x v="1050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x v="1051"/>
    <x v="1051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x v="1052"/>
    <x v="1052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x v="1053"/>
    <x v="1053"/>
    <b v="0"/>
    <n v="1"/>
    <b v="0"/>
    <x v="16"/>
    <n v="1"/>
    <n v="0.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x v="1054"/>
    <x v="1054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x v="1055"/>
    <x v="105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x v="1056"/>
    <x v="1056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x v="1057"/>
    <x v="1057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x v="1058"/>
    <x v="1058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x v="1059"/>
    <x v="1059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x v="1060"/>
    <x v="1060"/>
    <b v="0"/>
    <n v="1"/>
    <b v="0"/>
    <x v="16"/>
    <n v="1"/>
    <n v="0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x v="1061"/>
    <x v="1061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x v="1062"/>
    <x v="1062"/>
    <b v="0"/>
    <n v="4"/>
    <b v="0"/>
    <x v="16"/>
    <n v="95.477386934673376"/>
    <n v="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x v="1063"/>
    <x v="1063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x v="1064"/>
    <x v="1064"/>
    <b v="0"/>
    <n v="123"/>
    <b v="0"/>
    <x v="17"/>
    <n v="8.974444444444444"/>
    <n v="61.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x v="1065"/>
    <x v="1065"/>
    <b v="0"/>
    <n v="5"/>
    <b v="0"/>
    <x v="17"/>
    <n v="2.7"/>
    <n v="2.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x v="1066"/>
    <x v="1066"/>
    <b v="0"/>
    <n v="148"/>
    <b v="0"/>
    <x v="17"/>
    <n v="3.3673333333333333"/>
    <n v="7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x v="1067"/>
    <x v="1067"/>
    <b v="0"/>
    <n v="10"/>
    <b v="0"/>
    <x v="17"/>
    <n v="26"/>
    <n v="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x v="1068"/>
    <x v="1068"/>
    <b v="0"/>
    <n v="4"/>
    <b v="0"/>
    <x v="17"/>
    <n v="0.15"/>
    <n v="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x v="1069"/>
    <x v="1069"/>
    <b v="0"/>
    <n v="21"/>
    <b v="0"/>
    <x v="17"/>
    <n v="38.636363636363633"/>
    <n v="10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x v="1070"/>
    <x v="1070"/>
    <b v="0"/>
    <n v="2"/>
    <b v="0"/>
    <x v="17"/>
    <n v="0.70000000000000007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x v="1071"/>
    <x v="1071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x v="1072"/>
    <x v="1072"/>
    <b v="0"/>
    <n v="4"/>
    <b v="0"/>
    <x v="17"/>
    <n v="6.8000000000000005E-2"/>
    <n v="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x v="1073"/>
    <x v="1073"/>
    <b v="0"/>
    <n v="1"/>
    <b v="0"/>
    <x v="17"/>
    <n v="1.3333333333333335"/>
    <n v="0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x v="1074"/>
    <x v="1074"/>
    <b v="0"/>
    <n v="30"/>
    <b v="0"/>
    <x v="17"/>
    <n v="6.3092592592592585"/>
    <n v="1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x v="1075"/>
    <x v="1075"/>
    <b v="0"/>
    <n v="3"/>
    <b v="0"/>
    <x v="17"/>
    <n v="4.5"/>
    <n v="1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x v="1076"/>
    <x v="1076"/>
    <b v="0"/>
    <n v="975"/>
    <b v="0"/>
    <x v="17"/>
    <n v="62.765333333333331"/>
    <n v="487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x v="1077"/>
    <x v="1077"/>
    <b v="0"/>
    <n v="167"/>
    <b v="0"/>
    <x v="17"/>
    <n v="29.376000000000001"/>
    <n v="83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x v="1078"/>
    <x v="1078"/>
    <b v="0"/>
    <n v="5"/>
    <b v="0"/>
    <x v="17"/>
    <n v="7.5"/>
    <n v="2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x v="1079"/>
    <x v="1079"/>
    <b v="0"/>
    <n v="18"/>
    <b v="0"/>
    <x v="17"/>
    <n v="2.6076923076923078"/>
    <n v="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x v="1080"/>
    <x v="1080"/>
    <b v="0"/>
    <n v="98"/>
    <b v="0"/>
    <x v="17"/>
    <n v="9.1050000000000004"/>
    <n v="4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x v="1081"/>
    <x v="1081"/>
    <b v="0"/>
    <n v="4"/>
    <b v="0"/>
    <x v="17"/>
    <n v="1.7647058823529412E-2"/>
    <n v="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x v="1082"/>
    <x v="1082"/>
    <b v="0"/>
    <n v="3"/>
    <b v="0"/>
    <x v="17"/>
    <n v="0.55999999999999994"/>
    <n v="1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x v="1083"/>
    <x v="1083"/>
    <b v="0"/>
    <n v="1"/>
    <b v="0"/>
    <x v="17"/>
    <n v="0.82000000000000006"/>
    <n v="0.5"/>
    <x v="6"/>
    <x v="17"/>
  </r>
  <r>
    <n v="1084"/>
    <s v="My own channel"/>
    <s v="I want to start my own channel for gaming"/>
    <n v="550"/>
    <n v="0"/>
    <x v="2"/>
    <x v="0"/>
    <s v="USD"/>
    <n v="1407534804"/>
    <x v="1084"/>
    <x v="1084"/>
    <x v="108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x v="1085"/>
    <x v="1085"/>
    <b v="0"/>
    <n v="9"/>
    <b v="0"/>
    <x v="17"/>
    <n v="3.42"/>
    <n v="4.5"/>
    <x v="6"/>
    <x v="17"/>
  </r>
  <r>
    <n v="1086"/>
    <s v="Cyber Universe Online"/>
    <s v="Humanity's future in the Galaxy"/>
    <n v="18000"/>
    <n v="15"/>
    <x v="2"/>
    <x v="0"/>
    <s v="USD"/>
    <n v="1408913291"/>
    <x v="1086"/>
    <x v="1086"/>
    <x v="1086"/>
    <b v="0"/>
    <n v="2"/>
    <b v="0"/>
    <x v="17"/>
    <n v="8.3333333333333343E-2"/>
    <n v="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x v="1087"/>
    <x v="1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x v="1088"/>
    <x v="1088"/>
    <b v="0"/>
    <n v="147"/>
    <b v="0"/>
    <x v="17"/>
    <n v="14.182977777777777"/>
    <n v="73.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x v="1089"/>
    <x v="1089"/>
    <b v="0"/>
    <n v="49"/>
    <b v="0"/>
    <x v="17"/>
    <n v="7.8266666666666662"/>
    <n v="24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x v="1090"/>
    <x v="1090"/>
    <b v="0"/>
    <n v="1"/>
    <b v="0"/>
    <x v="17"/>
    <n v="3.8464497269020695E-2"/>
    <n v="0.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x v="1091"/>
    <x v="1091"/>
    <b v="0"/>
    <n v="2"/>
    <b v="0"/>
    <x v="17"/>
    <n v="12.5"/>
    <n v="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x v="1092"/>
    <x v="1092"/>
    <b v="0"/>
    <n v="7"/>
    <b v="0"/>
    <x v="17"/>
    <n v="1.05"/>
    <n v="3.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x v="1093"/>
    <x v="1093"/>
    <b v="0"/>
    <n v="4"/>
    <b v="0"/>
    <x v="17"/>
    <n v="14.083333333333334"/>
    <n v="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x v="1094"/>
    <x v="1094"/>
    <b v="0"/>
    <n v="27"/>
    <b v="0"/>
    <x v="17"/>
    <n v="18.300055555555556"/>
    <n v="13.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x v="1095"/>
    <x v="1095"/>
    <b v="0"/>
    <n v="94"/>
    <b v="0"/>
    <x v="17"/>
    <n v="5.0347999999999997"/>
    <n v="4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x v="1096"/>
    <x v="1096"/>
    <b v="0"/>
    <n v="29"/>
    <b v="0"/>
    <x v="17"/>
    <n v="17.933333333333334"/>
    <n v="14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x v="1097"/>
    <x v="1097"/>
    <b v="0"/>
    <n v="7"/>
    <b v="0"/>
    <x v="17"/>
    <n v="4.7E-2"/>
    <n v="3.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x v="1098"/>
    <x v="1098"/>
    <b v="0"/>
    <n v="22"/>
    <b v="0"/>
    <x v="17"/>
    <n v="7.2120000000000006"/>
    <n v="1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x v="1099"/>
    <x v="1099"/>
    <b v="0"/>
    <n v="1"/>
    <b v="0"/>
    <x v="17"/>
    <n v="0.5"/>
    <n v="0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x v="1100"/>
    <x v="1100"/>
    <b v="0"/>
    <n v="10"/>
    <b v="0"/>
    <x v="17"/>
    <n v="2.5"/>
    <n v="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x v="1101"/>
    <x v="1101"/>
    <b v="0"/>
    <n v="6"/>
    <b v="0"/>
    <x v="17"/>
    <n v="4.1000000000000002E-2"/>
    <n v="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x v="1102"/>
    <x v="1102"/>
    <b v="0"/>
    <n v="24"/>
    <b v="0"/>
    <x v="17"/>
    <n v="5.3125"/>
    <n v="1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x v="1103"/>
    <x v="1103"/>
    <b v="0"/>
    <n v="15"/>
    <b v="0"/>
    <x v="17"/>
    <n v="1.6199999999999999"/>
    <n v="7.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x v="1104"/>
    <x v="1104"/>
    <b v="0"/>
    <n v="37"/>
    <b v="0"/>
    <x v="17"/>
    <n v="4.9516666666666671"/>
    <n v="18.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x v="1105"/>
    <x v="1105"/>
    <b v="0"/>
    <n v="20"/>
    <b v="0"/>
    <x v="17"/>
    <n v="0.159"/>
    <n v="1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x v="1106"/>
    <x v="1106"/>
    <b v="0"/>
    <n v="7"/>
    <b v="0"/>
    <x v="17"/>
    <n v="41.25"/>
    <n v="3.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x v="1107"/>
    <x v="1107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x v="1108"/>
    <x v="1108"/>
    <b v="0"/>
    <n v="21"/>
    <b v="0"/>
    <x v="17"/>
    <n v="2.93"/>
    <n v="10.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x v="1109"/>
    <x v="1109"/>
    <b v="0"/>
    <n v="3"/>
    <b v="0"/>
    <x v="17"/>
    <n v="0.44999999999999996"/>
    <n v="1.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x v="1110"/>
    <x v="1110"/>
    <b v="0"/>
    <n v="11"/>
    <b v="0"/>
    <x v="17"/>
    <n v="0.51"/>
    <n v="5.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x v="1111"/>
    <x v="1111"/>
    <b v="0"/>
    <n v="1"/>
    <b v="0"/>
    <x v="17"/>
    <n v="0.04"/>
    <n v="0.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x v="1112"/>
    <x v="1112"/>
    <b v="0"/>
    <n v="312"/>
    <b v="0"/>
    <x v="17"/>
    <n v="35.537409090909087"/>
    <n v="15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x v="1113"/>
    <x v="1113"/>
    <b v="0"/>
    <n v="1"/>
    <b v="0"/>
    <x v="17"/>
    <n v="0.5"/>
    <n v="0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x v="1114"/>
    <x v="1114"/>
    <b v="0"/>
    <n v="3"/>
    <b v="0"/>
    <x v="17"/>
    <n v="0.16666666666666669"/>
    <n v="1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x v="1115"/>
    <x v="1115"/>
    <b v="0"/>
    <n v="4"/>
    <b v="0"/>
    <x v="17"/>
    <n v="0.13250000000000001"/>
    <n v="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x v="1116"/>
    <x v="1116"/>
    <b v="0"/>
    <n v="10"/>
    <b v="0"/>
    <x v="17"/>
    <n v="3.5704000000000007E-2"/>
    <n v="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x v="1117"/>
    <x v="1117"/>
    <b v="0"/>
    <n v="8"/>
    <b v="0"/>
    <x v="17"/>
    <n v="8.3000000000000007"/>
    <n v="4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x v="1118"/>
    <x v="1118"/>
    <b v="0"/>
    <n v="3"/>
    <b v="0"/>
    <x v="17"/>
    <n v="2.4222222222222221"/>
    <n v="1.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x v="1119"/>
    <x v="1119"/>
    <b v="0"/>
    <n v="1"/>
    <b v="0"/>
    <x v="17"/>
    <n v="0.23809523809523811"/>
    <n v="0.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x v="1120"/>
    <x v="112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x v="1121"/>
    <x v="1121"/>
    <b v="0"/>
    <n v="5"/>
    <b v="0"/>
    <x v="17"/>
    <n v="1.1599999999999999E-2"/>
    <n v="2.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x v="1122"/>
    <x v="1122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x v="1123"/>
    <x v="1123"/>
    <b v="0"/>
    <n v="3"/>
    <b v="0"/>
    <x v="17"/>
    <n v="0.22"/>
    <n v="1.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x v="1124"/>
    <x v="1124"/>
    <b v="0"/>
    <n v="7"/>
    <b v="0"/>
    <x v="18"/>
    <n v="0.47222222222222221"/>
    <n v="3.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x v="1125"/>
    <x v="1125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x v="1126"/>
    <x v="1126"/>
    <b v="0"/>
    <n v="2"/>
    <b v="0"/>
    <x v="18"/>
    <n v="0.5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x v="1127"/>
    <x v="1127"/>
    <b v="0"/>
    <n v="23"/>
    <b v="0"/>
    <x v="18"/>
    <n v="1.6714285714285713"/>
    <n v="11.5"/>
    <x v="6"/>
    <x v="18"/>
  </r>
  <r>
    <n v="1128"/>
    <s v="Flying Turds"/>
    <s v="#havingfunFTW"/>
    <n v="1000"/>
    <n v="1"/>
    <x v="2"/>
    <x v="1"/>
    <s v="GBP"/>
    <n v="1407425717"/>
    <x v="1128"/>
    <x v="1128"/>
    <x v="1128"/>
    <b v="0"/>
    <n v="1"/>
    <b v="0"/>
    <x v="18"/>
    <n v="0.1"/>
    <n v="0.5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x v="1129"/>
    <x v="1129"/>
    <b v="0"/>
    <n v="2"/>
    <b v="0"/>
    <x v="18"/>
    <n v="0.105"/>
    <n v="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x v="1130"/>
    <x v="1130"/>
    <b v="0"/>
    <n v="3"/>
    <b v="0"/>
    <x v="18"/>
    <n v="0.22"/>
    <n v="1.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x v="1131"/>
    <x v="1131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x v="1132"/>
    <x v="1132"/>
    <b v="0"/>
    <n v="13"/>
    <b v="0"/>
    <x v="18"/>
    <n v="14.38"/>
    <n v="6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x v="1133"/>
    <x v="1133"/>
    <b v="0"/>
    <n v="1"/>
    <b v="0"/>
    <x v="18"/>
    <n v="0.66666666666666674"/>
    <n v="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x v="1134"/>
    <x v="1134"/>
    <b v="0"/>
    <n v="1"/>
    <b v="0"/>
    <x v="18"/>
    <n v="4.0000000000000001E-3"/>
    <n v="0.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x v="1135"/>
    <x v="1135"/>
    <b v="0"/>
    <n v="1"/>
    <b v="0"/>
    <x v="18"/>
    <n v="5"/>
    <n v="0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x v="1136"/>
    <x v="1136"/>
    <b v="0"/>
    <n v="6"/>
    <b v="0"/>
    <x v="18"/>
    <n v="6.4439140811455857"/>
    <n v="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x v="1137"/>
    <x v="1137"/>
    <b v="0"/>
    <n v="39"/>
    <b v="0"/>
    <x v="18"/>
    <n v="39.5"/>
    <n v="19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x v="1138"/>
    <x v="1138"/>
    <b v="0"/>
    <n v="4"/>
    <b v="0"/>
    <x v="18"/>
    <n v="0.35714285714285715"/>
    <n v="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x v="1139"/>
    <x v="1139"/>
    <b v="0"/>
    <n v="1"/>
    <b v="0"/>
    <x v="18"/>
    <n v="6.25E-2"/>
    <n v="0.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x v="1140"/>
    <x v="1140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x v="1141"/>
    <x v="1141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x v="1142"/>
    <x v="1142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x v="1143"/>
    <x v="1143"/>
    <b v="0"/>
    <n v="8"/>
    <b v="0"/>
    <x v="18"/>
    <n v="0.41333333333333333"/>
    <n v="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x v="1144"/>
    <x v="1144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x v="1145"/>
    <x v="1145"/>
    <b v="0"/>
    <n v="1"/>
    <b v="0"/>
    <x v="19"/>
    <n v="0.125"/>
    <n v="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x v="1146"/>
    <x v="1146"/>
    <b v="0"/>
    <n v="12"/>
    <b v="0"/>
    <x v="19"/>
    <n v="8.8333333333333339"/>
    <n v="6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x v="1147"/>
    <x v="1147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x v="1148"/>
    <x v="1148"/>
    <b v="0"/>
    <n v="3"/>
    <b v="0"/>
    <x v="19"/>
    <n v="0.48666666666666669"/>
    <n v="1.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x v="1149"/>
    <x v="1149"/>
    <b v="0"/>
    <n v="2"/>
    <b v="0"/>
    <x v="19"/>
    <n v="0.15"/>
    <n v="1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x v="1150"/>
    <x v="1150"/>
    <b v="0"/>
    <n v="6"/>
    <b v="0"/>
    <x v="19"/>
    <n v="10.08"/>
    <n v="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x v="1151"/>
    <x v="1151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x v="1152"/>
    <x v="1152"/>
    <b v="0"/>
    <n v="15"/>
    <b v="0"/>
    <x v="19"/>
    <n v="5.6937500000000005"/>
    <n v="7.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x v="1153"/>
    <x v="1153"/>
    <b v="0"/>
    <n v="1"/>
    <b v="0"/>
    <x v="19"/>
    <n v="0.625"/>
    <n v="0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x v="1154"/>
    <x v="1154"/>
    <b v="0"/>
    <n v="3"/>
    <b v="0"/>
    <x v="19"/>
    <n v="6.5"/>
    <n v="1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x v="1155"/>
    <x v="1155"/>
    <b v="0"/>
    <n v="8"/>
    <b v="0"/>
    <x v="19"/>
    <n v="0.752"/>
    <n v="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x v="1156"/>
    <x v="1156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x v="1157"/>
    <x v="1157"/>
    <b v="0"/>
    <n v="3"/>
    <b v="0"/>
    <x v="19"/>
    <n v="1.51"/>
    <n v="1.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x v="1158"/>
    <x v="1158"/>
    <b v="0"/>
    <n v="3"/>
    <b v="0"/>
    <x v="19"/>
    <n v="0.46666666666666673"/>
    <n v="1.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x v="1159"/>
    <x v="1159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x v="1160"/>
    <x v="1160"/>
    <b v="0"/>
    <n v="19"/>
    <b v="0"/>
    <x v="19"/>
    <n v="3.85"/>
    <n v="9.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x v="1161"/>
    <x v="1161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x v="1162"/>
    <x v="1162"/>
    <b v="0"/>
    <n v="2"/>
    <b v="0"/>
    <x v="19"/>
    <n v="5.8333333333333341E-2"/>
    <n v="1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x v="1163"/>
    <x v="1163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x v="1164"/>
    <x v="1164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x v="1165"/>
    <x v="1165"/>
    <b v="0"/>
    <n v="25"/>
    <b v="0"/>
    <x v="19"/>
    <n v="20.705000000000002"/>
    <n v="12.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x v="1166"/>
    <x v="1166"/>
    <b v="0"/>
    <n v="8"/>
    <b v="0"/>
    <x v="19"/>
    <n v="19.139999999999997"/>
    <n v="4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x v="1167"/>
    <x v="1167"/>
    <b v="0"/>
    <n v="16"/>
    <b v="0"/>
    <x v="19"/>
    <n v="1.6316666666666666"/>
    <n v="8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x v="1168"/>
    <x v="1168"/>
    <b v="0"/>
    <n v="3"/>
    <b v="0"/>
    <x v="19"/>
    <n v="5.6666666666666661"/>
    <n v="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x v="1169"/>
    <x v="1169"/>
    <b v="0"/>
    <n v="3"/>
    <b v="0"/>
    <x v="19"/>
    <n v="0.16999999999999998"/>
    <n v="1.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x v="1170"/>
    <x v="1170"/>
    <b v="0"/>
    <n v="2"/>
    <b v="0"/>
    <x v="19"/>
    <n v="0.4"/>
    <n v="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x v="1171"/>
    <x v="1171"/>
    <b v="0"/>
    <n v="1"/>
    <b v="0"/>
    <x v="19"/>
    <n v="0.1"/>
    <n v="0.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x v="1172"/>
    <x v="117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x v="1173"/>
    <x v="1173"/>
    <b v="0"/>
    <n v="1"/>
    <b v="0"/>
    <x v="19"/>
    <n v="2.4E-2"/>
    <n v="0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x v="1174"/>
    <x v="1174"/>
    <b v="0"/>
    <n v="19"/>
    <b v="0"/>
    <x v="19"/>
    <n v="5.9066666666666672"/>
    <n v="9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x v="1175"/>
    <x v="1175"/>
    <b v="0"/>
    <n v="9"/>
    <b v="0"/>
    <x v="19"/>
    <n v="2.9250000000000003"/>
    <n v="4.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x v="1176"/>
    <x v="1176"/>
    <b v="0"/>
    <n v="1"/>
    <b v="0"/>
    <x v="19"/>
    <n v="5.7142857142857143E-3"/>
    <n v="0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x v="1177"/>
    <x v="1177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x v="1178"/>
    <x v="1178"/>
    <b v="0"/>
    <n v="1"/>
    <b v="0"/>
    <x v="19"/>
    <n v="6.6666666666666671E-3"/>
    <n v="0.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x v="1179"/>
    <x v="1179"/>
    <b v="0"/>
    <n v="5"/>
    <b v="0"/>
    <x v="19"/>
    <n v="5.3333333333333339"/>
    <n v="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x v="1180"/>
    <x v="1180"/>
    <b v="0"/>
    <n v="85"/>
    <b v="0"/>
    <x v="19"/>
    <n v="11.75"/>
    <n v="42.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x v="1181"/>
    <x v="1181"/>
    <b v="0"/>
    <n v="3"/>
    <b v="0"/>
    <x v="19"/>
    <n v="8.0000000000000002E-3"/>
    <n v="1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x v="1182"/>
    <x v="1182"/>
    <b v="0"/>
    <n v="4"/>
    <b v="0"/>
    <x v="19"/>
    <n v="4.2"/>
    <n v="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x v="1183"/>
    <x v="1183"/>
    <b v="0"/>
    <n v="3"/>
    <b v="0"/>
    <x v="19"/>
    <n v="4"/>
    <n v="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x v="1184"/>
    <x v="1184"/>
    <b v="0"/>
    <n v="375"/>
    <b v="1"/>
    <x v="20"/>
    <n v="104.93636363636362"/>
    <n v="187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x v="1185"/>
    <x v="1185"/>
    <b v="0"/>
    <n v="111"/>
    <b v="1"/>
    <x v="20"/>
    <n v="105.44"/>
    <n v="5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x v="1186"/>
    <x v="1186"/>
    <b v="0"/>
    <n v="123"/>
    <b v="1"/>
    <x v="20"/>
    <n v="106.73333333333332"/>
    <n v="61.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x v="1187"/>
    <x v="1187"/>
    <b v="0"/>
    <n v="70"/>
    <b v="1"/>
    <x v="20"/>
    <n v="104.12571428571428"/>
    <n v="3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x v="1188"/>
    <x v="1188"/>
    <b v="0"/>
    <n v="85"/>
    <b v="1"/>
    <x v="20"/>
    <n v="160.54999999999998"/>
    <n v="42.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x v="1189"/>
    <x v="1189"/>
    <b v="0"/>
    <n v="86"/>
    <b v="1"/>
    <x v="20"/>
    <n v="107.77777777777777"/>
    <n v="4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x v="1190"/>
    <x v="1190"/>
    <b v="0"/>
    <n v="13"/>
    <b v="1"/>
    <x v="20"/>
    <n v="135"/>
    <n v="6.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x v="1191"/>
    <x v="1191"/>
    <b v="0"/>
    <n v="33"/>
    <b v="1"/>
    <x v="20"/>
    <n v="109.07407407407408"/>
    <n v="16.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x v="1192"/>
    <x v="1192"/>
    <b v="0"/>
    <n v="15"/>
    <b v="1"/>
    <x v="20"/>
    <n v="290"/>
    <n v="7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x v="1193"/>
    <x v="1193"/>
    <b v="0"/>
    <n v="273"/>
    <b v="1"/>
    <x v="20"/>
    <n v="103.95714285714286"/>
    <n v="136.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x v="1194"/>
    <x v="1194"/>
    <b v="0"/>
    <n v="714"/>
    <b v="1"/>
    <x v="20"/>
    <n v="322.24"/>
    <n v="35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x v="1195"/>
    <x v="1195"/>
    <b v="0"/>
    <n v="170"/>
    <b v="1"/>
    <x v="20"/>
    <n v="135"/>
    <n v="8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x v="1196"/>
    <x v="1196"/>
    <b v="0"/>
    <n v="512"/>
    <b v="1"/>
    <x v="20"/>
    <n v="269.91034482758624"/>
    <n v="25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x v="1197"/>
    <x v="1197"/>
    <b v="0"/>
    <n v="314"/>
    <b v="1"/>
    <x v="20"/>
    <n v="253.29333333333332"/>
    <n v="15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x v="1198"/>
    <x v="1198"/>
    <b v="0"/>
    <n v="167"/>
    <b v="1"/>
    <x v="20"/>
    <n v="260.59999999999997"/>
    <n v="83.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x v="1199"/>
    <x v="1199"/>
    <b v="0"/>
    <n v="9"/>
    <b v="1"/>
    <x v="20"/>
    <n v="101.31677953348381"/>
    <n v="4.5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x v="1200"/>
    <x v="1200"/>
    <b v="0"/>
    <n v="103"/>
    <b v="1"/>
    <x v="20"/>
    <n v="125.60416666666667"/>
    <n v="51.5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x v="1201"/>
    <x v="1201"/>
    <b v="0"/>
    <n v="111"/>
    <b v="1"/>
    <x v="20"/>
    <n v="102.43783333333334"/>
    <n v="55.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x v="1202"/>
    <x v="1202"/>
    <b v="0"/>
    <n v="271"/>
    <b v="1"/>
    <x v="20"/>
    <n v="199.244"/>
    <n v="135.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x v="1203"/>
    <x v="1203"/>
    <b v="0"/>
    <n v="101"/>
    <b v="1"/>
    <x v="20"/>
    <n v="102.45398773006136"/>
    <n v="5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x v="1204"/>
    <x v="1204"/>
    <b v="0"/>
    <n v="57"/>
    <b v="1"/>
    <x v="20"/>
    <n v="102.94615384615385"/>
    <n v="28.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x v="1205"/>
    <x v="1205"/>
    <b v="0"/>
    <n v="62"/>
    <b v="1"/>
    <x v="20"/>
    <n v="100.86153846153847"/>
    <n v="3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x v="1206"/>
    <x v="1206"/>
    <b v="0"/>
    <n v="32"/>
    <b v="1"/>
    <x v="20"/>
    <n v="114.99999999999999"/>
    <n v="1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x v="1207"/>
    <x v="1207"/>
    <b v="0"/>
    <n v="141"/>
    <b v="1"/>
    <x v="20"/>
    <n v="104.16766467065868"/>
    <n v="70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x v="1208"/>
    <x v="1208"/>
    <b v="0"/>
    <n v="75"/>
    <b v="1"/>
    <x v="20"/>
    <n v="155.29999999999998"/>
    <n v="37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x v="1209"/>
    <x v="1209"/>
    <b v="0"/>
    <n v="46"/>
    <b v="1"/>
    <x v="20"/>
    <n v="106"/>
    <n v="2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x v="1210"/>
    <x v="1210"/>
    <b v="0"/>
    <n v="103"/>
    <b v="1"/>
    <x v="20"/>
    <n v="254.31499999999997"/>
    <n v="51.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x v="1211"/>
    <x v="1211"/>
    <b v="0"/>
    <n v="6"/>
    <b v="1"/>
    <x v="20"/>
    <n v="101.1"/>
    <n v="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x v="1212"/>
    <x v="1212"/>
    <b v="0"/>
    <n v="83"/>
    <b v="1"/>
    <x v="20"/>
    <n v="129.04"/>
    <n v="41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x v="1213"/>
    <x v="1213"/>
    <b v="0"/>
    <n v="108"/>
    <b v="1"/>
    <x v="20"/>
    <n v="102.23076923076924"/>
    <n v="5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x v="1214"/>
    <x v="1214"/>
    <b v="0"/>
    <n v="25"/>
    <b v="1"/>
    <x v="20"/>
    <n v="131.80000000000001"/>
    <n v="12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x v="1215"/>
    <x v="1215"/>
    <b v="0"/>
    <n v="549"/>
    <b v="1"/>
    <x v="20"/>
    <n v="786.0802000000001"/>
    <n v="274.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x v="1216"/>
    <x v="1216"/>
    <b v="0"/>
    <n v="222"/>
    <b v="1"/>
    <x v="20"/>
    <n v="145.70000000000002"/>
    <n v="11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x v="1217"/>
    <x v="1217"/>
    <b v="0"/>
    <n v="183"/>
    <b v="1"/>
    <x v="20"/>
    <n v="102.60000000000001"/>
    <n v="91.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x v="1218"/>
    <x v="1218"/>
    <b v="0"/>
    <n v="89"/>
    <b v="1"/>
    <x v="20"/>
    <n v="172.27777777777777"/>
    <n v="44.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x v="1219"/>
    <x v="1219"/>
    <b v="0"/>
    <n v="253"/>
    <b v="1"/>
    <x v="20"/>
    <n v="159.16819571865443"/>
    <n v="126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x v="1220"/>
    <x v="1220"/>
    <b v="0"/>
    <n v="140"/>
    <b v="1"/>
    <x v="20"/>
    <n v="103.76666666666668"/>
    <n v="7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x v="1221"/>
    <x v="1221"/>
    <b v="0"/>
    <n v="103"/>
    <b v="1"/>
    <x v="20"/>
    <n v="111.40954545454547"/>
    <n v="51.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x v="1222"/>
    <x v="1222"/>
    <b v="0"/>
    <n v="138"/>
    <b v="1"/>
    <x v="20"/>
    <n v="280.375"/>
    <n v="69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x v="1223"/>
    <x v="1223"/>
    <b v="0"/>
    <n v="191"/>
    <b v="1"/>
    <x v="20"/>
    <n v="112.10606060606061"/>
    <n v="95.5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x v="1224"/>
    <x v="1224"/>
    <b v="0"/>
    <n v="18"/>
    <b v="0"/>
    <x v="21"/>
    <n v="7.0666666666666673"/>
    <n v="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x v="1225"/>
    <x v="1225"/>
    <b v="0"/>
    <n v="3"/>
    <b v="0"/>
    <x v="21"/>
    <n v="4.3999999999999995"/>
    <n v="1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x v="1226"/>
    <x v="1226"/>
    <b v="0"/>
    <n v="40"/>
    <b v="0"/>
    <x v="21"/>
    <n v="3.8739999999999997"/>
    <n v="2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x v="1227"/>
    <x v="1227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x v="1228"/>
    <x v="1228"/>
    <b v="0"/>
    <n v="24"/>
    <b v="0"/>
    <x v="21"/>
    <n v="29.299999999999997"/>
    <n v="1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x v="1229"/>
    <x v="1229"/>
    <b v="0"/>
    <n v="1"/>
    <b v="0"/>
    <x v="21"/>
    <n v="0.90909090909090906"/>
    <n v="0.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x v="1230"/>
    <x v="12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x v="1231"/>
    <x v="1231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x v="1232"/>
    <x v="1232"/>
    <b v="0"/>
    <n v="1"/>
    <b v="0"/>
    <x v="21"/>
    <n v="0.8"/>
    <n v="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x v="1233"/>
    <x v="1233"/>
    <b v="0"/>
    <n v="6"/>
    <b v="0"/>
    <x v="21"/>
    <n v="11.600000000000001"/>
    <n v="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x v="1234"/>
    <x v="1234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x v="1235"/>
    <x v="1235"/>
    <b v="0"/>
    <n v="6"/>
    <b v="0"/>
    <x v="21"/>
    <n v="2.7873639500929119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x v="1236"/>
    <x v="1236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x v="1237"/>
    <x v="1237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x v="1238"/>
    <x v="1238"/>
    <b v="0"/>
    <n v="3"/>
    <b v="0"/>
    <x v="21"/>
    <n v="17.8"/>
    <n v="1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x v="1239"/>
    <x v="1239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x v="1240"/>
    <x v="1240"/>
    <b v="0"/>
    <n v="8"/>
    <b v="0"/>
    <x v="21"/>
    <n v="3.0124999999999997"/>
    <n v="4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x v="1241"/>
    <x v="1241"/>
    <b v="0"/>
    <n v="34"/>
    <b v="0"/>
    <x v="21"/>
    <n v="50.739999999999995"/>
    <n v="1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x v="1242"/>
    <x v="1242"/>
    <b v="0"/>
    <n v="1"/>
    <b v="0"/>
    <x v="21"/>
    <n v="0.54884742041712409"/>
    <n v="0.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x v="1243"/>
    <x v="1243"/>
    <b v="0"/>
    <n v="38"/>
    <b v="0"/>
    <x v="21"/>
    <n v="14.091666666666667"/>
    <n v="19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x v="1244"/>
    <x v="1244"/>
    <b v="1"/>
    <n v="45"/>
    <b v="1"/>
    <x v="11"/>
    <n v="103.8"/>
    <n v="22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x v="1245"/>
    <x v="1245"/>
    <b v="1"/>
    <n v="17"/>
    <b v="1"/>
    <x v="11"/>
    <n v="120.24999999999999"/>
    <n v="8.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x v="1246"/>
    <x v="1246"/>
    <b v="1"/>
    <n v="31"/>
    <b v="1"/>
    <x v="11"/>
    <n v="117"/>
    <n v="1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x v="1247"/>
    <x v="1247"/>
    <b v="1"/>
    <n v="50"/>
    <b v="1"/>
    <x v="11"/>
    <n v="122.14285714285715"/>
    <n v="2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x v="1248"/>
    <x v="1248"/>
    <b v="1"/>
    <n v="59"/>
    <b v="1"/>
    <x v="11"/>
    <n v="151.63999999999999"/>
    <n v="29.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x v="1249"/>
    <x v="1249"/>
    <b v="1"/>
    <n v="81"/>
    <b v="1"/>
    <x v="11"/>
    <n v="104.44"/>
    <n v="40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x v="1250"/>
    <x v="1250"/>
    <b v="1"/>
    <n v="508"/>
    <b v="1"/>
    <x v="11"/>
    <n v="200.15333333333331"/>
    <n v="254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x v="1251"/>
    <x v="1251"/>
    <b v="1"/>
    <n v="74"/>
    <b v="1"/>
    <x v="11"/>
    <n v="101.8"/>
    <n v="3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x v="1252"/>
    <x v="1252"/>
    <b v="1"/>
    <n v="141"/>
    <b v="1"/>
    <x v="11"/>
    <n v="137.65714285714284"/>
    <n v="70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x v="1253"/>
    <x v="1253"/>
    <b v="1"/>
    <n v="711"/>
    <b v="1"/>
    <x v="11"/>
    <n v="303833.2"/>
    <n v="355.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x v="1254"/>
    <x v="1254"/>
    <b v="1"/>
    <n v="141"/>
    <b v="1"/>
    <x v="11"/>
    <n v="198.85074626865671"/>
    <n v="70.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x v="1255"/>
    <x v="1255"/>
    <b v="1"/>
    <n v="109"/>
    <b v="1"/>
    <x v="11"/>
    <n v="202.36666666666667"/>
    <n v="54.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x v="1256"/>
    <x v="1256"/>
    <b v="1"/>
    <n v="361"/>
    <b v="1"/>
    <x v="11"/>
    <n v="117.96376666666666"/>
    <n v="180.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x v="1257"/>
    <x v="1257"/>
    <b v="1"/>
    <n v="176"/>
    <b v="1"/>
    <x v="11"/>
    <n v="294.72727272727275"/>
    <n v="8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x v="1258"/>
    <x v="1258"/>
    <b v="1"/>
    <n v="670"/>
    <b v="1"/>
    <x v="11"/>
    <n v="213.14633333333336"/>
    <n v="33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x v="1259"/>
    <x v="1259"/>
    <b v="1"/>
    <n v="96"/>
    <b v="1"/>
    <x v="11"/>
    <n v="104.24"/>
    <n v="4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x v="1260"/>
    <x v="1260"/>
    <b v="1"/>
    <n v="74"/>
    <b v="1"/>
    <x v="11"/>
    <n v="113.66666666666667"/>
    <n v="3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x v="1261"/>
    <x v="1261"/>
    <b v="1"/>
    <n v="52"/>
    <b v="1"/>
    <x v="11"/>
    <n v="101.25"/>
    <n v="2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x v="1262"/>
    <x v="1262"/>
    <b v="1"/>
    <n v="105"/>
    <b v="1"/>
    <x v="11"/>
    <n v="125.41538461538462"/>
    <n v="52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x v="1263"/>
    <x v="1263"/>
    <b v="1"/>
    <n v="41"/>
    <b v="1"/>
    <x v="11"/>
    <n v="119"/>
    <n v="20.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x v="1264"/>
    <x v="1264"/>
    <b v="1"/>
    <n v="34"/>
    <b v="1"/>
    <x v="11"/>
    <n v="166.46153846153845"/>
    <n v="1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x v="1265"/>
    <x v="1265"/>
    <b v="1"/>
    <n v="66"/>
    <b v="1"/>
    <x v="11"/>
    <n v="119.14771428571429"/>
    <n v="3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x v="1266"/>
    <x v="1266"/>
    <b v="1"/>
    <n v="50"/>
    <b v="1"/>
    <x v="11"/>
    <n v="100.47368421052632"/>
    <n v="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x v="1267"/>
    <x v="1267"/>
    <b v="1"/>
    <n v="159"/>
    <b v="1"/>
    <x v="11"/>
    <n v="101.8"/>
    <n v="79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x v="1268"/>
    <x v="1268"/>
    <b v="1"/>
    <n v="182"/>
    <b v="1"/>
    <x v="11"/>
    <n v="116.66666666666667"/>
    <n v="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x v="1269"/>
    <x v="1269"/>
    <b v="1"/>
    <n v="206"/>
    <b v="1"/>
    <x v="11"/>
    <n v="108.64893617021276"/>
    <n v="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x v="1270"/>
    <x v="1270"/>
    <b v="1"/>
    <n v="169"/>
    <b v="1"/>
    <x v="11"/>
    <n v="114.72"/>
    <n v="84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x v="1271"/>
    <x v="1271"/>
    <b v="1"/>
    <n v="31"/>
    <b v="1"/>
    <x v="11"/>
    <n v="101.8"/>
    <n v="15.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x v="1272"/>
    <x v="1272"/>
    <b v="1"/>
    <n v="28"/>
    <b v="1"/>
    <x v="11"/>
    <n v="106"/>
    <n v="1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x v="1273"/>
    <x v="1273"/>
    <b v="1"/>
    <n v="54"/>
    <b v="1"/>
    <x v="11"/>
    <n v="103.49999999999999"/>
    <n v="2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x v="1274"/>
    <x v="1274"/>
    <b v="1"/>
    <n v="467"/>
    <b v="1"/>
    <x v="11"/>
    <n v="154.97535999999999"/>
    <n v="233.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x v="1275"/>
    <x v="1275"/>
    <b v="1"/>
    <n v="389"/>
    <b v="1"/>
    <x v="11"/>
    <n v="162.14066666666668"/>
    <n v="194.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x v="1276"/>
    <x v="1276"/>
    <b v="1"/>
    <n v="68"/>
    <b v="1"/>
    <x v="11"/>
    <n v="104.42100000000001"/>
    <n v="3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x v="1277"/>
    <x v="1277"/>
    <b v="1"/>
    <n v="413"/>
    <b v="1"/>
    <x v="11"/>
    <n v="106.12433333333333"/>
    <n v="206.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x v="1278"/>
    <x v="1278"/>
    <b v="1"/>
    <n v="190"/>
    <b v="1"/>
    <x v="11"/>
    <n v="154.93846153846152"/>
    <n v="9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x v="1279"/>
    <x v="1279"/>
    <b v="1"/>
    <n v="189"/>
    <b v="1"/>
    <x v="11"/>
    <n v="110.77157238734421"/>
    <n v="94.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x v="1280"/>
    <x v="1280"/>
    <b v="1"/>
    <n v="130"/>
    <b v="1"/>
    <x v="11"/>
    <n v="110.91186666666665"/>
    <n v="6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x v="1281"/>
    <x v="1281"/>
    <b v="1"/>
    <n v="74"/>
    <b v="1"/>
    <x v="11"/>
    <n v="110.71428571428572"/>
    <n v="3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x v="1282"/>
    <x v="1282"/>
    <b v="1"/>
    <n v="274"/>
    <b v="1"/>
    <x v="11"/>
    <n v="123.61333333333333"/>
    <n v="13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x v="1283"/>
    <x v="1283"/>
    <b v="1"/>
    <n v="22"/>
    <b v="1"/>
    <x v="11"/>
    <n v="211.05"/>
    <n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x v="1284"/>
    <x v="1284"/>
    <b v="0"/>
    <n v="31"/>
    <b v="1"/>
    <x v="6"/>
    <n v="101"/>
    <n v="1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x v="1285"/>
    <x v="1285"/>
    <b v="0"/>
    <n v="63"/>
    <b v="1"/>
    <x v="6"/>
    <n v="101.64999999999999"/>
    <n v="31.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x v="1286"/>
    <x v="1286"/>
    <b v="0"/>
    <n v="20"/>
    <b v="1"/>
    <x v="6"/>
    <n v="108.33333333333333"/>
    <n v="1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x v="1287"/>
    <x v="1287"/>
    <b v="0"/>
    <n v="25"/>
    <b v="1"/>
    <x v="6"/>
    <n v="242"/>
    <n v="12.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x v="1288"/>
    <x v="1288"/>
    <b v="0"/>
    <n v="61"/>
    <b v="1"/>
    <x v="6"/>
    <n v="100.44999999999999"/>
    <n v="30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x v="1289"/>
    <x v="1289"/>
    <b v="0"/>
    <n v="52"/>
    <b v="1"/>
    <x v="6"/>
    <n v="125.06666666666666"/>
    <n v="2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x v="1290"/>
    <x v="1290"/>
    <b v="0"/>
    <n v="86"/>
    <b v="1"/>
    <x v="6"/>
    <n v="108.57142857142857"/>
    <n v="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x v="1291"/>
    <x v="1291"/>
    <b v="0"/>
    <n v="42"/>
    <b v="1"/>
    <x v="6"/>
    <n v="145.70000000000002"/>
    <n v="2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x v="1292"/>
    <x v="1292"/>
    <b v="0"/>
    <n v="52"/>
    <b v="1"/>
    <x v="6"/>
    <n v="110.00000000000001"/>
    <n v="2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x v="1293"/>
    <x v="1293"/>
    <b v="0"/>
    <n v="120"/>
    <b v="1"/>
    <x v="6"/>
    <n v="102.23333333333333"/>
    <n v="6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x v="1294"/>
    <x v="1294"/>
    <b v="0"/>
    <n v="22"/>
    <b v="1"/>
    <x v="6"/>
    <n v="122"/>
    <n v="1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x v="1295"/>
    <x v="1295"/>
    <b v="0"/>
    <n v="64"/>
    <b v="1"/>
    <x v="6"/>
    <n v="101.96000000000001"/>
    <n v="3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x v="1296"/>
    <x v="1296"/>
    <b v="0"/>
    <n v="23"/>
    <b v="1"/>
    <x v="6"/>
    <n v="141.1764705882353"/>
    <n v="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x v="1297"/>
    <x v="1297"/>
    <b v="0"/>
    <n v="238"/>
    <b v="1"/>
    <x v="6"/>
    <n v="109.52500000000001"/>
    <n v="119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x v="1298"/>
    <x v="1298"/>
    <b v="0"/>
    <n v="33"/>
    <b v="1"/>
    <x v="6"/>
    <n v="104.65"/>
    <n v="16.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x v="1299"/>
    <x v="1299"/>
    <b v="0"/>
    <n v="32"/>
    <b v="1"/>
    <x v="6"/>
    <n v="124"/>
    <n v="1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x v="1300"/>
    <x v="1300"/>
    <b v="0"/>
    <n v="24"/>
    <b v="1"/>
    <x v="6"/>
    <n v="135"/>
    <n v="12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x v="1301"/>
    <x v="1301"/>
    <b v="0"/>
    <n v="29"/>
    <b v="1"/>
    <x v="6"/>
    <n v="102.75000000000001"/>
    <n v="14.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x v="1302"/>
    <x v="1302"/>
    <b v="0"/>
    <n v="50"/>
    <b v="1"/>
    <x v="6"/>
    <n v="100"/>
    <n v="2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x v="1303"/>
    <x v="1303"/>
    <b v="0"/>
    <n v="108"/>
    <b v="1"/>
    <x v="6"/>
    <n v="130.26085714285716"/>
    <n v="54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x v="1304"/>
    <x v="1304"/>
    <b v="0"/>
    <n v="104"/>
    <b v="0"/>
    <x v="8"/>
    <n v="39.627499999999998"/>
    <n v="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x v="1305"/>
    <x v="1305"/>
    <b v="0"/>
    <n v="86"/>
    <b v="0"/>
    <x v="8"/>
    <n v="25.976666666666663"/>
    <n v="4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x v="1306"/>
    <x v="1306"/>
    <b v="0"/>
    <n v="356"/>
    <b v="0"/>
    <x v="8"/>
    <n v="65.24636363636364"/>
    <n v="17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x v="1307"/>
    <x v="1307"/>
    <b v="0"/>
    <n v="45"/>
    <b v="0"/>
    <x v="8"/>
    <n v="11.514000000000001"/>
    <n v="22.5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x v="1308"/>
    <x v="1308"/>
    <b v="0"/>
    <n v="38"/>
    <b v="0"/>
    <x v="8"/>
    <n v="11.360000000000001"/>
    <n v="1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x v="1309"/>
    <x v="1309"/>
    <b v="0"/>
    <n v="35"/>
    <b v="0"/>
    <x v="8"/>
    <n v="111.99130434782609"/>
    <n v="17.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x v="1310"/>
    <x v="1310"/>
    <b v="0"/>
    <n v="24"/>
    <b v="0"/>
    <x v="8"/>
    <n v="15.5"/>
    <n v="1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x v="1311"/>
    <x v="1311"/>
    <b v="0"/>
    <n v="100"/>
    <b v="0"/>
    <x v="8"/>
    <n v="32.027999999999999"/>
    <n v="5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x v="1312"/>
    <x v="1312"/>
    <b v="0"/>
    <n v="1"/>
    <b v="0"/>
    <x v="8"/>
    <n v="0.60869565217391308"/>
    <n v="0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x v="1313"/>
    <x v="1313"/>
    <b v="0"/>
    <n v="122"/>
    <b v="0"/>
    <x v="8"/>
    <n v="31.114999999999998"/>
    <n v="6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x v="1314"/>
    <x v="1314"/>
    <b v="0"/>
    <n v="11"/>
    <b v="0"/>
    <x v="8"/>
    <n v="1.1266666666666667"/>
    <n v="5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x v="1315"/>
    <x v="1315"/>
    <b v="0"/>
    <n v="248"/>
    <b v="0"/>
    <x v="8"/>
    <n v="40.404000000000003"/>
    <n v="12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x v="1316"/>
    <x v="1316"/>
    <b v="0"/>
    <n v="1"/>
    <b v="0"/>
    <x v="8"/>
    <n v="1.3333333333333333E-3"/>
    <n v="0.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x v="1317"/>
    <x v="1317"/>
    <b v="0"/>
    <n v="19"/>
    <b v="0"/>
    <x v="8"/>
    <n v="5.7334999999999994"/>
    <n v="9.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x v="1318"/>
    <x v="1318"/>
    <b v="0"/>
    <n v="135"/>
    <b v="0"/>
    <x v="8"/>
    <n v="15.324999999999999"/>
    <n v="67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x v="1319"/>
    <x v="1319"/>
    <b v="0"/>
    <n v="9"/>
    <b v="0"/>
    <x v="8"/>
    <n v="15.103448275862069"/>
    <n v="4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x v="1320"/>
    <x v="1320"/>
    <b v="0"/>
    <n v="3"/>
    <b v="0"/>
    <x v="8"/>
    <n v="0.503"/>
    <n v="1.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x v="1321"/>
    <x v="1321"/>
    <b v="0"/>
    <n v="7"/>
    <b v="0"/>
    <x v="8"/>
    <n v="1.3028138528138529"/>
    <n v="3.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x v="1322"/>
    <x v="1322"/>
    <b v="0"/>
    <n v="4"/>
    <b v="0"/>
    <x v="8"/>
    <n v="0.30285714285714288"/>
    <n v="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x v="1323"/>
    <x v="1323"/>
    <b v="0"/>
    <n v="44"/>
    <b v="0"/>
    <x v="8"/>
    <n v="8.8800000000000008"/>
    <n v="2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x v="1324"/>
    <x v="1324"/>
    <b v="0"/>
    <n v="90"/>
    <b v="0"/>
    <x v="8"/>
    <n v="9.84"/>
    <n v="4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x v="1325"/>
    <x v="1325"/>
    <b v="0"/>
    <n v="8"/>
    <b v="0"/>
    <x v="8"/>
    <n v="2.4299999999999997"/>
    <n v="4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x v="1326"/>
    <x v="1326"/>
    <b v="0"/>
    <n v="11"/>
    <b v="0"/>
    <x v="8"/>
    <n v="1.1299999999999999"/>
    <n v="5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x v="1327"/>
    <x v="1327"/>
    <b v="0"/>
    <n v="41"/>
    <b v="0"/>
    <x v="8"/>
    <n v="3.5520833333333335"/>
    <n v="20.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x v="1328"/>
    <x v="1328"/>
    <b v="0"/>
    <n v="15"/>
    <b v="0"/>
    <x v="8"/>
    <n v="2.3306666666666667"/>
    <n v="7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x v="1329"/>
    <x v="1329"/>
    <b v="0"/>
    <n v="9"/>
    <b v="0"/>
    <x v="8"/>
    <n v="0.81600000000000006"/>
    <n v="4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x v="1330"/>
    <x v="1330"/>
    <b v="0"/>
    <n v="50"/>
    <b v="0"/>
    <x v="8"/>
    <n v="22.494285714285713"/>
    <n v="2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x v="1331"/>
    <x v="1331"/>
    <b v="0"/>
    <n v="34"/>
    <b v="0"/>
    <x v="8"/>
    <n v="1.3668"/>
    <n v="17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x v="1332"/>
    <x v="1332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x v="1333"/>
    <x v="1333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x v="1334"/>
    <x v="1334"/>
    <b v="0"/>
    <n v="276"/>
    <b v="0"/>
    <x v="8"/>
    <n v="10.754135338345865"/>
    <n v="13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x v="1335"/>
    <x v="1335"/>
    <b v="0"/>
    <n v="16"/>
    <b v="0"/>
    <x v="8"/>
    <n v="19.759999999999998"/>
    <n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x v="1336"/>
    <x v="1336"/>
    <b v="0"/>
    <n v="224"/>
    <b v="0"/>
    <x v="8"/>
    <n v="84.946999999999989"/>
    <n v="112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x v="1337"/>
    <x v="1337"/>
    <b v="0"/>
    <n v="140"/>
    <b v="0"/>
    <x v="8"/>
    <n v="49.381999999999998"/>
    <n v="7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x v="1338"/>
    <x v="1338"/>
    <b v="0"/>
    <n v="15"/>
    <b v="0"/>
    <x v="8"/>
    <n v="3.3033333333333332"/>
    <n v="7.5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x v="1339"/>
    <x v="1339"/>
    <b v="0"/>
    <n v="37"/>
    <b v="0"/>
    <x v="8"/>
    <n v="6.6339999999999995"/>
    <n v="18.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x v="1340"/>
    <x v="1340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x v="1341"/>
    <x v="1341"/>
    <b v="0"/>
    <n v="46"/>
    <b v="0"/>
    <x v="8"/>
    <n v="70.36"/>
    <n v="2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x v="1342"/>
    <x v="1342"/>
    <b v="0"/>
    <n v="1"/>
    <b v="0"/>
    <x v="8"/>
    <n v="0.2"/>
    <n v="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x v="1343"/>
    <x v="1343"/>
    <b v="0"/>
    <n v="323"/>
    <b v="0"/>
    <x v="8"/>
    <n v="102.298"/>
    <n v="161.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x v="1344"/>
    <x v="1344"/>
    <b v="0"/>
    <n v="139"/>
    <b v="1"/>
    <x v="9"/>
    <n v="377.73333333333335"/>
    <n v="69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x v="1345"/>
    <x v="1345"/>
    <b v="0"/>
    <n v="7"/>
    <b v="1"/>
    <x v="9"/>
    <n v="125"/>
    <n v="3.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x v="1346"/>
    <x v="1346"/>
    <b v="0"/>
    <n v="149"/>
    <b v="1"/>
    <x v="9"/>
    <n v="147.32653061224491"/>
    <n v="74.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x v="1347"/>
    <x v="1347"/>
    <b v="0"/>
    <n v="31"/>
    <b v="1"/>
    <x v="9"/>
    <n v="102.2"/>
    <n v="15.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x v="1348"/>
    <x v="1348"/>
    <b v="0"/>
    <n v="26"/>
    <b v="1"/>
    <x v="9"/>
    <n v="101.8723404255319"/>
    <n v="1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x v="1349"/>
    <x v="1349"/>
    <b v="0"/>
    <n v="172"/>
    <b v="1"/>
    <x v="9"/>
    <n v="204.2"/>
    <n v="8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x v="1350"/>
    <x v="1350"/>
    <b v="0"/>
    <n v="78"/>
    <b v="1"/>
    <x v="9"/>
    <n v="104.05"/>
    <n v="3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x v="1351"/>
    <x v="1351"/>
    <b v="0"/>
    <n v="120"/>
    <b v="1"/>
    <x v="9"/>
    <n v="101.265"/>
    <n v="6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x v="1352"/>
    <x v="1352"/>
    <b v="0"/>
    <n v="227"/>
    <b v="1"/>
    <x v="9"/>
    <n v="136.13999999999999"/>
    <n v="113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x v="1353"/>
    <x v="1353"/>
    <b v="0"/>
    <n v="42"/>
    <b v="1"/>
    <x v="9"/>
    <n v="133.6"/>
    <n v="2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x v="1354"/>
    <x v="1354"/>
    <b v="0"/>
    <n v="64"/>
    <b v="1"/>
    <x v="9"/>
    <n v="130.25"/>
    <n v="3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x v="1355"/>
    <x v="1355"/>
    <b v="0"/>
    <n v="121"/>
    <b v="1"/>
    <x v="9"/>
    <n v="122.67999999999999"/>
    <n v="60.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x v="1356"/>
    <x v="1356"/>
    <b v="0"/>
    <n v="87"/>
    <b v="1"/>
    <x v="9"/>
    <n v="182.81058823529412"/>
    <n v="43.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x v="1357"/>
    <x v="1357"/>
    <b v="0"/>
    <n v="65"/>
    <b v="1"/>
    <x v="9"/>
    <n v="125.29999999999998"/>
    <n v="32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x v="1358"/>
    <x v="1358"/>
    <b v="0"/>
    <n v="49"/>
    <b v="1"/>
    <x v="9"/>
    <n v="111.66666666666667"/>
    <n v="24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x v="1359"/>
    <x v="1359"/>
    <b v="0"/>
    <n v="19"/>
    <b v="1"/>
    <x v="9"/>
    <n v="115.75757575757575"/>
    <n v="9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x v="1360"/>
    <x v="1360"/>
    <b v="0"/>
    <n v="81"/>
    <b v="1"/>
    <x v="9"/>
    <n v="173.2"/>
    <n v="40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x v="1361"/>
    <x v="1361"/>
    <b v="0"/>
    <n v="264"/>
    <b v="1"/>
    <x v="9"/>
    <n v="125.98333333333333"/>
    <n v="13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x v="1362"/>
    <x v="1362"/>
    <b v="0"/>
    <n v="25"/>
    <b v="1"/>
    <x v="9"/>
    <n v="109.1"/>
    <n v="12.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x v="1363"/>
    <x v="1363"/>
    <b v="0"/>
    <n v="5"/>
    <b v="1"/>
    <x v="9"/>
    <n v="100"/>
    <n v="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x v="1364"/>
    <x v="1364"/>
    <b v="0"/>
    <n v="144"/>
    <b v="1"/>
    <x v="11"/>
    <n v="118.64285714285714"/>
    <n v="7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x v="1365"/>
    <x v="1365"/>
    <b v="0"/>
    <n v="92"/>
    <b v="1"/>
    <x v="11"/>
    <n v="100.26666666666667"/>
    <n v="46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x v="1366"/>
    <x v="1366"/>
    <b v="0"/>
    <n v="147"/>
    <b v="1"/>
    <x v="11"/>
    <n v="126.48920000000001"/>
    <n v="73.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x v="1367"/>
    <x v="1367"/>
    <b v="0"/>
    <n v="90"/>
    <b v="1"/>
    <x v="11"/>
    <n v="114.26"/>
    <n v="4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x v="1368"/>
    <x v="1368"/>
    <b v="0"/>
    <n v="87"/>
    <b v="1"/>
    <x v="11"/>
    <n v="110.7"/>
    <n v="43.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x v="1369"/>
    <x v="1369"/>
    <b v="0"/>
    <n v="406"/>
    <b v="1"/>
    <x v="11"/>
    <n v="105.34805315203954"/>
    <n v="20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x v="1370"/>
    <x v="1370"/>
    <b v="0"/>
    <n v="20"/>
    <b v="1"/>
    <x v="11"/>
    <n v="103.66666666666666"/>
    <n v="1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x v="1371"/>
    <x v="1371"/>
    <b v="0"/>
    <n v="70"/>
    <b v="1"/>
    <x v="11"/>
    <n v="107.08672667523933"/>
    <n v="3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x v="1372"/>
    <x v="1372"/>
    <b v="0"/>
    <n v="16"/>
    <b v="1"/>
    <x v="11"/>
    <n v="124"/>
    <n v="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x v="1373"/>
    <x v="1373"/>
    <b v="0"/>
    <n v="52"/>
    <b v="1"/>
    <x v="11"/>
    <n v="105.01"/>
    <n v="2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x v="1374"/>
    <x v="1374"/>
    <b v="0"/>
    <n v="66"/>
    <b v="1"/>
    <x v="11"/>
    <n v="189.46666666666667"/>
    <n v="3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x v="1375"/>
    <x v="1375"/>
    <b v="0"/>
    <n v="109"/>
    <b v="1"/>
    <x v="11"/>
    <n v="171.32499999999999"/>
    <n v="54.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x v="1376"/>
    <x v="1376"/>
    <b v="0"/>
    <n v="168"/>
    <b v="1"/>
    <x v="11"/>
    <n v="252.48648648648651"/>
    <n v="8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x v="1377"/>
    <x v="1377"/>
    <b v="0"/>
    <n v="31"/>
    <b v="1"/>
    <x v="11"/>
    <n v="116.15384615384616"/>
    <n v="15.5"/>
    <x v="4"/>
    <x v="11"/>
  </r>
  <r>
    <n v="1378"/>
    <s v="SIX BY SEVEN"/>
    <s v="A psychedelic post rock masterpiece!"/>
    <n v="2000"/>
    <n v="4067"/>
    <x v="0"/>
    <x v="1"/>
    <s v="GBP"/>
    <n v="1470075210"/>
    <x v="1378"/>
    <x v="1378"/>
    <x v="1378"/>
    <b v="0"/>
    <n v="133"/>
    <b v="1"/>
    <x v="11"/>
    <n v="203.35000000000002"/>
    <n v="66.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x v="1379"/>
    <x v="1379"/>
    <b v="0"/>
    <n v="151"/>
    <b v="1"/>
    <x v="11"/>
    <n v="111.60000000000001"/>
    <n v="7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x v="1380"/>
    <x v="1380"/>
    <b v="0"/>
    <n v="5"/>
    <b v="1"/>
    <x v="11"/>
    <n v="424"/>
    <n v="2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x v="1381"/>
    <x v="1381"/>
    <b v="0"/>
    <n v="73"/>
    <b v="1"/>
    <x v="11"/>
    <n v="107.1"/>
    <n v="36.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x v="1382"/>
    <x v="1382"/>
    <b v="0"/>
    <n v="148"/>
    <b v="1"/>
    <x v="11"/>
    <n v="104.3625"/>
    <n v="7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x v="1383"/>
    <x v="1383"/>
    <b v="0"/>
    <n v="93"/>
    <b v="1"/>
    <x v="11"/>
    <n v="212.40909090909091"/>
    <n v="46.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x v="1384"/>
    <x v="1384"/>
    <b v="0"/>
    <n v="63"/>
    <b v="1"/>
    <x v="11"/>
    <n v="124.08571428571429"/>
    <n v="31.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x v="1385"/>
    <x v="1385"/>
    <b v="0"/>
    <n v="134"/>
    <b v="1"/>
    <x v="11"/>
    <n v="110.406125"/>
    <n v="67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x v="1386"/>
    <x v="1386"/>
    <b v="0"/>
    <n v="14"/>
    <b v="1"/>
    <x v="11"/>
    <n v="218.75"/>
    <n v="7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x v="1387"/>
    <x v="1387"/>
    <b v="0"/>
    <n v="78"/>
    <b v="1"/>
    <x v="11"/>
    <n v="136.625"/>
    <n v="3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x v="1388"/>
    <x v="1388"/>
    <b v="0"/>
    <n v="112"/>
    <b v="1"/>
    <x v="11"/>
    <n v="134.8074"/>
    <n v="5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x v="1389"/>
    <x v="1389"/>
    <b v="0"/>
    <n v="34"/>
    <b v="1"/>
    <x v="11"/>
    <n v="145.4"/>
    <n v="1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x v="1390"/>
    <x v="1390"/>
    <b v="0"/>
    <n v="19"/>
    <b v="1"/>
    <x v="11"/>
    <n v="109.10714285714285"/>
    <n v="9.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x v="1391"/>
    <x v="1391"/>
    <b v="0"/>
    <n v="13"/>
    <b v="1"/>
    <x v="11"/>
    <n v="110.2"/>
    <n v="6.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x v="1392"/>
    <x v="1392"/>
    <b v="0"/>
    <n v="104"/>
    <b v="1"/>
    <x v="11"/>
    <n v="113.64000000000001"/>
    <n v="5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x v="1393"/>
    <x v="1393"/>
    <b v="0"/>
    <n v="52"/>
    <b v="1"/>
    <x v="11"/>
    <n v="102.35000000000001"/>
    <n v="2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x v="1394"/>
    <x v="1394"/>
    <b v="0"/>
    <n v="17"/>
    <b v="1"/>
    <x v="11"/>
    <n v="122.13333333333334"/>
    <n v="8.5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x v="1395"/>
    <x v="1395"/>
    <b v="0"/>
    <n v="82"/>
    <b v="1"/>
    <x v="11"/>
    <n v="111.88571428571427"/>
    <n v="4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x v="1396"/>
    <x v="1396"/>
    <b v="0"/>
    <n v="73"/>
    <b v="1"/>
    <x v="11"/>
    <n v="107.3"/>
    <n v="36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x v="1397"/>
    <x v="1397"/>
    <b v="0"/>
    <n v="158"/>
    <b v="1"/>
    <x v="11"/>
    <n v="113.85000000000001"/>
    <n v="79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x v="1398"/>
    <x v="1398"/>
    <b v="0"/>
    <n v="65"/>
    <b v="1"/>
    <x v="11"/>
    <n v="109.68181818181819"/>
    <n v="32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x v="1399"/>
    <x v="1399"/>
    <b v="0"/>
    <n v="184"/>
    <b v="1"/>
    <x v="11"/>
    <n v="126.14444444444443"/>
    <n v="9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x v="1400"/>
    <x v="1400"/>
    <b v="0"/>
    <n v="34"/>
    <b v="1"/>
    <x v="11"/>
    <n v="167.42857142857144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x v="1401"/>
    <x v="1401"/>
    <b v="0"/>
    <n v="240"/>
    <b v="1"/>
    <x v="11"/>
    <n v="496.52000000000004"/>
    <n v="12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x v="1402"/>
    <x v="1402"/>
    <b v="0"/>
    <n v="113"/>
    <b v="1"/>
    <x v="11"/>
    <n v="109.16"/>
    <n v="56.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x v="1403"/>
    <x v="1403"/>
    <b v="0"/>
    <n v="66"/>
    <b v="1"/>
    <x v="11"/>
    <n v="102.57499999999999"/>
    <n v="3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x v="1404"/>
    <x v="1404"/>
    <b v="1"/>
    <n v="5"/>
    <b v="0"/>
    <x v="22"/>
    <n v="1.6620689655172414"/>
    <n v="2.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x v="1405"/>
    <x v="1405"/>
    <b v="1"/>
    <n v="17"/>
    <b v="0"/>
    <x v="22"/>
    <n v="0.42"/>
    <n v="8.5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x v="1406"/>
    <x v="1406"/>
    <b v="0"/>
    <n v="3"/>
    <b v="0"/>
    <x v="22"/>
    <n v="0.125"/>
    <n v="1.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x v="1407"/>
    <x v="1407"/>
    <b v="0"/>
    <n v="2"/>
    <b v="0"/>
    <x v="22"/>
    <n v="0.5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x v="1408"/>
    <x v="1408"/>
    <b v="0"/>
    <n v="6"/>
    <b v="0"/>
    <x v="22"/>
    <n v="7.1999999999999993"/>
    <n v="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x v="1409"/>
    <x v="1409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x v="1410"/>
    <x v="1410"/>
    <b v="0"/>
    <n v="1"/>
    <b v="0"/>
    <x v="22"/>
    <n v="1.6666666666666666E-2"/>
    <n v="0.5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x v="1411"/>
    <x v="1411"/>
    <b v="0"/>
    <n v="3"/>
    <b v="0"/>
    <x v="22"/>
    <n v="0.23333333333333336"/>
    <n v="1.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x v="1412"/>
    <x v="1412"/>
    <b v="0"/>
    <n v="13"/>
    <b v="0"/>
    <x v="22"/>
    <n v="4.5714285714285712"/>
    <n v="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x v="1413"/>
    <x v="1413"/>
    <b v="0"/>
    <n v="1"/>
    <b v="0"/>
    <x v="22"/>
    <n v="5"/>
    <n v="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x v="1414"/>
    <x v="1414"/>
    <b v="0"/>
    <n v="1"/>
    <b v="0"/>
    <x v="22"/>
    <n v="0.2"/>
    <n v="0.5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x v="1415"/>
    <x v="1415"/>
    <b v="0"/>
    <n v="9"/>
    <b v="0"/>
    <x v="22"/>
    <n v="18.181818181818183"/>
    <n v="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x v="1416"/>
    <x v="1416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x v="1417"/>
    <x v="1417"/>
    <b v="0"/>
    <n v="2"/>
    <b v="0"/>
    <x v="22"/>
    <n v="1.2222222222222223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x v="1418"/>
    <x v="1418"/>
    <b v="0"/>
    <n v="1"/>
    <b v="0"/>
    <x v="22"/>
    <n v="0.2"/>
    <n v="0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x v="1419"/>
    <x v="1419"/>
    <b v="0"/>
    <n v="10"/>
    <b v="0"/>
    <x v="22"/>
    <n v="7.0634920634920633"/>
    <n v="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x v="1420"/>
    <x v="1420"/>
    <b v="0"/>
    <n v="3"/>
    <b v="0"/>
    <x v="22"/>
    <n v="2.7272727272727271"/>
    <n v="1.5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x v="1421"/>
    <x v="1421"/>
    <b v="0"/>
    <n v="2"/>
    <b v="0"/>
    <x v="22"/>
    <n v="0.1"/>
    <n v="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x v="1422"/>
    <x v="1422"/>
    <b v="0"/>
    <n v="2"/>
    <b v="0"/>
    <x v="22"/>
    <n v="0.104"/>
    <n v="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x v="1423"/>
    <x v="1423"/>
    <b v="0"/>
    <n v="1"/>
    <b v="0"/>
    <x v="22"/>
    <n v="0.33333333333333337"/>
    <n v="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x v="1424"/>
    <x v="1424"/>
    <b v="0"/>
    <n v="14"/>
    <b v="0"/>
    <x v="22"/>
    <n v="20.36"/>
    <n v="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x v="1425"/>
    <x v="1425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x v="1426"/>
    <x v="1426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x v="1427"/>
    <x v="1427"/>
    <b v="0"/>
    <n v="4"/>
    <b v="0"/>
    <x v="22"/>
    <n v="8.3800000000000008"/>
    <n v="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x v="1428"/>
    <x v="1428"/>
    <b v="0"/>
    <n v="3"/>
    <b v="0"/>
    <x v="22"/>
    <n v="4.5"/>
    <n v="1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x v="1429"/>
    <x v="1429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x v="1430"/>
    <x v="1430"/>
    <b v="0"/>
    <n v="5"/>
    <b v="0"/>
    <x v="22"/>
    <n v="8.06"/>
    <n v="2.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x v="1431"/>
    <x v="1431"/>
    <b v="0"/>
    <n v="47"/>
    <b v="0"/>
    <x v="22"/>
    <n v="31.94705882352941"/>
    <n v="23.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x v="1432"/>
    <x v="1432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x v="1433"/>
    <x v="1433"/>
    <b v="0"/>
    <n v="10"/>
    <b v="0"/>
    <x v="22"/>
    <n v="6.708333333333333"/>
    <n v="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x v="1434"/>
    <x v="1434"/>
    <b v="0"/>
    <n v="11"/>
    <b v="0"/>
    <x v="22"/>
    <n v="9.9878048780487809"/>
    <n v="5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x v="1435"/>
    <x v="1435"/>
    <b v="0"/>
    <n v="2"/>
    <b v="0"/>
    <x v="22"/>
    <n v="0.1"/>
    <n v="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x v="1436"/>
    <x v="1436"/>
    <b v="0"/>
    <n v="2"/>
    <b v="0"/>
    <x v="22"/>
    <n v="0.77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x v="1437"/>
    <x v="1437"/>
    <b v="0"/>
    <n v="22"/>
    <b v="0"/>
    <x v="22"/>
    <n v="26.900000000000002"/>
    <n v="11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x v="1438"/>
    <x v="1438"/>
    <b v="0"/>
    <n v="8"/>
    <b v="0"/>
    <x v="22"/>
    <n v="3"/>
    <n v="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x v="1439"/>
    <x v="1439"/>
    <b v="0"/>
    <n v="6"/>
    <b v="0"/>
    <x v="22"/>
    <n v="6.6055045871559637"/>
    <n v="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x v="1440"/>
    <x v="1440"/>
    <b v="0"/>
    <n v="1"/>
    <b v="0"/>
    <x v="22"/>
    <n v="7.6923076923076927E-3"/>
    <n v="0.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x v="1441"/>
    <x v="1441"/>
    <b v="0"/>
    <n v="3"/>
    <b v="0"/>
    <x v="22"/>
    <n v="1.1222222222222222"/>
    <n v="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x v="1442"/>
    <x v="1442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x v="1443"/>
    <x v="1443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x v="1444"/>
    <x v="1444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x v="1445"/>
    <x v="144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x v="1446"/>
    <x v="1446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x v="1447"/>
    <x v="1447"/>
    <b v="0"/>
    <n v="3"/>
    <b v="0"/>
    <x v="22"/>
    <n v="1.4999999999999999E-2"/>
    <n v="1.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x v="1448"/>
    <x v="144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x v="1449"/>
    <x v="1449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x v="1450"/>
    <x v="1450"/>
    <b v="0"/>
    <n v="1"/>
    <b v="0"/>
    <x v="22"/>
    <n v="1E-3"/>
    <n v="0.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x v="1451"/>
    <x v="1451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x v="1452"/>
    <x v="1452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x v="1453"/>
    <x v="1453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x v="1454"/>
    <x v="1454"/>
    <b v="0"/>
    <n v="1"/>
    <b v="0"/>
    <x v="22"/>
    <n v="0.85714285714285721"/>
    <n v="0.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x v="1455"/>
    <x v="1455"/>
    <b v="0"/>
    <n v="7"/>
    <b v="0"/>
    <x v="22"/>
    <n v="10.5"/>
    <n v="3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x v="1456"/>
    <x v="1456"/>
    <b v="0"/>
    <n v="3"/>
    <b v="0"/>
    <x v="22"/>
    <n v="2.9000000000000004"/>
    <n v="1.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x v="1457"/>
    <x v="1457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x v="1458"/>
    <x v="1458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x v="1459"/>
    <x v="1459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x v="1460"/>
    <x v="1460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x v="1461"/>
    <x v="1461"/>
    <b v="1"/>
    <n v="340"/>
    <b v="1"/>
    <x v="23"/>
    <n v="101.24459999999999"/>
    <n v="170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x v="1462"/>
    <x v="1462"/>
    <b v="1"/>
    <n v="150"/>
    <b v="1"/>
    <x v="23"/>
    <n v="108.5175"/>
    <n v="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x v="1463"/>
    <x v="1463"/>
    <b v="1"/>
    <n v="25"/>
    <b v="1"/>
    <x v="23"/>
    <n v="147.66666666666666"/>
    <n v="12.5"/>
    <x v="3"/>
    <x v="23"/>
  </r>
  <r>
    <n v="1464"/>
    <s v="Science Studio"/>
    <s v="The Best Science Media on the Web"/>
    <n v="5000"/>
    <n v="8160"/>
    <x v="0"/>
    <x v="0"/>
    <s v="USD"/>
    <n v="1361029958"/>
    <x v="1464"/>
    <x v="1464"/>
    <x v="1464"/>
    <b v="1"/>
    <n v="234"/>
    <b v="1"/>
    <x v="23"/>
    <n v="163.19999999999999"/>
    <n v="11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x v="1465"/>
    <x v="1465"/>
    <b v="1"/>
    <n v="2602"/>
    <b v="1"/>
    <x v="23"/>
    <n v="456.41449999999998"/>
    <n v="130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x v="1466"/>
    <x v="1466"/>
    <b v="1"/>
    <n v="248"/>
    <b v="1"/>
    <x v="23"/>
    <n v="107.87731249999999"/>
    <n v="12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x v="1467"/>
    <x v="1467"/>
    <b v="1"/>
    <n v="600"/>
    <b v="1"/>
    <x v="23"/>
    <n v="115.08"/>
    <n v="30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x v="1468"/>
    <x v="1468"/>
    <b v="1"/>
    <n v="293"/>
    <b v="1"/>
    <x v="23"/>
    <n v="102.36842105263158"/>
    <n v="146.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x v="1469"/>
    <x v="1469"/>
    <b v="1"/>
    <n v="321"/>
    <b v="1"/>
    <x v="23"/>
    <n v="108.42485875706214"/>
    <n v="160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x v="1470"/>
    <x v="1470"/>
    <b v="1"/>
    <n v="81"/>
    <b v="1"/>
    <x v="23"/>
    <n v="125.13333333333334"/>
    <n v="40.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x v="1471"/>
    <x v="1471"/>
    <b v="1"/>
    <n v="343"/>
    <b v="1"/>
    <x v="23"/>
    <n v="103.840625"/>
    <n v="171.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x v="1472"/>
    <x v="1472"/>
    <b v="1"/>
    <n v="336"/>
    <b v="1"/>
    <x v="23"/>
    <n v="138.70400000000001"/>
    <n v="168"/>
    <x v="3"/>
    <x v="23"/>
  </r>
  <r>
    <n v="1473"/>
    <s v="ONE LOVES ONLY FORM"/>
    <s v="Public Radio Project"/>
    <n v="1500"/>
    <n v="1807.74"/>
    <x v="0"/>
    <x v="0"/>
    <s v="USD"/>
    <n v="1330644639"/>
    <x v="1473"/>
    <x v="1473"/>
    <x v="1473"/>
    <b v="1"/>
    <n v="47"/>
    <b v="1"/>
    <x v="23"/>
    <n v="120.51600000000001"/>
    <n v="23.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x v="1474"/>
    <x v="1474"/>
    <b v="1"/>
    <n v="76"/>
    <b v="1"/>
    <x v="23"/>
    <n v="112.26666666666667"/>
    <n v="3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x v="1475"/>
    <x v="1475"/>
    <b v="1"/>
    <n v="441"/>
    <b v="1"/>
    <x v="23"/>
    <n v="188.66966666666667"/>
    <n v="220.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x v="1476"/>
    <x v="1476"/>
    <b v="1"/>
    <n v="916"/>
    <b v="1"/>
    <x v="23"/>
    <n v="661.55466666666666"/>
    <n v="4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x v="1477"/>
    <x v="1477"/>
    <b v="1"/>
    <n v="369"/>
    <b v="1"/>
    <x v="23"/>
    <n v="111.31"/>
    <n v="184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x v="1478"/>
    <x v="1478"/>
    <b v="1"/>
    <n v="20242"/>
    <b v="1"/>
    <x v="23"/>
    <n v="1181.6142199999999"/>
    <n v="1012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x v="1479"/>
    <x v="1479"/>
    <b v="1"/>
    <n v="71"/>
    <b v="1"/>
    <x v="23"/>
    <n v="137.375"/>
    <n v="35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x v="1480"/>
    <x v="1480"/>
    <b v="1"/>
    <n v="635"/>
    <b v="1"/>
    <x v="23"/>
    <n v="117.04040000000001"/>
    <n v="317.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x v="1481"/>
    <x v="1481"/>
    <b v="0"/>
    <n v="6"/>
    <b v="0"/>
    <x v="10"/>
    <n v="2.1"/>
    <n v="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x v="1482"/>
    <x v="1482"/>
    <b v="0"/>
    <n v="1"/>
    <b v="0"/>
    <x v="10"/>
    <n v="0.1"/>
    <n v="0.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x v="1483"/>
    <x v="1483"/>
    <b v="0"/>
    <n v="2"/>
    <b v="0"/>
    <x v="10"/>
    <n v="0.7142857142857143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x v="1484"/>
    <x v="1484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x v="1485"/>
    <x v="1485"/>
    <b v="0"/>
    <n v="3"/>
    <b v="0"/>
    <x v="10"/>
    <n v="2.2388059701492535"/>
    <n v="1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x v="1486"/>
    <x v="1486"/>
    <b v="0"/>
    <n v="3"/>
    <b v="0"/>
    <x v="10"/>
    <n v="0.24"/>
    <n v="1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x v="1487"/>
    <x v="1487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x v="1488"/>
    <x v="1488"/>
    <b v="0"/>
    <n v="6"/>
    <b v="0"/>
    <x v="10"/>
    <n v="2.4"/>
    <n v="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x v="1489"/>
    <x v="1489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x v="1490"/>
    <x v="1490"/>
    <b v="0"/>
    <n v="19"/>
    <b v="0"/>
    <x v="10"/>
    <n v="30.862068965517242"/>
    <n v="9.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x v="1491"/>
    <x v="1491"/>
    <b v="0"/>
    <n v="1"/>
    <b v="0"/>
    <x v="10"/>
    <n v="8.3333333333333321"/>
    <n v="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x v="1492"/>
    <x v="1492"/>
    <b v="0"/>
    <n v="2"/>
    <b v="0"/>
    <x v="10"/>
    <n v="0.75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x v="1493"/>
    <x v="1493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x v="1494"/>
    <x v="1494"/>
    <b v="0"/>
    <n v="11"/>
    <b v="0"/>
    <x v="10"/>
    <n v="8.9"/>
    <n v="5.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x v="1495"/>
    <x v="1495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x v="1496"/>
    <x v="1496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x v="1497"/>
    <x v="1497"/>
    <b v="0"/>
    <n v="1"/>
    <b v="0"/>
    <x v="10"/>
    <n v="6.6666666666666671E-3"/>
    <n v="0.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x v="1498"/>
    <x v="1498"/>
    <b v="0"/>
    <n v="3"/>
    <b v="0"/>
    <x v="10"/>
    <n v="1.9"/>
    <n v="1.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x v="1499"/>
    <x v="1499"/>
    <b v="0"/>
    <n v="1"/>
    <b v="0"/>
    <x v="10"/>
    <n v="0.25"/>
    <n v="0.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x v="1500"/>
    <x v="1500"/>
    <b v="0"/>
    <n v="15"/>
    <b v="0"/>
    <x v="10"/>
    <n v="25.035714285714285"/>
    <n v="7.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x v="1501"/>
    <x v="1501"/>
    <b v="1"/>
    <n v="885"/>
    <b v="1"/>
    <x v="20"/>
    <n v="166.33076923076925"/>
    <n v="442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x v="1502"/>
    <x v="1502"/>
    <b v="1"/>
    <n v="329"/>
    <b v="1"/>
    <x v="20"/>
    <n v="101.44545454545455"/>
    <n v="164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x v="1503"/>
    <x v="1503"/>
    <b v="1"/>
    <n v="71"/>
    <b v="1"/>
    <x v="20"/>
    <n v="107.89146666666667"/>
    <n v="35.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x v="1504"/>
    <x v="1504"/>
    <b v="1"/>
    <n v="269"/>
    <b v="1"/>
    <x v="20"/>
    <n v="277.93846153846158"/>
    <n v="134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x v="1505"/>
    <x v="1505"/>
    <b v="1"/>
    <n v="345"/>
    <b v="1"/>
    <x v="20"/>
    <n v="103.58125"/>
    <n v="172.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x v="1506"/>
    <x v="1506"/>
    <b v="1"/>
    <n v="43"/>
    <b v="1"/>
    <x v="20"/>
    <n v="111.4"/>
    <n v="21.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x v="1507"/>
    <x v="1507"/>
    <b v="1"/>
    <n v="33"/>
    <b v="1"/>
    <x v="20"/>
    <n v="215"/>
    <n v="1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x v="1508"/>
    <x v="1508"/>
    <b v="1"/>
    <n v="211"/>
    <b v="1"/>
    <x v="20"/>
    <n v="110.76216216216217"/>
    <n v="105.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x v="1509"/>
    <x v="1509"/>
    <b v="1"/>
    <n v="196"/>
    <b v="1"/>
    <x v="20"/>
    <n v="123.64125714285714"/>
    <n v="98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x v="1510"/>
    <x v="1510"/>
    <b v="1"/>
    <n v="405"/>
    <b v="1"/>
    <x v="20"/>
    <n v="101.03500000000001"/>
    <n v="202.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x v="1511"/>
    <x v="1511"/>
    <b v="1"/>
    <n v="206"/>
    <b v="1"/>
    <x v="20"/>
    <n v="111.79285714285714"/>
    <n v="1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x v="1512"/>
    <x v="1512"/>
    <b v="1"/>
    <n v="335"/>
    <b v="1"/>
    <x v="20"/>
    <n v="558.7714285714286"/>
    <n v="167.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x v="1513"/>
    <x v="1513"/>
    <b v="1"/>
    <n v="215"/>
    <b v="1"/>
    <x v="20"/>
    <n v="150.01875000000001"/>
    <n v="107.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x v="1514"/>
    <x v="1514"/>
    <b v="1"/>
    <n v="176"/>
    <b v="1"/>
    <x v="20"/>
    <n v="106.476"/>
    <n v="88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x v="1515"/>
    <x v="1515"/>
    <b v="1"/>
    <n v="555"/>
    <b v="1"/>
    <x v="20"/>
    <n v="157.18899999999999"/>
    <n v="277.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x v="1516"/>
    <x v="1516"/>
    <b v="1"/>
    <n v="116"/>
    <b v="1"/>
    <x v="20"/>
    <n v="108.65882352941176"/>
    <n v="58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x v="1517"/>
    <x v="1517"/>
    <b v="1"/>
    <n v="615"/>
    <b v="1"/>
    <x v="20"/>
    <n v="161.97999999999999"/>
    <n v="307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x v="1518"/>
    <x v="1518"/>
    <b v="1"/>
    <n v="236"/>
    <b v="1"/>
    <x v="20"/>
    <n v="205.36666666666665"/>
    <n v="118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x v="1519"/>
    <x v="1519"/>
    <b v="1"/>
    <n v="145"/>
    <b v="1"/>
    <x v="20"/>
    <n v="103.36388888888889"/>
    <n v="72.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x v="1520"/>
    <x v="1520"/>
    <b v="1"/>
    <n v="167"/>
    <b v="1"/>
    <x v="20"/>
    <n v="103.47222222222223"/>
    <n v="83.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x v="1521"/>
    <x v="1521"/>
    <b v="1"/>
    <n v="235"/>
    <b v="1"/>
    <x v="20"/>
    <n v="106.81333333333333"/>
    <n v="117.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x v="1522"/>
    <x v="1522"/>
    <b v="1"/>
    <n v="452"/>
    <b v="1"/>
    <x v="20"/>
    <n v="138.96574712643678"/>
    <n v="226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x v="1523"/>
    <x v="1523"/>
    <b v="1"/>
    <n v="241"/>
    <b v="1"/>
    <x v="20"/>
    <n v="124.84324324324325"/>
    <n v="120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x v="1524"/>
    <x v="1524"/>
    <b v="1"/>
    <n v="28"/>
    <b v="1"/>
    <x v="20"/>
    <n v="206.99999999999997"/>
    <n v="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x v="1525"/>
    <x v="1525"/>
    <b v="1"/>
    <n v="140"/>
    <b v="1"/>
    <x v="20"/>
    <n v="174.00576923076923"/>
    <n v="7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x v="1526"/>
    <x v="1526"/>
    <b v="1"/>
    <n v="280"/>
    <b v="1"/>
    <x v="20"/>
    <n v="120.32608695652173"/>
    <n v="14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x v="1527"/>
    <x v="1527"/>
    <b v="1"/>
    <n v="70"/>
    <b v="1"/>
    <x v="20"/>
    <n v="110.44428571428573"/>
    <n v="3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x v="1528"/>
    <x v="1528"/>
    <b v="1"/>
    <n v="160"/>
    <b v="1"/>
    <x v="20"/>
    <n v="281.56666666666666"/>
    <n v="8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x v="1529"/>
    <x v="1529"/>
    <b v="1"/>
    <n v="141"/>
    <b v="1"/>
    <x v="20"/>
    <n v="100.67894736842105"/>
    <n v="70.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x v="1530"/>
    <x v="1530"/>
    <b v="1"/>
    <n v="874"/>
    <b v="1"/>
    <x v="20"/>
    <n v="134.82571428571427"/>
    <n v="43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x v="1531"/>
    <x v="1531"/>
    <b v="1"/>
    <n v="73"/>
    <b v="1"/>
    <x v="20"/>
    <n v="175.95744680851064"/>
    <n v="36.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x v="1532"/>
    <x v="1532"/>
    <b v="1"/>
    <n v="294"/>
    <b v="1"/>
    <x v="20"/>
    <n v="484.02000000000004"/>
    <n v="14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x v="1533"/>
    <x v="1533"/>
    <b v="1"/>
    <n v="740"/>
    <b v="1"/>
    <x v="20"/>
    <n v="145.14000000000001"/>
    <n v="37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x v="1534"/>
    <x v="1534"/>
    <b v="1"/>
    <n v="369"/>
    <b v="1"/>
    <x v="20"/>
    <n v="417.73333333333335"/>
    <n v="184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x v="1535"/>
    <x v="1535"/>
    <b v="1"/>
    <n v="110"/>
    <b v="1"/>
    <x v="20"/>
    <n v="132.42499999999998"/>
    <n v="5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x v="1536"/>
    <x v="1536"/>
    <b v="1"/>
    <n v="455"/>
    <b v="1"/>
    <x v="20"/>
    <n v="250.30841666666666"/>
    <n v="227.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x v="1537"/>
    <x v="1537"/>
    <b v="1"/>
    <n v="224"/>
    <b v="1"/>
    <x v="20"/>
    <n v="179.9"/>
    <n v="11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x v="1538"/>
    <x v="1538"/>
    <b v="1"/>
    <n v="46"/>
    <b v="1"/>
    <x v="20"/>
    <n v="102.62857142857142"/>
    <n v="2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x v="1539"/>
    <x v="1539"/>
    <b v="0"/>
    <n v="284"/>
    <b v="1"/>
    <x v="20"/>
    <n v="135.98609999999999"/>
    <n v="14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x v="1540"/>
    <x v="1540"/>
    <b v="1"/>
    <n v="98"/>
    <b v="1"/>
    <x v="20"/>
    <n v="117.86666666666667"/>
    <n v="4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x v="1541"/>
    <x v="1541"/>
    <b v="0"/>
    <n v="2"/>
    <b v="0"/>
    <x v="24"/>
    <n v="3.3333333333333333E-2"/>
    <n v="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x v="1542"/>
    <x v="1542"/>
    <b v="0"/>
    <n v="1"/>
    <b v="0"/>
    <x v="24"/>
    <n v="4"/>
    <n v="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x v="1543"/>
    <x v="1543"/>
    <b v="0"/>
    <n v="1"/>
    <b v="0"/>
    <x v="24"/>
    <n v="0.44444444444444442"/>
    <n v="0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x v="1544"/>
    <x v="154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x v="1545"/>
    <x v="1545"/>
    <b v="0"/>
    <n v="1"/>
    <b v="0"/>
    <x v="24"/>
    <n v="3.3333333333333333E-2"/>
    <n v="0.5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x v="1546"/>
    <x v="1546"/>
    <b v="0"/>
    <n v="11"/>
    <b v="0"/>
    <x v="24"/>
    <n v="28.9"/>
    <n v="5.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x v="1547"/>
    <x v="1547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x v="1548"/>
    <x v="1548"/>
    <b v="0"/>
    <n v="1"/>
    <b v="0"/>
    <x v="24"/>
    <n v="8.5714285714285712"/>
    <n v="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x v="1549"/>
    <x v="1549"/>
    <b v="0"/>
    <n v="6"/>
    <b v="0"/>
    <x v="24"/>
    <n v="34"/>
    <n v="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x v="1550"/>
    <x v="1550"/>
    <b v="0"/>
    <n v="7"/>
    <b v="0"/>
    <x v="24"/>
    <n v="13.466666666666665"/>
    <n v="3.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x v="1551"/>
    <x v="1551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x v="1552"/>
    <x v="1552"/>
    <b v="0"/>
    <n v="16"/>
    <b v="0"/>
    <x v="24"/>
    <n v="49.186046511627907"/>
    <n v="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x v="1553"/>
    <x v="1553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x v="1554"/>
    <x v="1554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x v="1555"/>
    <x v="1555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x v="1556"/>
    <x v="1556"/>
    <b v="0"/>
    <n v="12"/>
    <b v="0"/>
    <x v="24"/>
    <n v="45.133333333333333"/>
    <n v="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x v="1557"/>
    <x v="1557"/>
    <b v="0"/>
    <n v="1"/>
    <b v="0"/>
    <x v="24"/>
    <n v="4"/>
    <n v="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x v="1558"/>
    <x v="1558"/>
    <b v="0"/>
    <n v="3"/>
    <b v="0"/>
    <x v="24"/>
    <n v="4.666666666666667"/>
    <n v="1.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x v="1559"/>
    <x v="1559"/>
    <b v="0"/>
    <n v="1"/>
    <b v="0"/>
    <x v="24"/>
    <n v="0.33333333333333337"/>
    <n v="0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x v="1560"/>
    <x v="1560"/>
    <b v="0"/>
    <n v="4"/>
    <b v="0"/>
    <x v="24"/>
    <n v="3.7600000000000002"/>
    <n v="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x v="1561"/>
    <x v="1561"/>
    <b v="0"/>
    <n v="1"/>
    <b v="0"/>
    <x v="25"/>
    <n v="0.67"/>
    <n v="0.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x v="1562"/>
    <x v="1562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x v="1563"/>
    <x v="1563"/>
    <b v="0"/>
    <n v="2"/>
    <b v="0"/>
    <x v="25"/>
    <n v="1.4166666666666665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x v="1564"/>
    <x v="1564"/>
    <b v="0"/>
    <n v="1"/>
    <b v="0"/>
    <x v="25"/>
    <n v="0.1"/>
    <n v="0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x v="1565"/>
    <x v="1565"/>
    <b v="0"/>
    <n v="1"/>
    <b v="0"/>
    <x v="25"/>
    <n v="2.5"/>
    <n v="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x v="1566"/>
    <x v="1566"/>
    <b v="0"/>
    <n v="59"/>
    <b v="0"/>
    <x v="25"/>
    <n v="21.25"/>
    <n v="29.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x v="1567"/>
    <x v="1567"/>
    <b v="0"/>
    <n v="13"/>
    <b v="0"/>
    <x v="25"/>
    <n v="4.117647058823529"/>
    <n v="6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x v="1568"/>
    <x v="1568"/>
    <b v="0"/>
    <n v="22"/>
    <b v="0"/>
    <x v="25"/>
    <n v="13.639999999999999"/>
    <n v="11"/>
    <x v="3"/>
    <x v="25"/>
  </r>
  <r>
    <n v="1569"/>
    <s v="to be removed (Canceled)"/>
    <s v="to be removed"/>
    <n v="30000"/>
    <n v="0"/>
    <x v="1"/>
    <x v="0"/>
    <s v="USD"/>
    <n v="1369498714"/>
    <x v="1568"/>
    <x v="1569"/>
    <x v="1569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x v="1570"/>
    <x v="1570"/>
    <b v="0"/>
    <n v="52"/>
    <b v="0"/>
    <x v="25"/>
    <n v="41.4"/>
    <n v="2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x v="1571"/>
    <x v="1571"/>
    <b v="0"/>
    <n v="4"/>
    <b v="0"/>
    <x v="25"/>
    <n v="0.66115702479338845"/>
    <n v="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x v="1572"/>
    <x v="1572"/>
    <b v="0"/>
    <n v="3"/>
    <b v="0"/>
    <x v="25"/>
    <n v="5"/>
    <n v="1.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x v="1573"/>
    <x v="1573"/>
    <b v="0"/>
    <n v="3"/>
    <b v="0"/>
    <x v="25"/>
    <n v="2.4777777777777779"/>
    <n v="1.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x v="1574"/>
    <x v="1574"/>
    <b v="0"/>
    <n v="6"/>
    <b v="0"/>
    <x v="25"/>
    <n v="5.0599999999999996"/>
    <n v="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x v="1575"/>
    <x v="1575"/>
    <b v="0"/>
    <n v="35"/>
    <b v="0"/>
    <x v="25"/>
    <n v="22.91"/>
    <n v="17.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x v="1576"/>
    <x v="1576"/>
    <b v="0"/>
    <n v="10"/>
    <b v="0"/>
    <x v="25"/>
    <n v="13"/>
    <n v="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x v="1577"/>
    <x v="1577"/>
    <b v="0"/>
    <n v="2"/>
    <b v="0"/>
    <x v="25"/>
    <n v="0.54999999999999993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x v="1578"/>
    <x v="1578"/>
    <b v="0"/>
    <n v="4"/>
    <b v="0"/>
    <x v="25"/>
    <n v="10.806536636794938"/>
    <n v="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x v="1579"/>
    <x v="1579"/>
    <b v="0"/>
    <n v="2"/>
    <b v="0"/>
    <x v="25"/>
    <n v="0.84008400840084008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x v="1580"/>
    <x v="1580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x v="1581"/>
    <x v="1581"/>
    <b v="0"/>
    <n v="1"/>
    <b v="0"/>
    <x v="26"/>
    <n v="0.5"/>
    <n v="0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x v="1582"/>
    <x v="1582"/>
    <b v="0"/>
    <n v="3"/>
    <b v="0"/>
    <x v="26"/>
    <n v="9.3000000000000007"/>
    <n v="1.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x v="1583"/>
    <x v="1583"/>
    <b v="0"/>
    <n v="1"/>
    <b v="0"/>
    <x v="26"/>
    <n v="7.4999999999999997E-2"/>
    <n v="0.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x v="1584"/>
    <x v="1584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x v="1585"/>
    <x v="1585"/>
    <b v="0"/>
    <n v="12"/>
    <b v="0"/>
    <x v="26"/>
    <n v="79"/>
    <n v="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x v="1586"/>
    <x v="1586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x v="1587"/>
    <x v="1587"/>
    <b v="0"/>
    <n v="1"/>
    <b v="0"/>
    <x v="26"/>
    <n v="1.3333333333333334E-2"/>
    <n v="0.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x v="1588"/>
    <x v="1588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x v="1589"/>
    <x v="1589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x v="1590"/>
    <x v="1590"/>
    <b v="0"/>
    <n v="2"/>
    <b v="0"/>
    <x v="26"/>
    <n v="1.7000000000000002"/>
    <n v="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x v="1591"/>
    <x v="1591"/>
    <b v="0"/>
    <n v="92"/>
    <b v="0"/>
    <x v="26"/>
    <n v="29.228571428571428"/>
    <n v="4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x v="1592"/>
    <x v="1592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x v="1593"/>
    <x v="1593"/>
    <b v="0"/>
    <n v="3"/>
    <b v="0"/>
    <x v="26"/>
    <n v="1.3636363636363637E-2"/>
    <n v="1.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x v="1594"/>
    <x v="1594"/>
    <b v="0"/>
    <n v="10"/>
    <b v="0"/>
    <x v="26"/>
    <n v="20.5"/>
    <n v="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x v="1595"/>
    <x v="1595"/>
    <b v="0"/>
    <n v="7"/>
    <b v="0"/>
    <x v="26"/>
    <n v="0.27999999999999997"/>
    <n v="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x v="1596"/>
    <x v="1596"/>
    <b v="0"/>
    <n v="3"/>
    <b v="0"/>
    <x v="26"/>
    <n v="2.3076923076923079"/>
    <n v="1.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x v="1597"/>
    <x v="15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x v="1598"/>
    <x v="1598"/>
    <b v="0"/>
    <n v="1"/>
    <b v="0"/>
    <x v="26"/>
    <n v="0.125"/>
    <n v="0.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x v="1599"/>
    <x v="1599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x v="1600"/>
    <x v="1600"/>
    <b v="0"/>
    <n v="9"/>
    <b v="0"/>
    <x v="26"/>
    <n v="7.3400000000000007"/>
    <n v="4.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x v="1601"/>
    <x v="1601"/>
    <b v="0"/>
    <n v="56"/>
    <b v="1"/>
    <x v="11"/>
    <n v="108.2492"/>
    <n v="2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x v="1602"/>
    <x v="1602"/>
    <b v="0"/>
    <n v="32"/>
    <b v="1"/>
    <x v="11"/>
    <n v="100.16666666666667"/>
    <n v="1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x v="1603"/>
    <x v="1603"/>
    <b v="0"/>
    <n v="30"/>
    <b v="1"/>
    <x v="11"/>
    <n v="100.03299999999999"/>
    <n v="1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x v="1604"/>
    <x v="1604"/>
    <b v="0"/>
    <n v="70"/>
    <b v="1"/>
    <x v="11"/>
    <n v="122.10714285714286"/>
    <n v="3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x v="1605"/>
    <x v="1605"/>
    <b v="0"/>
    <n v="44"/>
    <b v="1"/>
    <x v="11"/>
    <n v="100.69333333333334"/>
    <n v="2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x v="1606"/>
    <x v="1606"/>
    <b v="0"/>
    <n v="92"/>
    <b v="1"/>
    <x v="11"/>
    <n v="101.004125"/>
    <n v="46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x v="1607"/>
    <x v="1607"/>
    <b v="0"/>
    <n v="205"/>
    <b v="1"/>
    <x v="11"/>
    <n v="145.11000000000001"/>
    <n v="102.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x v="1608"/>
    <x v="1608"/>
    <b v="0"/>
    <n v="23"/>
    <b v="1"/>
    <x v="11"/>
    <n v="101.25"/>
    <n v="11.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x v="1609"/>
    <x v="1609"/>
    <b v="0"/>
    <n v="4"/>
    <b v="1"/>
    <x v="11"/>
    <n v="118.33333333333333"/>
    <n v="2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x v="1610"/>
    <x v="1610"/>
    <b v="0"/>
    <n v="112"/>
    <b v="1"/>
    <x v="11"/>
    <n v="271.85000000000002"/>
    <n v="5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x v="1611"/>
    <x v="1611"/>
    <b v="0"/>
    <n v="27"/>
    <b v="1"/>
    <x v="11"/>
    <n v="125.125"/>
    <n v="13.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x v="1612"/>
    <x v="1612"/>
    <b v="0"/>
    <n v="11"/>
    <b v="1"/>
    <x v="11"/>
    <n v="110.00000000000001"/>
    <n v="5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x v="1613"/>
    <x v="1613"/>
    <b v="0"/>
    <n v="26"/>
    <b v="1"/>
    <x v="11"/>
    <n v="101.49999999999999"/>
    <n v="1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x v="1614"/>
    <x v="1614"/>
    <b v="0"/>
    <n v="77"/>
    <b v="1"/>
    <x v="11"/>
    <n v="102.69999999999999"/>
    <n v="38.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x v="1615"/>
    <x v="1615"/>
    <b v="0"/>
    <n v="136"/>
    <b v="1"/>
    <x v="11"/>
    <n v="114.12500000000001"/>
    <n v="6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x v="1616"/>
    <x v="1616"/>
    <b v="0"/>
    <n v="157"/>
    <b v="1"/>
    <x v="11"/>
    <n v="104.2"/>
    <n v="7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x v="1617"/>
    <x v="1617"/>
    <b v="0"/>
    <n v="158"/>
    <b v="1"/>
    <x v="11"/>
    <n v="145.85714285714286"/>
    <n v="79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x v="1618"/>
    <x v="1618"/>
    <b v="0"/>
    <n v="27"/>
    <b v="1"/>
    <x v="11"/>
    <n v="105.06666666666666"/>
    <n v="13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x v="1619"/>
    <x v="1619"/>
    <b v="0"/>
    <n v="23"/>
    <b v="1"/>
    <x v="11"/>
    <n v="133.33333333333331"/>
    <n v="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x v="1620"/>
    <x v="1620"/>
    <b v="0"/>
    <n v="17"/>
    <b v="1"/>
    <x v="11"/>
    <n v="112.99999999999999"/>
    <n v="8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x v="1621"/>
    <x v="1621"/>
    <b v="0"/>
    <n v="37"/>
    <b v="1"/>
    <x v="11"/>
    <n v="121.2"/>
    <n v="1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x v="1622"/>
    <x v="1622"/>
    <b v="0"/>
    <n v="65"/>
    <b v="1"/>
    <x v="11"/>
    <n v="101.72463768115942"/>
    <n v="32.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x v="1623"/>
    <x v="1623"/>
    <b v="0"/>
    <n v="18"/>
    <b v="1"/>
    <x v="11"/>
    <n v="101.06666666666666"/>
    <n v="9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x v="1624"/>
    <x v="1624"/>
    <b v="0"/>
    <n v="25"/>
    <b v="1"/>
    <x v="11"/>
    <n v="118"/>
    <n v="1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x v="1625"/>
    <x v="1625"/>
    <b v="0"/>
    <n v="104"/>
    <b v="1"/>
    <x v="11"/>
    <n v="155.33333333333331"/>
    <n v="5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x v="1626"/>
    <x v="1626"/>
    <b v="0"/>
    <n v="108"/>
    <b v="1"/>
    <x v="11"/>
    <n v="101.18750000000001"/>
    <n v="5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x v="1627"/>
    <x v="1627"/>
    <b v="0"/>
    <n v="38"/>
    <b v="1"/>
    <x v="11"/>
    <n v="117"/>
    <n v="1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x v="1628"/>
    <x v="1628"/>
    <b v="0"/>
    <n v="88"/>
    <b v="1"/>
    <x v="11"/>
    <n v="100.925"/>
    <n v="44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x v="1629"/>
    <x v="1629"/>
    <b v="0"/>
    <n v="82"/>
    <b v="1"/>
    <x v="11"/>
    <n v="103.66666666666666"/>
    <n v="4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x v="1630"/>
    <x v="1630"/>
    <b v="0"/>
    <n v="126"/>
    <b v="1"/>
    <x v="11"/>
    <n v="265.25"/>
    <n v="63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x v="1631"/>
    <x v="1631"/>
    <b v="0"/>
    <n v="133"/>
    <b v="1"/>
    <x v="11"/>
    <n v="155.91"/>
    <n v="66.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x v="1632"/>
    <x v="1632"/>
    <b v="0"/>
    <n v="47"/>
    <b v="1"/>
    <x v="11"/>
    <n v="101.62500000000001"/>
    <n v="23.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x v="1633"/>
    <x v="1633"/>
    <b v="0"/>
    <n v="58"/>
    <b v="1"/>
    <x v="11"/>
    <n v="100"/>
    <n v="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x v="1634"/>
    <x v="1634"/>
    <b v="0"/>
    <n v="32"/>
    <b v="1"/>
    <x v="11"/>
    <n v="100.49999999999999"/>
    <n v="16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x v="1635"/>
    <x v="1635"/>
    <b v="0"/>
    <n v="37"/>
    <b v="1"/>
    <x v="11"/>
    <n v="125.29999999999998"/>
    <n v="18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x v="1636"/>
    <x v="1636"/>
    <b v="0"/>
    <n v="87"/>
    <b v="1"/>
    <x v="11"/>
    <n v="103.55555555555556"/>
    <n v="4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x v="1637"/>
    <x v="1637"/>
    <b v="0"/>
    <n v="15"/>
    <b v="1"/>
    <x v="11"/>
    <n v="103.8"/>
    <n v="7.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x v="1638"/>
    <x v="1638"/>
    <b v="0"/>
    <n v="27"/>
    <b v="1"/>
    <x v="11"/>
    <n v="105"/>
    <n v="13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x v="1639"/>
    <x v="1639"/>
    <b v="0"/>
    <n v="19"/>
    <b v="1"/>
    <x v="11"/>
    <n v="100"/>
    <n v="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x v="1640"/>
    <x v="1640"/>
    <b v="0"/>
    <n v="17"/>
    <b v="1"/>
    <x v="11"/>
    <n v="169.86"/>
    <n v="8.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x v="1641"/>
    <x v="1641"/>
    <b v="0"/>
    <n v="26"/>
    <b v="1"/>
    <x v="27"/>
    <n v="101.4"/>
    <n v="13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x v="1642"/>
    <x v="1642"/>
    <b v="0"/>
    <n v="28"/>
    <b v="1"/>
    <x v="27"/>
    <n v="100"/>
    <n v="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x v="1643"/>
    <x v="1643"/>
    <b v="0"/>
    <n v="37"/>
    <b v="1"/>
    <x v="27"/>
    <n v="124.70000000000002"/>
    <n v="18.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x v="1644"/>
    <x v="1644"/>
    <b v="0"/>
    <n v="128"/>
    <b v="1"/>
    <x v="27"/>
    <n v="109.5"/>
    <n v="6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x v="1645"/>
    <x v="1645"/>
    <b v="0"/>
    <n v="10"/>
    <b v="1"/>
    <x v="27"/>
    <n v="110.80000000000001"/>
    <n v="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x v="1646"/>
    <x v="1646"/>
    <b v="0"/>
    <n v="83"/>
    <b v="1"/>
    <x v="27"/>
    <n v="110.2"/>
    <n v="41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x v="1647"/>
    <x v="1647"/>
    <b v="0"/>
    <n v="46"/>
    <b v="1"/>
    <x v="27"/>
    <n v="104.71999999999998"/>
    <n v="2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x v="1648"/>
    <x v="1648"/>
    <b v="0"/>
    <n v="90"/>
    <b v="1"/>
    <x v="27"/>
    <n v="125.26086956521738"/>
    <n v="4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x v="1649"/>
    <x v="1649"/>
    <b v="0"/>
    <n v="81"/>
    <b v="1"/>
    <x v="27"/>
    <n v="100.58763157894737"/>
    <n v="40.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x v="1650"/>
    <x v="1650"/>
    <b v="0"/>
    <n v="32"/>
    <b v="1"/>
    <x v="27"/>
    <n v="141.55000000000001"/>
    <n v="1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x v="1651"/>
    <x v="1651"/>
    <b v="0"/>
    <n v="20"/>
    <b v="1"/>
    <x v="27"/>
    <n v="100.75"/>
    <n v="1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x v="1652"/>
    <x v="1652"/>
    <b v="0"/>
    <n v="70"/>
    <b v="1"/>
    <x v="27"/>
    <n v="100.66666666666666"/>
    <n v="3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x v="1653"/>
    <x v="1653"/>
    <b v="0"/>
    <n v="168"/>
    <b v="1"/>
    <x v="27"/>
    <n v="174.2304"/>
    <n v="8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x v="1654"/>
    <x v="1654"/>
    <b v="0"/>
    <n v="34"/>
    <b v="1"/>
    <x v="27"/>
    <n v="119.90909090909089"/>
    <n v="1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x v="1655"/>
    <x v="1655"/>
    <b v="0"/>
    <n v="48"/>
    <b v="1"/>
    <x v="27"/>
    <n v="142.86666666666667"/>
    <n v="2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x v="1656"/>
    <x v="1656"/>
    <b v="0"/>
    <n v="48"/>
    <b v="1"/>
    <x v="27"/>
    <n v="100.33493333333334"/>
    <n v="2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x v="1657"/>
    <x v="1657"/>
    <b v="0"/>
    <n v="221"/>
    <b v="1"/>
    <x v="27"/>
    <n v="104.93380000000001"/>
    <n v="110.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x v="1658"/>
    <x v="1658"/>
    <b v="0"/>
    <n v="107"/>
    <b v="1"/>
    <x v="27"/>
    <n v="132.23333333333335"/>
    <n v="53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x v="1659"/>
    <x v="1659"/>
    <b v="0"/>
    <n v="45"/>
    <b v="1"/>
    <x v="27"/>
    <n v="112.79999999999998"/>
    <n v="22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x v="1660"/>
    <x v="1660"/>
    <b v="0"/>
    <n v="36"/>
    <b v="1"/>
    <x v="27"/>
    <n v="1253.75"/>
    <n v="1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x v="1661"/>
    <x v="1661"/>
    <b v="0"/>
    <n v="101"/>
    <b v="1"/>
    <x v="27"/>
    <n v="102.50632911392405"/>
    <n v="50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x v="1662"/>
    <x v="1662"/>
    <b v="0"/>
    <n v="62"/>
    <b v="1"/>
    <x v="27"/>
    <n v="102.6375"/>
    <n v="3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x v="1663"/>
    <x v="1663"/>
    <b v="0"/>
    <n v="32"/>
    <b v="1"/>
    <x v="27"/>
    <n v="108"/>
    <n v="1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x v="1664"/>
    <x v="1664"/>
    <b v="0"/>
    <n v="89"/>
    <b v="1"/>
    <x v="27"/>
    <n v="122.40879999999999"/>
    <n v="44.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x v="1665"/>
    <x v="1665"/>
    <b v="0"/>
    <n v="93"/>
    <b v="1"/>
    <x v="27"/>
    <n v="119.45714285714286"/>
    <n v="46.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x v="1666"/>
    <x v="1666"/>
    <b v="0"/>
    <n v="98"/>
    <b v="1"/>
    <x v="27"/>
    <n v="160.88"/>
    <n v="49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x v="1667"/>
    <x v="1667"/>
    <b v="0"/>
    <n v="82"/>
    <b v="1"/>
    <x v="27"/>
    <n v="126.85294117647059"/>
    <n v="4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x v="1668"/>
    <x v="1668"/>
    <b v="0"/>
    <n v="116"/>
    <b v="1"/>
    <x v="27"/>
    <n v="102.6375"/>
    <n v="5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x v="1669"/>
    <x v="1669"/>
    <b v="0"/>
    <n v="52"/>
    <b v="1"/>
    <x v="27"/>
    <n v="139.75"/>
    <n v="2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x v="1670"/>
    <x v="1670"/>
    <b v="0"/>
    <n v="23"/>
    <b v="1"/>
    <x v="27"/>
    <n v="102.60000000000001"/>
    <n v="11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x v="1671"/>
    <x v="1671"/>
    <b v="0"/>
    <n v="77"/>
    <b v="1"/>
    <x v="27"/>
    <n v="100.67349999999999"/>
    <n v="38.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x v="1672"/>
    <x v="1672"/>
    <b v="0"/>
    <n v="49"/>
    <b v="1"/>
    <x v="27"/>
    <n v="112.94117647058823"/>
    <n v="2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x v="1673"/>
    <x v="1673"/>
    <b v="0"/>
    <n v="59"/>
    <b v="1"/>
    <x v="27"/>
    <n v="128.09523809523807"/>
    <n v="29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x v="1674"/>
    <x v="1674"/>
    <b v="0"/>
    <n v="113"/>
    <b v="1"/>
    <x v="27"/>
    <n v="201.7"/>
    <n v="56.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x v="1675"/>
    <x v="1675"/>
    <b v="0"/>
    <n v="34"/>
    <b v="1"/>
    <x v="27"/>
    <n v="137.416"/>
    <n v="1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x v="1676"/>
    <x v="1676"/>
    <b v="0"/>
    <n v="42"/>
    <b v="1"/>
    <x v="27"/>
    <n v="115.33333333333333"/>
    <n v="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x v="1677"/>
    <x v="1677"/>
    <b v="0"/>
    <n v="42"/>
    <b v="1"/>
    <x v="27"/>
    <n v="111.66666666666667"/>
    <n v="2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x v="1678"/>
    <x v="1678"/>
    <b v="0"/>
    <n v="49"/>
    <b v="1"/>
    <x v="27"/>
    <n v="118.39999999999999"/>
    <n v="24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x v="1679"/>
    <x v="1679"/>
    <b v="0"/>
    <n v="56"/>
    <b v="1"/>
    <x v="27"/>
    <n v="175"/>
    <n v="2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x v="1680"/>
    <x v="1680"/>
    <b v="0"/>
    <n v="25"/>
    <b v="1"/>
    <x v="27"/>
    <n v="117.5"/>
    <n v="12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x v="1681"/>
    <x v="1681"/>
    <b v="0"/>
    <n v="884"/>
    <b v="0"/>
    <x v="28"/>
    <n v="101.42212307692309"/>
    <n v="44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x v="1682"/>
    <x v="1682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x v="1683"/>
    <x v="1683"/>
    <b v="0"/>
    <n v="10"/>
    <b v="0"/>
    <x v="28"/>
    <n v="21.714285714285715"/>
    <n v="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x v="1684"/>
    <x v="1684"/>
    <b v="0"/>
    <n v="101"/>
    <b v="0"/>
    <x v="28"/>
    <n v="109.125"/>
    <n v="50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x v="1685"/>
    <x v="1685"/>
    <b v="0"/>
    <n v="15"/>
    <b v="0"/>
    <x v="28"/>
    <n v="102.85714285714285"/>
    <n v="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x v="1686"/>
    <x v="1686"/>
    <b v="0"/>
    <n v="1"/>
    <b v="0"/>
    <x v="28"/>
    <n v="0.36"/>
    <n v="0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x v="1687"/>
    <x v="1687"/>
    <b v="0"/>
    <n v="39"/>
    <b v="0"/>
    <x v="28"/>
    <n v="31.25"/>
    <n v="19.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x v="1688"/>
    <x v="1688"/>
    <b v="0"/>
    <n v="7"/>
    <b v="0"/>
    <x v="28"/>
    <n v="44.3"/>
    <n v="3.5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x v="1689"/>
    <x v="1689"/>
    <b v="0"/>
    <n v="14"/>
    <b v="0"/>
    <x v="28"/>
    <n v="100"/>
    <n v="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x v="1690"/>
    <x v="1690"/>
    <b v="0"/>
    <n v="11"/>
    <b v="0"/>
    <x v="28"/>
    <n v="25.4"/>
    <n v="5.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x v="1691"/>
    <x v="1691"/>
    <b v="0"/>
    <n v="38"/>
    <b v="0"/>
    <x v="28"/>
    <n v="33.473333333333329"/>
    <n v="1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x v="1692"/>
    <x v="1692"/>
    <b v="0"/>
    <n v="15"/>
    <b v="0"/>
    <x v="28"/>
    <n v="47.8"/>
    <n v="7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x v="1693"/>
    <x v="1693"/>
    <b v="0"/>
    <n v="8"/>
    <b v="0"/>
    <x v="28"/>
    <n v="9.3333333333333339"/>
    <n v="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x v="1694"/>
    <x v="1694"/>
    <b v="0"/>
    <n v="1"/>
    <b v="0"/>
    <x v="28"/>
    <n v="0.05"/>
    <n v="0.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x v="1695"/>
    <x v="1695"/>
    <b v="0"/>
    <n v="23"/>
    <b v="0"/>
    <x v="28"/>
    <n v="11.708333333333334"/>
    <n v="11.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x v="1696"/>
    <x v="1696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x v="1697"/>
    <x v="1697"/>
    <b v="0"/>
    <n v="22"/>
    <b v="0"/>
    <x v="28"/>
    <n v="20.208000000000002"/>
    <n v="1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x v="1698"/>
    <x v="1698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x v="1699"/>
    <x v="1699"/>
    <b v="0"/>
    <n v="4"/>
    <b v="0"/>
    <x v="28"/>
    <n v="4.2311459353574925"/>
    <n v="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x v="1700"/>
    <x v="1700"/>
    <b v="0"/>
    <n v="79"/>
    <b v="0"/>
    <x v="28"/>
    <n v="26.06"/>
    <n v="39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x v="1701"/>
    <x v="1701"/>
    <b v="0"/>
    <n v="2"/>
    <b v="0"/>
    <x v="28"/>
    <n v="0.19801980198019803"/>
    <n v="1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x v="1702"/>
    <x v="1702"/>
    <b v="0"/>
    <n v="1"/>
    <b v="0"/>
    <x v="28"/>
    <n v="6.0606060606060606E-3"/>
    <n v="0.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x v="1703"/>
    <x v="1703"/>
    <b v="0"/>
    <n v="2"/>
    <b v="0"/>
    <x v="28"/>
    <n v="1.02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x v="1704"/>
    <x v="1704"/>
    <b v="0"/>
    <n v="11"/>
    <b v="0"/>
    <x v="28"/>
    <n v="65.100000000000009"/>
    <n v="5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x v="1705"/>
    <x v="1705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x v="1706"/>
    <x v="1706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x v="1707"/>
    <x v="1707"/>
    <b v="0"/>
    <n v="9"/>
    <b v="0"/>
    <x v="28"/>
    <n v="9.74"/>
    <n v="4.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x v="1708"/>
    <x v="1708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x v="1709"/>
    <x v="1709"/>
    <b v="0"/>
    <n v="4"/>
    <b v="0"/>
    <x v="28"/>
    <n v="4.8571428571428568"/>
    <n v="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x v="1710"/>
    <x v="1710"/>
    <b v="0"/>
    <n v="1"/>
    <b v="0"/>
    <x v="28"/>
    <n v="0.67999999999999994"/>
    <n v="0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x v="1711"/>
    <x v="1711"/>
    <b v="0"/>
    <n v="2"/>
    <b v="0"/>
    <x v="28"/>
    <n v="10.5"/>
    <n v="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x v="1712"/>
    <x v="1712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x v="1713"/>
    <x v="1713"/>
    <b v="0"/>
    <n v="1"/>
    <b v="0"/>
    <x v="28"/>
    <n v="1.6666666666666667"/>
    <n v="0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x v="1714"/>
    <x v="1714"/>
    <b v="0"/>
    <n v="17"/>
    <b v="0"/>
    <x v="28"/>
    <n v="7.8680000000000003"/>
    <n v="8.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x v="1715"/>
    <x v="1715"/>
    <b v="0"/>
    <n v="2"/>
    <b v="0"/>
    <x v="28"/>
    <n v="0.22"/>
    <n v="1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x v="1716"/>
    <x v="1716"/>
    <b v="0"/>
    <n v="3"/>
    <b v="0"/>
    <x v="28"/>
    <n v="7.5"/>
    <n v="1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x v="1717"/>
    <x v="1717"/>
    <b v="0"/>
    <n v="41"/>
    <b v="0"/>
    <x v="28"/>
    <n v="42.725880551301685"/>
    <n v="20.5"/>
    <x v="4"/>
    <x v="28"/>
  </r>
  <r>
    <n v="1718"/>
    <s v="The Prodigal Son"/>
    <s v="A melody for the galaxy."/>
    <n v="35000"/>
    <n v="75"/>
    <x v="2"/>
    <x v="0"/>
    <s v="USD"/>
    <n v="1463201940"/>
    <x v="1717"/>
    <x v="1718"/>
    <x v="1718"/>
    <b v="0"/>
    <n v="2"/>
    <b v="0"/>
    <x v="28"/>
    <n v="0.2142857142857143"/>
    <n v="1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x v="1719"/>
    <x v="1719"/>
    <b v="0"/>
    <n v="3"/>
    <b v="0"/>
    <x v="28"/>
    <n v="0.87500000000000011"/>
    <n v="1.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x v="1720"/>
    <x v="1720"/>
    <b v="0"/>
    <n v="8"/>
    <b v="0"/>
    <x v="28"/>
    <n v="5.625"/>
    <n v="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x v="1721"/>
    <x v="1721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x v="1722"/>
    <x v="1722"/>
    <b v="0"/>
    <n v="1"/>
    <b v="0"/>
    <x v="28"/>
    <n v="3.4722222222222224E-2"/>
    <n v="0.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x v="1723"/>
    <x v="1723"/>
    <b v="0"/>
    <n v="3"/>
    <b v="0"/>
    <x v="28"/>
    <n v="6.5"/>
    <n v="1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x v="1724"/>
    <x v="1724"/>
    <b v="0"/>
    <n v="4"/>
    <b v="0"/>
    <x v="28"/>
    <n v="0.58333333333333337"/>
    <n v="2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x v="1725"/>
    <x v="1725"/>
    <b v="0"/>
    <n v="9"/>
    <b v="0"/>
    <x v="28"/>
    <n v="10.181818181818182"/>
    <n v="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x v="1726"/>
    <x v="1726"/>
    <b v="0"/>
    <n v="16"/>
    <b v="0"/>
    <x v="28"/>
    <n v="33.784615384615385"/>
    <n v="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x v="1727"/>
    <x v="1727"/>
    <b v="0"/>
    <n v="1"/>
    <b v="0"/>
    <x v="28"/>
    <n v="3.3333333333333333E-2"/>
    <n v="0.5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x v="1728"/>
    <x v="1728"/>
    <b v="0"/>
    <n v="7"/>
    <b v="0"/>
    <x v="28"/>
    <n v="68.400000000000006"/>
    <n v="3.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x v="1729"/>
    <x v="1729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x v="1730"/>
    <x v="1730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x v="1731"/>
    <x v="1731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x v="1732"/>
    <x v="1732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x v="1733"/>
    <x v="1733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x v="1734"/>
    <x v="1734"/>
    <b v="0"/>
    <n v="1"/>
    <b v="0"/>
    <x v="28"/>
    <n v="2.2222222222222223E-2"/>
    <n v="0.5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x v="1735"/>
    <x v="1735"/>
    <b v="0"/>
    <n v="2"/>
    <b v="0"/>
    <x v="28"/>
    <n v="11"/>
    <n v="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x v="1736"/>
    <x v="1736"/>
    <b v="0"/>
    <n v="1"/>
    <b v="0"/>
    <x v="28"/>
    <n v="0.73333333333333328"/>
    <n v="0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x v="1737"/>
    <x v="1737"/>
    <b v="0"/>
    <n v="15"/>
    <b v="0"/>
    <x v="28"/>
    <n v="21.25"/>
    <n v="7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x v="1738"/>
    <x v="1738"/>
    <b v="0"/>
    <n v="1"/>
    <b v="0"/>
    <x v="28"/>
    <n v="0.4"/>
    <n v="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x v="1739"/>
    <x v="1739"/>
    <b v="0"/>
    <n v="1"/>
    <b v="0"/>
    <x v="28"/>
    <n v="0.1"/>
    <n v="0.5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x v="1740"/>
    <x v="1740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x v="1741"/>
    <x v="1741"/>
    <b v="0"/>
    <n v="52"/>
    <b v="1"/>
    <x v="20"/>
    <n v="110.83333333333334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x v="1742"/>
    <x v="1742"/>
    <b v="0"/>
    <n v="34"/>
    <b v="1"/>
    <x v="20"/>
    <n v="108.74999999999999"/>
    <n v="1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x v="1743"/>
    <x v="1743"/>
    <b v="0"/>
    <n v="67"/>
    <b v="1"/>
    <x v="20"/>
    <n v="100.41666666666667"/>
    <n v="33.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x v="1744"/>
    <x v="1744"/>
    <b v="0"/>
    <n v="70"/>
    <b v="1"/>
    <x v="20"/>
    <n v="118.45454545454545"/>
    <n v="3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x v="1745"/>
    <x v="1745"/>
    <b v="0"/>
    <n v="89"/>
    <b v="1"/>
    <x v="20"/>
    <n v="114.01428571428571"/>
    <n v="44.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x v="1746"/>
    <x v="1746"/>
    <b v="0"/>
    <n v="107"/>
    <b v="1"/>
    <x v="20"/>
    <n v="148.10000000000002"/>
    <n v="53.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x v="1747"/>
    <x v="1747"/>
    <b v="0"/>
    <n v="159"/>
    <b v="1"/>
    <x v="20"/>
    <n v="104.95555555555556"/>
    <n v="79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x v="1748"/>
    <x v="1748"/>
    <b v="0"/>
    <n v="181"/>
    <b v="1"/>
    <x v="20"/>
    <n v="129.94800000000001"/>
    <n v="90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x v="1749"/>
    <x v="1749"/>
    <b v="0"/>
    <n v="131"/>
    <b v="1"/>
    <x v="20"/>
    <n v="123.48756218905473"/>
    <n v="65.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x v="1750"/>
    <x v="1750"/>
    <b v="0"/>
    <n v="125"/>
    <b v="1"/>
    <x v="20"/>
    <n v="201.62"/>
    <n v="62.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x v="1751"/>
    <x v="1751"/>
    <b v="0"/>
    <n v="61"/>
    <b v="1"/>
    <x v="20"/>
    <n v="102.89999999999999"/>
    <n v="30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x v="1752"/>
    <x v="1752"/>
    <b v="0"/>
    <n v="90"/>
    <b v="1"/>
    <x v="20"/>
    <n v="260.16666666666663"/>
    <n v="4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x v="1753"/>
    <x v="1753"/>
    <b v="0"/>
    <n v="35"/>
    <b v="1"/>
    <x v="20"/>
    <n v="108"/>
    <n v="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x v="1754"/>
    <x v="1754"/>
    <b v="0"/>
    <n v="90"/>
    <b v="1"/>
    <x v="20"/>
    <n v="110.52941176470587"/>
    <n v="4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x v="1755"/>
    <x v="1755"/>
    <b v="0"/>
    <n v="4"/>
    <b v="1"/>
    <x v="20"/>
    <n v="120"/>
    <n v="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x v="1756"/>
    <x v="1756"/>
    <b v="0"/>
    <n v="120"/>
    <b v="1"/>
    <x v="20"/>
    <n v="102.82909090909091"/>
    <n v="6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x v="1757"/>
    <x v="1757"/>
    <b v="0"/>
    <n v="14"/>
    <b v="1"/>
    <x v="20"/>
    <n v="115.99999999999999"/>
    <n v="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x v="1758"/>
    <x v="1758"/>
    <b v="0"/>
    <n v="27"/>
    <b v="1"/>
    <x v="20"/>
    <n v="114.7"/>
    <n v="13.5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x v="1759"/>
    <x v="1759"/>
    <b v="0"/>
    <n v="49"/>
    <b v="1"/>
    <x v="20"/>
    <n v="106.60000000000001"/>
    <n v="24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x v="1760"/>
    <x v="1760"/>
    <b v="0"/>
    <n v="102"/>
    <b v="1"/>
    <x v="20"/>
    <n v="165.44"/>
    <n v="5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x v="1761"/>
    <x v="1761"/>
    <b v="0"/>
    <n v="3"/>
    <b v="1"/>
    <x v="20"/>
    <n v="155"/>
    <n v="1.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x v="1762"/>
    <x v="1762"/>
    <b v="0"/>
    <n v="25"/>
    <b v="1"/>
    <x v="20"/>
    <n v="885"/>
    <n v="12.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x v="1763"/>
    <x v="1763"/>
    <b v="0"/>
    <n v="118"/>
    <b v="1"/>
    <x v="20"/>
    <n v="101.90833333333333"/>
    <n v="5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x v="1764"/>
    <x v="1764"/>
    <b v="1"/>
    <n v="39"/>
    <b v="0"/>
    <x v="20"/>
    <n v="19.600000000000001"/>
    <n v="19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x v="1765"/>
    <x v="1765"/>
    <b v="1"/>
    <n v="103"/>
    <b v="0"/>
    <x v="20"/>
    <n v="59.467839999999995"/>
    <n v="51.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x v="1766"/>
    <x v="1766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x v="1767"/>
    <x v="1767"/>
    <b v="1"/>
    <n v="39"/>
    <b v="0"/>
    <x v="20"/>
    <n v="45.72"/>
    <n v="19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x v="1768"/>
    <x v="1768"/>
    <b v="1"/>
    <n v="15"/>
    <b v="0"/>
    <x v="20"/>
    <n v="3.74"/>
    <n v="7.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x v="1769"/>
    <x v="1769"/>
    <b v="1"/>
    <n v="22"/>
    <b v="0"/>
    <x v="20"/>
    <n v="2.7025000000000001"/>
    <n v="1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x v="1770"/>
    <x v="1770"/>
    <b v="1"/>
    <n v="92"/>
    <b v="0"/>
    <x v="20"/>
    <n v="56.51428571428572"/>
    <n v="4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x v="1771"/>
    <x v="1771"/>
    <b v="1"/>
    <n v="25"/>
    <b v="0"/>
    <x v="20"/>
    <n v="21.30952380952381"/>
    <n v="12.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x v="1772"/>
    <x v="1772"/>
    <b v="1"/>
    <n v="19"/>
    <b v="0"/>
    <x v="20"/>
    <n v="15.6"/>
    <n v="9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x v="1773"/>
    <x v="1773"/>
    <b v="1"/>
    <n v="19"/>
    <b v="0"/>
    <x v="20"/>
    <n v="6.2566666666666677"/>
    <n v="9.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x v="1774"/>
    <x v="1774"/>
    <b v="1"/>
    <n v="13"/>
    <b v="0"/>
    <x v="20"/>
    <n v="45.92"/>
    <n v="6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x v="1775"/>
    <x v="1775"/>
    <b v="1"/>
    <n v="124"/>
    <b v="0"/>
    <x v="20"/>
    <n v="65.101538461538468"/>
    <n v="6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x v="1776"/>
    <x v="1776"/>
    <b v="1"/>
    <n v="4"/>
    <b v="0"/>
    <x v="20"/>
    <n v="6.7"/>
    <n v="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x v="1777"/>
    <x v="1777"/>
    <b v="1"/>
    <n v="10"/>
    <b v="0"/>
    <x v="20"/>
    <n v="13.5625"/>
    <n v="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x v="1778"/>
    <x v="1778"/>
    <b v="1"/>
    <n v="15"/>
    <b v="0"/>
    <x v="20"/>
    <n v="1.9900000000000002"/>
    <n v="7.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x v="1779"/>
    <x v="1779"/>
    <b v="1"/>
    <n v="38"/>
    <b v="0"/>
    <x v="20"/>
    <n v="36.236363636363642"/>
    <n v="1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x v="1780"/>
    <x v="1780"/>
    <b v="1"/>
    <n v="152"/>
    <b v="0"/>
    <x v="20"/>
    <n v="39.743333333333339"/>
    <n v="7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x v="1781"/>
    <x v="1781"/>
    <b v="1"/>
    <n v="24"/>
    <b v="0"/>
    <x v="20"/>
    <n v="25.763636363636365"/>
    <n v="1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x v="1782"/>
    <x v="1782"/>
    <b v="1"/>
    <n v="76"/>
    <b v="0"/>
    <x v="20"/>
    <n v="15.491428571428573"/>
    <n v="3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x v="1783"/>
    <x v="1783"/>
    <b v="1"/>
    <n v="185"/>
    <b v="0"/>
    <x v="20"/>
    <n v="23.692499999999999"/>
    <n v="92.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x v="1784"/>
    <x v="1784"/>
    <b v="1"/>
    <n v="33"/>
    <b v="0"/>
    <x v="20"/>
    <n v="39.76"/>
    <n v="16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x v="1785"/>
    <x v="1785"/>
    <b v="1"/>
    <n v="108"/>
    <b v="0"/>
    <x v="20"/>
    <n v="20.220833333333331"/>
    <n v="5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x v="1786"/>
    <x v="1786"/>
    <b v="1"/>
    <n v="29"/>
    <b v="0"/>
    <x v="20"/>
    <n v="47.631578947368418"/>
    <n v="14.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x v="1787"/>
    <x v="1787"/>
    <b v="1"/>
    <n v="24"/>
    <b v="0"/>
    <x v="20"/>
    <n v="15.329999999999998"/>
    <n v="1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x v="1788"/>
    <x v="1788"/>
    <b v="1"/>
    <n v="4"/>
    <b v="0"/>
    <x v="20"/>
    <n v="1.3818181818181818"/>
    <n v="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x v="1789"/>
    <x v="1789"/>
    <b v="1"/>
    <n v="4"/>
    <b v="0"/>
    <x v="20"/>
    <n v="0.5"/>
    <n v="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x v="1790"/>
    <x v="1790"/>
    <b v="1"/>
    <n v="15"/>
    <b v="0"/>
    <x v="20"/>
    <n v="4.957575757575758"/>
    <n v="7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x v="1791"/>
    <x v="1791"/>
    <b v="1"/>
    <n v="4"/>
    <b v="0"/>
    <x v="20"/>
    <n v="3.5666666666666664"/>
    <n v="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x v="1792"/>
    <x v="1792"/>
    <b v="1"/>
    <n v="139"/>
    <b v="0"/>
    <x v="20"/>
    <n v="61.124000000000002"/>
    <n v="69.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x v="1793"/>
    <x v="1793"/>
    <b v="1"/>
    <n v="2"/>
    <b v="0"/>
    <x v="20"/>
    <n v="1.3333333333333335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x v="1794"/>
    <x v="1794"/>
    <b v="1"/>
    <n v="18"/>
    <b v="0"/>
    <x v="20"/>
    <n v="11.077777777777778"/>
    <n v="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x v="1795"/>
    <x v="1795"/>
    <b v="1"/>
    <n v="81"/>
    <b v="0"/>
    <x v="20"/>
    <n v="38.735714285714288"/>
    <n v="40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x v="1796"/>
    <x v="1796"/>
    <b v="1"/>
    <n v="86"/>
    <b v="0"/>
    <x v="20"/>
    <n v="22.05263157894737"/>
    <n v="4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x v="1797"/>
    <x v="1797"/>
    <b v="1"/>
    <n v="140"/>
    <b v="0"/>
    <x v="20"/>
    <n v="67.55"/>
    <n v="7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x v="1798"/>
    <x v="1798"/>
    <b v="1"/>
    <n v="37"/>
    <b v="0"/>
    <x v="20"/>
    <n v="13.637499999999999"/>
    <n v="18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x v="1799"/>
    <x v="1799"/>
    <b v="1"/>
    <n v="6"/>
    <b v="0"/>
    <x v="20"/>
    <n v="1.7457500000000001"/>
    <n v="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x v="1800"/>
    <x v="1800"/>
    <b v="1"/>
    <n v="113"/>
    <b v="0"/>
    <x v="20"/>
    <n v="20.44963251188932"/>
    <n v="5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x v="1801"/>
    <x v="1801"/>
    <b v="1"/>
    <n v="37"/>
    <b v="0"/>
    <x v="20"/>
    <n v="13.852941176470587"/>
    <n v="18.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x v="1802"/>
    <x v="1802"/>
    <b v="1"/>
    <n v="18"/>
    <b v="0"/>
    <x v="20"/>
    <n v="48.485714285714288"/>
    <n v="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x v="1803"/>
    <x v="1803"/>
    <b v="1"/>
    <n v="75"/>
    <b v="0"/>
    <x v="20"/>
    <n v="30.8"/>
    <n v="37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x v="1804"/>
    <x v="1804"/>
    <b v="1"/>
    <n v="52"/>
    <b v="0"/>
    <x v="20"/>
    <n v="35.174193548387095"/>
    <n v="2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x v="1805"/>
    <x v="1805"/>
    <b v="1"/>
    <n v="122"/>
    <b v="0"/>
    <x v="20"/>
    <n v="36.404444444444444"/>
    <n v="6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x v="1806"/>
    <x v="1806"/>
    <b v="1"/>
    <n v="8"/>
    <b v="0"/>
    <x v="20"/>
    <n v="2.9550000000000001"/>
    <n v="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x v="1807"/>
    <x v="1807"/>
    <b v="1"/>
    <n v="8"/>
    <b v="0"/>
    <x v="20"/>
    <n v="11.06"/>
    <n v="4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x v="1808"/>
    <x v="1808"/>
    <b v="1"/>
    <n v="96"/>
    <b v="0"/>
    <x v="20"/>
    <n v="41.407142857142858"/>
    <n v="4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x v="1809"/>
    <x v="1809"/>
    <b v="1"/>
    <n v="9"/>
    <b v="0"/>
    <x v="20"/>
    <n v="10.857142857142858"/>
    <n v="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x v="1810"/>
    <x v="1810"/>
    <b v="0"/>
    <n v="2"/>
    <b v="0"/>
    <x v="20"/>
    <n v="3.3333333333333335"/>
    <n v="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x v="1811"/>
    <x v="1811"/>
    <b v="0"/>
    <n v="26"/>
    <b v="0"/>
    <x v="20"/>
    <n v="7.407407407407407E-2"/>
    <n v="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x v="1812"/>
    <x v="1812"/>
    <b v="0"/>
    <n v="23"/>
    <b v="0"/>
    <x v="20"/>
    <n v="13.307692307692307"/>
    <n v="11.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x v="1813"/>
    <x v="1813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x v="1814"/>
    <x v="1814"/>
    <b v="0"/>
    <n v="140"/>
    <b v="0"/>
    <x v="20"/>
    <n v="49.183333333333337"/>
    <n v="7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x v="1815"/>
    <x v="1815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x v="1816"/>
    <x v="1816"/>
    <b v="0"/>
    <n v="6"/>
    <b v="0"/>
    <x v="20"/>
    <n v="2.036"/>
    <n v="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x v="1817"/>
    <x v="1817"/>
    <b v="0"/>
    <n v="100"/>
    <b v="0"/>
    <x v="20"/>
    <n v="52.327777777777776"/>
    <n v="5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x v="1818"/>
    <x v="1818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x v="1819"/>
    <x v="1819"/>
    <b v="0"/>
    <n v="4"/>
    <b v="0"/>
    <x v="20"/>
    <n v="2.083333333333333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x v="1820"/>
    <x v="1820"/>
    <b v="0"/>
    <n v="8"/>
    <b v="0"/>
    <x v="20"/>
    <n v="6.565384615384616"/>
    <n v="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x v="1821"/>
    <x v="1821"/>
    <b v="0"/>
    <n v="57"/>
    <b v="1"/>
    <x v="11"/>
    <n v="134.88999999999999"/>
    <n v="28.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x v="1822"/>
    <x v="1822"/>
    <b v="0"/>
    <n v="11"/>
    <b v="1"/>
    <x v="11"/>
    <n v="100"/>
    <n v="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x v="1823"/>
    <x v="1823"/>
    <b v="0"/>
    <n v="33"/>
    <b v="1"/>
    <x v="11"/>
    <n v="115.85714285714286"/>
    <n v="16.5"/>
    <x v="4"/>
    <x v="11"/>
  </r>
  <r>
    <n v="1824"/>
    <s v="Tin Man's Broken Wisdom Fund"/>
    <s v="cd fund raiser"/>
    <n v="3000"/>
    <n v="3002"/>
    <x v="0"/>
    <x v="0"/>
    <s v="USD"/>
    <n v="1389146880"/>
    <x v="1823"/>
    <x v="1824"/>
    <x v="1824"/>
    <b v="0"/>
    <n v="40"/>
    <b v="1"/>
    <x v="11"/>
    <n v="100.06666666666666"/>
    <n v="2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x v="1825"/>
    <x v="1825"/>
    <b v="0"/>
    <n v="50"/>
    <b v="1"/>
    <x v="11"/>
    <n v="105.05"/>
    <n v="2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x v="1826"/>
    <x v="1826"/>
    <b v="0"/>
    <n v="38"/>
    <b v="1"/>
    <x v="11"/>
    <n v="101"/>
    <n v="1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x v="1827"/>
    <x v="1827"/>
    <b v="0"/>
    <n v="96"/>
    <b v="1"/>
    <x v="11"/>
    <n v="100.66250000000001"/>
    <n v="48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x v="1828"/>
    <x v="1828"/>
    <b v="0"/>
    <n v="48"/>
    <b v="1"/>
    <x v="11"/>
    <n v="100.16000000000001"/>
    <n v="2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x v="1829"/>
    <x v="1829"/>
    <b v="0"/>
    <n v="33"/>
    <b v="1"/>
    <x v="11"/>
    <n v="166.68333333333334"/>
    <n v="16.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x v="1830"/>
    <x v="1830"/>
    <b v="0"/>
    <n v="226"/>
    <b v="1"/>
    <x v="11"/>
    <n v="101.53333333333335"/>
    <n v="11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x v="1831"/>
    <x v="1831"/>
    <b v="0"/>
    <n v="14"/>
    <b v="1"/>
    <x v="11"/>
    <n v="103"/>
    <n v="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x v="1832"/>
    <x v="1832"/>
    <b v="0"/>
    <n v="20"/>
    <b v="1"/>
    <x v="11"/>
    <n v="142.85714285714286"/>
    <n v="1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x v="1833"/>
    <x v="1833"/>
    <b v="0"/>
    <n v="25"/>
    <b v="1"/>
    <x v="11"/>
    <n v="262.5"/>
    <n v="12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x v="1834"/>
    <x v="1834"/>
    <b v="0"/>
    <n v="90"/>
    <b v="1"/>
    <x v="11"/>
    <n v="118.05000000000001"/>
    <n v="4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x v="1835"/>
    <x v="1835"/>
    <b v="0"/>
    <n v="11"/>
    <b v="1"/>
    <x v="11"/>
    <n v="104"/>
    <n v="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x v="1836"/>
    <x v="1836"/>
    <b v="0"/>
    <n v="55"/>
    <b v="1"/>
    <x v="11"/>
    <n v="200.34"/>
    <n v="27.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x v="1837"/>
    <x v="1837"/>
    <b v="0"/>
    <n v="30"/>
    <b v="1"/>
    <x v="11"/>
    <n v="306.83333333333331"/>
    <n v="1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x v="1838"/>
    <x v="1838"/>
    <b v="0"/>
    <n v="28"/>
    <b v="1"/>
    <x v="11"/>
    <n v="100.149"/>
    <n v="1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x v="1839"/>
    <x v="1839"/>
    <b v="0"/>
    <n v="45"/>
    <b v="1"/>
    <x v="11"/>
    <n v="205.29999999999998"/>
    <n v="22.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x v="1840"/>
    <x v="1840"/>
    <b v="0"/>
    <n v="13"/>
    <b v="1"/>
    <x v="11"/>
    <n v="108.88888888888889"/>
    <n v="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x v="1841"/>
    <x v="1841"/>
    <b v="0"/>
    <n v="40"/>
    <b v="1"/>
    <x v="11"/>
    <n v="101.75"/>
    <n v="2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x v="1842"/>
    <x v="1842"/>
    <b v="0"/>
    <n v="21"/>
    <b v="1"/>
    <x v="11"/>
    <n v="125.25"/>
    <n v="10.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x v="1843"/>
    <x v="1843"/>
    <b v="0"/>
    <n v="134"/>
    <b v="1"/>
    <x v="11"/>
    <n v="124.0061"/>
    <n v="67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x v="1844"/>
    <x v="1844"/>
    <b v="0"/>
    <n v="20"/>
    <b v="1"/>
    <x v="11"/>
    <n v="101.4"/>
    <n v="1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x v="1845"/>
    <x v="1845"/>
    <b v="0"/>
    <n v="19"/>
    <b v="1"/>
    <x v="11"/>
    <n v="100"/>
    <n v="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x v="1846"/>
    <x v="1846"/>
    <b v="0"/>
    <n v="209"/>
    <b v="1"/>
    <x v="11"/>
    <n v="137.92666666666668"/>
    <n v="104.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x v="1847"/>
    <x v="1847"/>
    <b v="0"/>
    <n v="38"/>
    <b v="1"/>
    <x v="11"/>
    <n v="120.88000000000001"/>
    <n v="1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x v="1848"/>
    <x v="1848"/>
    <b v="0"/>
    <n v="24"/>
    <b v="1"/>
    <x v="11"/>
    <n v="107.36666666666667"/>
    <n v="12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x v="1849"/>
    <x v="1849"/>
    <b v="0"/>
    <n v="8"/>
    <b v="1"/>
    <x v="11"/>
    <n v="100.33333333333334"/>
    <n v="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x v="1850"/>
    <x v="1850"/>
    <b v="0"/>
    <n v="179"/>
    <b v="1"/>
    <x v="11"/>
    <n v="101.52222222222223"/>
    <n v="89.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x v="1851"/>
    <x v="1851"/>
    <b v="0"/>
    <n v="26"/>
    <b v="1"/>
    <x v="11"/>
    <n v="100.07692307692308"/>
    <n v="1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x v="1852"/>
    <x v="1852"/>
    <b v="0"/>
    <n v="131"/>
    <b v="1"/>
    <x v="11"/>
    <n v="116.96666666666667"/>
    <n v="65.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x v="1853"/>
    <x v="1853"/>
    <b v="0"/>
    <n v="14"/>
    <b v="1"/>
    <x v="11"/>
    <n v="101.875"/>
    <n v="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x v="1854"/>
    <x v="1854"/>
    <b v="0"/>
    <n v="174"/>
    <b v="1"/>
    <x v="11"/>
    <n v="102.12366666666665"/>
    <n v="8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x v="1855"/>
    <x v="1855"/>
    <b v="0"/>
    <n v="191"/>
    <b v="1"/>
    <x v="11"/>
    <n v="154.05897142857143"/>
    <n v="95.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x v="1856"/>
    <x v="1856"/>
    <b v="0"/>
    <n v="38"/>
    <b v="1"/>
    <x v="11"/>
    <n v="101.25"/>
    <n v="1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x v="1857"/>
    <x v="1857"/>
    <b v="0"/>
    <n v="22"/>
    <b v="1"/>
    <x v="11"/>
    <n v="100"/>
    <n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x v="1858"/>
    <x v="1858"/>
    <b v="0"/>
    <n v="149"/>
    <b v="1"/>
    <x v="11"/>
    <n v="108.74800874800874"/>
    <n v="74.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x v="1859"/>
    <x v="1859"/>
    <b v="0"/>
    <n v="56"/>
    <b v="1"/>
    <x v="11"/>
    <n v="131.83333333333334"/>
    <n v="28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x v="1860"/>
    <x v="1860"/>
    <b v="0"/>
    <n v="19"/>
    <b v="1"/>
    <x v="11"/>
    <n v="133.46666666666667"/>
    <n v="9.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x v="1861"/>
    <x v="186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x v="1862"/>
    <x v="1862"/>
    <b v="0"/>
    <n v="16"/>
    <b v="0"/>
    <x v="18"/>
    <n v="8.0833333333333321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x v="1863"/>
    <x v="1863"/>
    <b v="0"/>
    <n v="2"/>
    <b v="0"/>
    <x v="18"/>
    <n v="0.4"/>
    <n v="1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x v="1864"/>
    <x v="1864"/>
    <b v="0"/>
    <n v="48"/>
    <b v="0"/>
    <x v="18"/>
    <n v="42.892307692307689"/>
    <n v="24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x v="1865"/>
    <x v="1865"/>
    <b v="0"/>
    <n v="2"/>
    <b v="0"/>
    <x v="18"/>
    <n v="3.6363636363636364E-3"/>
    <n v="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x v="1866"/>
    <x v="1866"/>
    <b v="0"/>
    <n v="2"/>
    <b v="0"/>
    <x v="18"/>
    <n v="0.5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x v="1867"/>
    <x v="1867"/>
    <b v="0"/>
    <n v="1"/>
    <b v="0"/>
    <x v="18"/>
    <n v="0.05"/>
    <n v="0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x v="1868"/>
    <x v="1868"/>
    <b v="0"/>
    <n v="17"/>
    <b v="0"/>
    <x v="18"/>
    <n v="4.8680000000000003"/>
    <n v="8.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x v="1869"/>
    <x v="186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x v="1870"/>
    <x v="1870"/>
    <b v="0"/>
    <n v="11"/>
    <b v="0"/>
    <x v="18"/>
    <n v="10.314285714285715"/>
    <n v="5.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x v="1871"/>
    <x v="1871"/>
    <b v="0"/>
    <n v="95"/>
    <b v="0"/>
    <x v="18"/>
    <n v="71.784615384615378"/>
    <n v="47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x v="1872"/>
    <x v="1872"/>
    <b v="0"/>
    <n v="13"/>
    <b v="0"/>
    <x v="18"/>
    <n v="1.06"/>
    <n v="6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x v="1873"/>
    <x v="1873"/>
    <b v="0"/>
    <n v="2"/>
    <b v="0"/>
    <x v="18"/>
    <n v="0.44999999999999996"/>
    <n v="1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x v="1874"/>
    <x v="1874"/>
    <b v="0"/>
    <n v="2"/>
    <b v="0"/>
    <x v="18"/>
    <n v="1.6250000000000001E-2"/>
    <n v="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x v="1875"/>
    <x v="1875"/>
    <b v="0"/>
    <n v="3"/>
    <b v="0"/>
    <x v="18"/>
    <n v="0.51"/>
    <n v="1.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x v="1876"/>
    <x v="1876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x v="1877"/>
    <x v="1877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x v="1878"/>
    <x v="1878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x v="1879"/>
    <x v="1879"/>
    <b v="0"/>
    <n v="2"/>
    <b v="0"/>
    <x v="18"/>
    <n v="0.12"/>
    <n v="1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x v="1880"/>
    <x v="1880"/>
    <b v="0"/>
    <n v="24"/>
    <b v="0"/>
    <x v="18"/>
    <n v="20.080000000000002"/>
    <n v="1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x v="1881"/>
    <x v="1881"/>
    <b v="0"/>
    <n v="70"/>
    <b v="1"/>
    <x v="14"/>
    <n v="172.68449999999999"/>
    <n v="3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x v="1882"/>
    <x v="1882"/>
    <b v="0"/>
    <n v="81"/>
    <b v="1"/>
    <x v="14"/>
    <n v="100.8955223880597"/>
    <n v="4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x v="1883"/>
    <x v="1883"/>
    <b v="0"/>
    <n v="32"/>
    <b v="1"/>
    <x v="14"/>
    <n v="104.8048048048048"/>
    <n v="16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x v="1884"/>
    <x v="1884"/>
    <b v="0"/>
    <n v="26"/>
    <b v="1"/>
    <x v="14"/>
    <n v="135.1"/>
    <n v="13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x v="1885"/>
    <x v="1885"/>
    <b v="0"/>
    <n v="105"/>
    <b v="1"/>
    <x v="14"/>
    <n v="116.32786885245903"/>
    <n v="52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x v="1886"/>
    <x v="1886"/>
    <b v="0"/>
    <n v="29"/>
    <b v="1"/>
    <x v="14"/>
    <n v="102.08333333333333"/>
    <n v="14.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x v="1887"/>
    <x v="1887"/>
    <b v="0"/>
    <n v="8"/>
    <b v="1"/>
    <x v="14"/>
    <n v="111.16666666666666"/>
    <n v="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x v="1888"/>
    <x v="1888"/>
    <b v="0"/>
    <n v="89"/>
    <b v="1"/>
    <x v="14"/>
    <n v="166.08"/>
    <n v="44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x v="1889"/>
    <x v="1889"/>
    <b v="0"/>
    <n v="44"/>
    <b v="1"/>
    <x v="14"/>
    <n v="106.60000000000001"/>
    <n v="2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x v="1890"/>
    <x v="1890"/>
    <b v="0"/>
    <n v="246"/>
    <b v="1"/>
    <x v="14"/>
    <n v="144.58441666666667"/>
    <n v="12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x v="1891"/>
    <x v="1891"/>
    <b v="0"/>
    <n v="120"/>
    <b v="1"/>
    <x v="14"/>
    <n v="105.55000000000001"/>
    <n v="6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x v="1892"/>
    <x v="1892"/>
    <b v="0"/>
    <n v="26"/>
    <b v="1"/>
    <x v="14"/>
    <n v="136.60000000000002"/>
    <n v="1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x v="1893"/>
    <x v="1893"/>
    <b v="0"/>
    <n v="45"/>
    <b v="1"/>
    <x v="14"/>
    <n v="104"/>
    <n v="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x v="1894"/>
    <x v="1894"/>
    <b v="0"/>
    <n v="20"/>
    <b v="1"/>
    <x v="14"/>
    <n v="114.5"/>
    <n v="1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x v="1895"/>
    <x v="1895"/>
    <b v="0"/>
    <n v="47"/>
    <b v="1"/>
    <x v="14"/>
    <n v="101.71957671957672"/>
    <n v="23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x v="1896"/>
    <x v="1896"/>
    <b v="0"/>
    <n v="13"/>
    <b v="1"/>
    <x v="14"/>
    <n v="123.94678492239468"/>
    <n v="6.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x v="1897"/>
    <x v="1897"/>
    <b v="0"/>
    <n v="183"/>
    <b v="1"/>
    <x v="14"/>
    <n v="102.45669291338582"/>
    <n v="91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x v="1898"/>
    <x v="1898"/>
    <b v="0"/>
    <n v="21"/>
    <b v="1"/>
    <x v="14"/>
    <n v="144.5"/>
    <n v="10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x v="1899"/>
    <x v="1899"/>
    <b v="0"/>
    <n v="42"/>
    <b v="1"/>
    <x v="14"/>
    <n v="133.33333333333331"/>
    <n v="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x v="1900"/>
    <x v="1900"/>
    <b v="0"/>
    <n v="54"/>
    <b v="1"/>
    <x v="14"/>
    <n v="109.3644"/>
    <n v="2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x v="1901"/>
    <x v="1901"/>
    <b v="0"/>
    <n v="25"/>
    <b v="0"/>
    <x v="29"/>
    <n v="2.6969696969696968"/>
    <n v="12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x v="1902"/>
    <x v="1902"/>
    <b v="0"/>
    <n v="3"/>
    <b v="0"/>
    <x v="29"/>
    <n v="1.2"/>
    <n v="1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x v="1903"/>
    <x v="1903"/>
    <b v="0"/>
    <n v="41"/>
    <b v="0"/>
    <x v="29"/>
    <n v="46.6"/>
    <n v="20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x v="1904"/>
    <x v="1904"/>
    <b v="0"/>
    <n v="2"/>
    <b v="0"/>
    <x v="29"/>
    <n v="0.1"/>
    <n v="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x v="1905"/>
    <x v="1905"/>
    <b v="0"/>
    <n v="4"/>
    <b v="0"/>
    <x v="29"/>
    <n v="0.16800000000000001"/>
    <n v="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x v="1906"/>
    <x v="1906"/>
    <b v="0"/>
    <n v="99"/>
    <b v="0"/>
    <x v="29"/>
    <n v="42.76"/>
    <n v="4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x v="1907"/>
    <x v="1907"/>
    <b v="0"/>
    <n v="4"/>
    <b v="0"/>
    <x v="29"/>
    <n v="0.28333333333333333"/>
    <n v="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x v="1908"/>
    <x v="1908"/>
    <b v="0"/>
    <n v="4"/>
    <b v="0"/>
    <x v="29"/>
    <n v="1.7319999999999998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x v="1909"/>
    <x v="1909"/>
    <b v="0"/>
    <n v="38"/>
    <b v="0"/>
    <x v="29"/>
    <n v="14.111428571428572"/>
    <n v="1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x v="1910"/>
    <x v="1910"/>
    <b v="0"/>
    <n v="285"/>
    <b v="0"/>
    <x v="29"/>
    <n v="39.395294117647055"/>
    <n v="142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x v="1911"/>
    <x v="1911"/>
    <b v="0"/>
    <n v="1"/>
    <b v="0"/>
    <x v="29"/>
    <n v="2.3529411764705882E-2"/>
    <n v="0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x v="1912"/>
    <x v="1912"/>
    <b v="0"/>
    <n v="42"/>
    <b v="0"/>
    <x v="29"/>
    <n v="59.3"/>
    <n v="2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x v="1913"/>
    <x v="1913"/>
    <b v="0"/>
    <n v="26"/>
    <b v="0"/>
    <x v="29"/>
    <n v="1.3270833333333334"/>
    <n v="1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x v="1914"/>
    <x v="1914"/>
    <b v="0"/>
    <n v="2"/>
    <b v="0"/>
    <x v="29"/>
    <n v="9.0090090090090094"/>
    <n v="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x v="1915"/>
    <x v="1915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x v="1916"/>
    <x v="1916"/>
    <b v="0"/>
    <n v="6"/>
    <b v="0"/>
    <x v="29"/>
    <n v="0.51"/>
    <n v="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x v="1917"/>
    <x v="1917"/>
    <b v="0"/>
    <n v="70"/>
    <b v="0"/>
    <x v="29"/>
    <n v="52.570512820512818"/>
    <n v="3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x v="1918"/>
    <x v="1918"/>
    <b v="0"/>
    <n v="9"/>
    <b v="0"/>
    <x v="29"/>
    <n v="1.04"/>
    <n v="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x v="1919"/>
    <x v="1919"/>
    <b v="0"/>
    <n v="8"/>
    <b v="0"/>
    <x v="29"/>
    <n v="47.4"/>
    <n v="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x v="1920"/>
    <x v="1920"/>
    <b v="0"/>
    <n v="105"/>
    <b v="0"/>
    <x v="29"/>
    <n v="43.03"/>
    <n v="52.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x v="1921"/>
    <x v="1921"/>
    <b v="0"/>
    <n v="38"/>
    <b v="1"/>
    <x v="14"/>
    <n v="136.80000000000001"/>
    <n v="19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x v="1922"/>
    <x v="1922"/>
    <b v="0"/>
    <n v="64"/>
    <b v="1"/>
    <x v="14"/>
    <n v="115.55"/>
    <n v="3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x v="1923"/>
    <x v="1923"/>
    <b v="0"/>
    <n v="13"/>
    <b v="1"/>
    <x v="14"/>
    <n v="240.79999999999998"/>
    <n v="6.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x v="1924"/>
    <x v="1924"/>
    <b v="0"/>
    <n v="33"/>
    <b v="1"/>
    <x v="14"/>
    <n v="114.39999999999999"/>
    <n v="16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x v="1925"/>
    <x v="1925"/>
    <b v="0"/>
    <n v="52"/>
    <b v="1"/>
    <x v="14"/>
    <n v="110.33333333333333"/>
    <n v="26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x v="1926"/>
    <x v="1926"/>
    <b v="0"/>
    <n v="107"/>
    <b v="1"/>
    <x v="14"/>
    <n v="195.37933333333334"/>
    <n v="53.5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x v="1927"/>
    <x v="1927"/>
    <b v="0"/>
    <n v="11"/>
    <b v="1"/>
    <x v="14"/>
    <n v="103.33333333333334"/>
    <n v="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x v="1928"/>
    <x v="1928"/>
    <b v="0"/>
    <n v="34"/>
    <b v="1"/>
    <x v="14"/>
    <n v="103.1372549019608"/>
    <n v="1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x v="1929"/>
    <x v="1929"/>
    <b v="0"/>
    <n v="75"/>
    <b v="1"/>
    <x v="14"/>
    <n v="100.3125"/>
    <n v="37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x v="1930"/>
    <x v="1930"/>
    <b v="0"/>
    <n v="26"/>
    <b v="1"/>
    <x v="14"/>
    <n v="127"/>
    <n v="1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x v="1931"/>
    <x v="1931"/>
    <b v="0"/>
    <n v="50"/>
    <b v="1"/>
    <x v="14"/>
    <n v="120.601"/>
    <n v="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x v="1932"/>
    <x v="1932"/>
    <b v="0"/>
    <n v="80"/>
    <b v="1"/>
    <x v="14"/>
    <n v="106.99047619047619"/>
    <n v="4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x v="1933"/>
    <x v="1933"/>
    <b v="0"/>
    <n v="110"/>
    <b v="1"/>
    <x v="14"/>
    <n v="172.43333333333334"/>
    <n v="5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x v="1934"/>
    <x v="1934"/>
    <b v="0"/>
    <n v="77"/>
    <b v="1"/>
    <x v="14"/>
    <n v="123.61999999999999"/>
    <n v="38.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x v="1935"/>
    <x v="1935"/>
    <b v="0"/>
    <n v="50"/>
    <b v="1"/>
    <x v="14"/>
    <n v="108.4"/>
    <n v="2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x v="1936"/>
    <x v="1936"/>
    <b v="0"/>
    <n v="145"/>
    <b v="1"/>
    <x v="14"/>
    <n v="116.52013333333333"/>
    <n v="72.5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x v="1937"/>
    <x v="1937"/>
    <b v="0"/>
    <n v="29"/>
    <b v="1"/>
    <x v="14"/>
    <n v="187.245"/>
    <n v="14.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x v="1938"/>
    <x v="1938"/>
    <b v="0"/>
    <n v="114"/>
    <b v="1"/>
    <x v="14"/>
    <n v="115.93333333333334"/>
    <n v="57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x v="1939"/>
    <x v="1939"/>
    <b v="0"/>
    <n v="96"/>
    <b v="1"/>
    <x v="14"/>
    <n v="110.7"/>
    <n v="48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x v="1940"/>
    <x v="1940"/>
    <b v="0"/>
    <n v="31"/>
    <b v="1"/>
    <x v="14"/>
    <n v="170.92307692307693"/>
    <n v="15.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x v="1941"/>
    <x v="1941"/>
    <b v="1"/>
    <n v="4883"/>
    <b v="1"/>
    <x v="30"/>
    <n v="126.11835600000001"/>
    <n v="2441.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x v="1942"/>
    <x v="1942"/>
    <b v="1"/>
    <n v="95"/>
    <b v="1"/>
    <x v="30"/>
    <n v="138.44033333333334"/>
    <n v="47.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x v="1943"/>
    <x v="1943"/>
    <b v="1"/>
    <n v="2478"/>
    <b v="1"/>
    <x v="30"/>
    <n v="1705.2499999999998"/>
    <n v="12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x v="1944"/>
    <x v="1944"/>
    <b v="1"/>
    <n v="1789"/>
    <b v="1"/>
    <x v="30"/>
    <n v="788.05550000000005"/>
    <n v="894.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x v="1945"/>
    <x v="1945"/>
    <b v="1"/>
    <n v="680"/>
    <b v="1"/>
    <x v="30"/>
    <n v="348.01799999999997"/>
    <n v="34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x v="1946"/>
    <x v="1946"/>
    <b v="1"/>
    <n v="70"/>
    <b v="1"/>
    <x v="30"/>
    <n v="149.74666666666667"/>
    <n v="3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x v="1947"/>
    <x v="1947"/>
    <b v="1"/>
    <n v="23"/>
    <b v="1"/>
    <x v="30"/>
    <n v="100.63375000000001"/>
    <n v="11.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x v="1948"/>
    <x v="1948"/>
    <b v="1"/>
    <n v="4245"/>
    <b v="1"/>
    <x v="30"/>
    <n v="800.21100000000001"/>
    <n v="2122.5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x v="1949"/>
    <x v="1949"/>
    <b v="1"/>
    <n v="943"/>
    <b v="1"/>
    <x v="30"/>
    <n v="106.00260000000002"/>
    <n v="471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x v="1950"/>
    <x v="1950"/>
    <b v="1"/>
    <n v="1876"/>
    <b v="1"/>
    <x v="30"/>
    <n v="200.51866666666669"/>
    <n v="93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x v="1951"/>
    <x v="1951"/>
    <b v="1"/>
    <n v="834"/>
    <b v="1"/>
    <x v="30"/>
    <n v="212.44399999999999"/>
    <n v="41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x v="1952"/>
    <x v="1952"/>
    <b v="1"/>
    <n v="682"/>
    <b v="1"/>
    <x v="30"/>
    <n v="198.47237142857145"/>
    <n v="34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x v="1953"/>
    <x v="1953"/>
    <b v="1"/>
    <n v="147"/>
    <b v="1"/>
    <x v="30"/>
    <n v="225.94666666666666"/>
    <n v="73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x v="1954"/>
    <x v="1954"/>
    <b v="1"/>
    <n v="415"/>
    <b v="1"/>
    <x v="30"/>
    <n v="698.94800000000009"/>
    <n v="207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x v="1955"/>
    <x v="1955"/>
    <b v="1"/>
    <n v="290"/>
    <b v="1"/>
    <x v="30"/>
    <n v="398.59528571428569"/>
    <n v="14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x v="1956"/>
    <x v="1956"/>
    <b v="1"/>
    <n v="365"/>
    <b v="1"/>
    <x v="30"/>
    <n v="294.0333333333333"/>
    <n v="18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x v="1957"/>
    <x v="1957"/>
    <b v="1"/>
    <n v="660"/>
    <b v="1"/>
    <x v="30"/>
    <n v="167.50470000000001"/>
    <n v="3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x v="1958"/>
    <x v="1958"/>
    <b v="1"/>
    <n v="1356"/>
    <b v="1"/>
    <x v="30"/>
    <n v="1435.5717142857143"/>
    <n v="67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x v="1959"/>
    <x v="1959"/>
    <b v="1"/>
    <n v="424"/>
    <b v="1"/>
    <x v="30"/>
    <n v="156.73439999999999"/>
    <n v="21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x v="1960"/>
    <x v="1960"/>
    <b v="1"/>
    <n v="33"/>
    <b v="1"/>
    <x v="30"/>
    <n v="117.90285714285716"/>
    <n v="16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x v="1961"/>
    <x v="1961"/>
    <b v="1"/>
    <n v="1633"/>
    <b v="1"/>
    <x v="30"/>
    <n v="1105.3811999999998"/>
    <n v="816.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x v="1962"/>
    <x v="1962"/>
    <b v="1"/>
    <n v="306"/>
    <b v="1"/>
    <x v="30"/>
    <n v="192.92499999999998"/>
    <n v="15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x v="1963"/>
    <x v="1963"/>
    <b v="1"/>
    <n v="205"/>
    <b v="1"/>
    <x v="30"/>
    <n v="126.8842105263158"/>
    <n v="102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x v="1964"/>
    <x v="1964"/>
    <b v="1"/>
    <n v="1281"/>
    <b v="1"/>
    <x v="30"/>
    <n v="259.57748878923763"/>
    <n v="640.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x v="1965"/>
    <x v="1965"/>
    <b v="1"/>
    <n v="103"/>
    <b v="1"/>
    <x v="30"/>
    <n v="262.27999999999997"/>
    <n v="51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x v="1966"/>
    <x v="1966"/>
    <b v="1"/>
    <n v="1513"/>
    <b v="1"/>
    <x v="30"/>
    <n v="206.74309000000002"/>
    <n v="756.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x v="1967"/>
    <x v="1967"/>
    <b v="1"/>
    <n v="405"/>
    <b v="1"/>
    <x v="30"/>
    <n v="370.13"/>
    <n v="202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x v="1968"/>
    <x v="1968"/>
    <b v="1"/>
    <n v="510"/>
    <b v="1"/>
    <x v="30"/>
    <n v="284.96600000000001"/>
    <n v="25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x v="1969"/>
    <x v="1969"/>
    <b v="1"/>
    <n v="1887"/>
    <b v="1"/>
    <x v="30"/>
    <n v="579.08000000000004"/>
    <n v="943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x v="1970"/>
    <x v="1970"/>
    <b v="1"/>
    <n v="701"/>
    <b v="1"/>
    <x v="30"/>
    <n v="1131.8"/>
    <n v="350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x v="1971"/>
    <x v="1971"/>
    <b v="1"/>
    <n v="3863"/>
    <b v="1"/>
    <x v="30"/>
    <n v="263.02771750000005"/>
    <n v="1931.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x v="1972"/>
    <x v="1972"/>
    <b v="1"/>
    <n v="238"/>
    <b v="1"/>
    <x v="30"/>
    <n v="674.48"/>
    <n v="11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x v="1973"/>
    <x v="1973"/>
    <b v="1"/>
    <n v="2051"/>
    <b v="1"/>
    <x v="30"/>
    <n v="256.83081313131316"/>
    <n v="1025.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x v="1974"/>
    <x v="1974"/>
    <b v="1"/>
    <n v="402"/>
    <b v="1"/>
    <x v="30"/>
    <n v="375.49599999999998"/>
    <n v="20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x v="1975"/>
    <x v="1975"/>
    <b v="1"/>
    <n v="253"/>
    <b v="1"/>
    <x v="30"/>
    <n v="208.70837499999996"/>
    <n v="126.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x v="1976"/>
    <x v="1976"/>
    <b v="1"/>
    <n v="473"/>
    <b v="1"/>
    <x v="30"/>
    <n v="346.6"/>
    <n v="236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x v="1977"/>
    <x v="1977"/>
    <b v="1"/>
    <n v="821"/>
    <b v="1"/>
    <x v="30"/>
    <n v="402.33"/>
    <n v="410.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x v="1978"/>
    <x v="1978"/>
    <b v="1"/>
    <n v="388"/>
    <b v="1"/>
    <x v="30"/>
    <n v="1026.8451399999999"/>
    <n v="19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x v="1979"/>
    <x v="1979"/>
    <b v="1"/>
    <n v="813"/>
    <b v="1"/>
    <x v="30"/>
    <n v="114.901155"/>
    <n v="406.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x v="1980"/>
    <x v="1980"/>
    <b v="1"/>
    <n v="1945"/>
    <b v="1"/>
    <x v="30"/>
    <n v="354.82402000000002"/>
    <n v="972.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x v="1981"/>
    <x v="1981"/>
    <b v="0"/>
    <n v="12"/>
    <b v="0"/>
    <x v="31"/>
    <n v="5.08"/>
    <n v="6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x v="1982"/>
    <x v="1982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x v="1983"/>
    <x v="1983"/>
    <b v="0"/>
    <n v="16"/>
    <b v="0"/>
    <x v="31"/>
    <n v="4.3"/>
    <n v="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x v="1984"/>
    <x v="1984"/>
    <b v="0"/>
    <n v="7"/>
    <b v="0"/>
    <x v="31"/>
    <n v="21.146666666666665"/>
    <n v="3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x v="1985"/>
    <x v="1985"/>
    <b v="0"/>
    <n v="4"/>
    <b v="0"/>
    <x v="31"/>
    <n v="3.1875"/>
    <n v="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x v="1986"/>
    <x v="1986"/>
    <b v="0"/>
    <n v="1"/>
    <b v="0"/>
    <x v="31"/>
    <n v="0.05"/>
    <n v="0.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x v="1987"/>
    <x v="1987"/>
    <b v="0"/>
    <n v="28"/>
    <b v="0"/>
    <x v="31"/>
    <n v="42.472727272727276"/>
    <n v="14"/>
    <x v="8"/>
    <x v="31"/>
  </r>
  <r>
    <n v="1988"/>
    <s v="Phillip Michael Photography"/>
    <s v="Expressing art in an image!"/>
    <n v="6000"/>
    <n v="25"/>
    <x v="2"/>
    <x v="0"/>
    <s v="USD"/>
    <n v="1440094742"/>
    <x v="1987"/>
    <x v="1988"/>
    <x v="1988"/>
    <b v="0"/>
    <n v="1"/>
    <b v="0"/>
    <x v="31"/>
    <n v="0.41666666666666669"/>
    <n v="0.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x v="1989"/>
    <x v="1989"/>
    <b v="0"/>
    <n v="1"/>
    <b v="0"/>
    <x v="31"/>
    <n v="1"/>
    <n v="0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x v="1990"/>
    <x v="1990"/>
    <b v="0"/>
    <n v="5"/>
    <b v="0"/>
    <x v="31"/>
    <n v="16.966666666666665"/>
    <n v="2.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x v="1991"/>
    <x v="1991"/>
    <b v="0"/>
    <n v="3"/>
    <b v="0"/>
    <x v="31"/>
    <n v="7.0000000000000009"/>
    <n v="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x v="1992"/>
    <x v="1992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x v="1993"/>
    <x v="1993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x v="1994"/>
    <x v="1994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x v="1995"/>
    <x v="1995"/>
    <b v="0"/>
    <n v="3"/>
    <b v="0"/>
    <x v="31"/>
    <n v="7.8"/>
    <n v="1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x v="1996"/>
    <x v="1996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x v="1997"/>
    <x v="1997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x v="1998"/>
    <x v="1998"/>
    <b v="0"/>
    <n v="3"/>
    <b v="0"/>
    <x v="31"/>
    <n v="26.200000000000003"/>
    <n v="1.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x v="1999"/>
    <x v="1999"/>
    <b v="0"/>
    <n v="7"/>
    <b v="0"/>
    <x v="31"/>
    <n v="0.76129032258064511"/>
    <n v="3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x v="2000"/>
    <x v="2000"/>
    <b v="0"/>
    <n v="25"/>
    <b v="0"/>
    <x v="31"/>
    <n v="12.5"/>
    <n v="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x v="2001"/>
    <x v="2001"/>
    <b v="1"/>
    <n v="1637"/>
    <b v="1"/>
    <x v="30"/>
    <n v="382.12909090909091"/>
    <n v="818.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x v="2002"/>
    <x v="2002"/>
    <b v="1"/>
    <n v="1375"/>
    <b v="1"/>
    <x v="30"/>
    <n v="216.79422000000002"/>
    <n v="687.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x v="2003"/>
    <x v="2003"/>
    <b v="1"/>
    <n v="17"/>
    <b v="1"/>
    <x v="30"/>
    <n v="312"/>
    <n v="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x v="2004"/>
    <x v="2004"/>
    <b v="1"/>
    <n v="354"/>
    <b v="1"/>
    <x v="30"/>
    <n v="234.42048"/>
    <n v="177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x v="2005"/>
    <x v="2005"/>
    <b v="1"/>
    <n v="191"/>
    <b v="1"/>
    <x v="30"/>
    <n v="123.68010000000001"/>
    <n v="95.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x v="2006"/>
    <x v="2006"/>
    <b v="1"/>
    <n v="303"/>
    <b v="1"/>
    <x v="30"/>
    <n v="247.84"/>
    <n v="15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x v="2007"/>
    <x v="2007"/>
    <b v="1"/>
    <n v="137"/>
    <b v="1"/>
    <x v="30"/>
    <n v="115.7092"/>
    <n v="68.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x v="2008"/>
    <x v="2008"/>
    <b v="1"/>
    <n v="41"/>
    <b v="1"/>
    <x v="30"/>
    <n v="117.07484768810599"/>
    <n v="20.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x v="2009"/>
    <x v="2009"/>
    <b v="1"/>
    <n v="398"/>
    <b v="1"/>
    <x v="30"/>
    <n v="305.15800000000002"/>
    <n v="19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x v="2010"/>
    <x v="2010"/>
    <b v="1"/>
    <n v="1737"/>
    <b v="1"/>
    <x v="30"/>
    <n v="320.05299999999994"/>
    <n v="868.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x v="2011"/>
    <x v="2011"/>
    <b v="1"/>
    <n v="971"/>
    <b v="1"/>
    <x v="30"/>
    <n v="819.56399999999996"/>
    <n v="485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x v="2012"/>
    <x v="2012"/>
    <b v="1"/>
    <n v="183"/>
    <b v="1"/>
    <x v="30"/>
    <n v="234.90000000000003"/>
    <n v="91.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x v="2013"/>
    <x v="2013"/>
    <b v="1"/>
    <n v="4562"/>
    <b v="1"/>
    <x v="30"/>
    <n v="494.91374999999999"/>
    <n v="228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x v="2014"/>
    <x v="2014"/>
    <b v="1"/>
    <n v="26457"/>
    <b v="1"/>
    <x v="30"/>
    <n v="7813.7822333333334"/>
    <n v="13228.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x v="2015"/>
    <x v="2015"/>
    <b v="1"/>
    <n v="162"/>
    <b v="1"/>
    <x v="30"/>
    <n v="113.00013888888888"/>
    <n v="8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x v="2016"/>
    <x v="2016"/>
    <b v="1"/>
    <n v="479"/>
    <b v="1"/>
    <x v="30"/>
    <n v="921.54219999999998"/>
    <n v="239.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x v="2017"/>
    <x v="2017"/>
    <b v="1"/>
    <n v="426"/>
    <b v="1"/>
    <x v="30"/>
    <n v="125.10239999999999"/>
    <n v="21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x v="2018"/>
    <x v="2018"/>
    <b v="1"/>
    <n v="450"/>
    <b v="1"/>
    <x v="30"/>
    <n v="102.24343076923077"/>
    <n v="22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x v="2019"/>
    <x v="2019"/>
    <b v="1"/>
    <n v="1780"/>
    <b v="1"/>
    <x v="30"/>
    <n v="484.90975000000003"/>
    <n v="89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x v="2020"/>
    <x v="2020"/>
    <b v="1"/>
    <n v="122"/>
    <b v="1"/>
    <x v="30"/>
    <n v="192.33333333333334"/>
    <n v="6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x v="2021"/>
    <x v="2021"/>
    <b v="1"/>
    <n v="95"/>
    <b v="1"/>
    <x v="30"/>
    <n v="281.10000000000002"/>
    <n v="47.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x v="2022"/>
    <x v="2022"/>
    <b v="1"/>
    <n v="325"/>
    <b v="1"/>
    <x v="30"/>
    <n v="125.13700000000001"/>
    <n v="162.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x v="2023"/>
    <x v="2023"/>
    <b v="1"/>
    <n v="353"/>
    <b v="1"/>
    <x v="30"/>
    <n v="161.459"/>
    <n v="176.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x v="2024"/>
    <x v="2024"/>
    <b v="1"/>
    <n v="105"/>
    <b v="1"/>
    <x v="30"/>
    <n v="585.35"/>
    <n v="52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x v="2025"/>
    <x v="2025"/>
    <b v="1"/>
    <n v="729"/>
    <b v="1"/>
    <x v="30"/>
    <n v="201.14999999999998"/>
    <n v="36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x v="2026"/>
    <x v="2026"/>
    <b v="1"/>
    <n v="454"/>
    <b v="1"/>
    <x v="30"/>
    <n v="133.48307999999997"/>
    <n v="22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x v="2027"/>
    <x v="2027"/>
    <b v="1"/>
    <n v="539"/>
    <b v="1"/>
    <x v="30"/>
    <n v="120.24900000000001"/>
    <n v="269.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x v="2028"/>
    <x v="2028"/>
    <b v="1"/>
    <n v="79"/>
    <b v="1"/>
    <x v="30"/>
    <n v="126.16666666666667"/>
    <n v="39.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x v="2029"/>
    <x v="2029"/>
    <b v="1"/>
    <n v="94"/>
    <b v="1"/>
    <x v="30"/>
    <n v="361.2"/>
    <n v="4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x v="2030"/>
    <x v="2030"/>
    <b v="1"/>
    <n v="625"/>
    <b v="1"/>
    <x v="30"/>
    <n v="226.239013671875"/>
    <n v="312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x v="2031"/>
    <x v="2031"/>
    <b v="1"/>
    <n v="508"/>
    <b v="1"/>
    <x v="30"/>
    <n v="120.35"/>
    <n v="25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x v="2032"/>
    <x v="2032"/>
    <b v="1"/>
    <n v="531"/>
    <b v="1"/>
    <x v="30"/>
    <n v="304.18799999999999"/>
    <n v="265.5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x v="2033"/>
    <x v="2033"/>
    <b v="1"/>
    <n v="158"/>
    <b v="1"/>
    <x v="30"/>
    <n v="178.67599999999999"/>
    <n v="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x v="2034"/>
    <x v="2034"/>
    <b v="1"/>
    <n v="508"/>
    <b v="1"/>
    <x v="30"/>
    <n v="386.81998717948721"/>
    <n v="25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x v="2035"/>
    <x v="2035"/>
    <b v="1"/>
    <n v="644"/>
    <b v="1"/>
    <x v="30"/>
    <n v="211.03642500000004"/>
    <n v="32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x v="2036"/>
    <x v="2036"/>
    <b v="1"/>
    <n v="848"/>
    <b v="1"/>
    <x v="30"/>
    <n v="131.66833333333335"/>
    <n v="42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x v="2037"/>
    <x v="2037"/>
    <b v="1"/>
    <n v="429"/>
    <b v="1"/>
    <x v="30"/>
    <n v="300.47639999999996"/>
    <n v="214.5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x v="2038"/>
    <x v="2038"/>
    <b v="1"/>
    <n v="204"/>
    <b v="1"/>
    <x v="30"/>
    <n v="420.51249999999999"/>
    <n v="102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x v="2039"/>
    <x v="2039"/>
    <b v="1"/>
    <n v="379"/>
    <b v="1"/>
    <x v="30"/>
    <n v="136.21680000000001"/>
    <n v="189.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x v="2040"/>
    <x v="2040"/>
    <b v="1"/>
    <n v="271"/>
    <b v="1"/>
    <x v="30"/>
    <n v="248.17133333333334"/>
    <n v="135.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x v="2041"/>
    <x v="2041"/>
    <b v="0"/>
    <n v="120"/>
    <b v="1"/>
    <x v="30"/>
    <n v="181.86315789473684"/>
    <n v="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x v="2042"/>
    <x v="2042"/>
    <b v="0"/>
    <n v="140"/>
    <b v="1"/>
    <x v="30"/>
    <n v="123.53"/>
    <n v="7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x v="2043"/>
    <x v="2043"/>
    <b v="0"/>
    <n v="193"/>
    <b v="1"/>
    <x v="30"/>
    <n v="506.20938628158842"/>
    <n v="96.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x v="2044"/>
    <x v="2044"/>
    <b v="0"/>
    <n v="180"/>
    <b v="1"/>
    <x v="30"/>
    <n v="108.21333333333334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x v="2045"/>
    <x v="2045"/>
    <b v="0"/>
    <n v="263"/>
    <b v="1"/>
    <x v="30"/>
    <n v="819.18387755102037"/>
    <n v="131.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x v="2046"/>
    <x v="2046"/>
    <b v="0"/>
    <n v="217"/>
    <b v="1"/>
    <x v="30"/>
    <n v="121.10000000000001"/>
    <n v="108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x v="2047"/>
    <x v="2047"/>
    <b v="0"/>
    <n v="443"/>
    <b v="1"/>
    <x v="30"/>
    <n v="102.99897959183673"/>
    <n v="221.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x v="2048"/>
    <x v="2048"/>
    <b v="0"/>
    <n v="1373"/>
    <b v="1"/>
    <x v="30"/>
    <n v="148.33229411764705"/>
    <n v="686.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x v="2049"/>
    <x v="2049"/>
    <b v="0"/>
    <n v="742"/>
    <b v="1"/>
    <x v="30"/>
    <n v="120.19070000000001"/>
    <n v="37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x v="2050"/>
    <x v="2050"/>
    <b v="0"/>
    <n v="170"/>
    <b v="1"/>
    <x v="30"/>
    <n v="473.27000000000004"/>
    <n v="8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x v="2051"/>
    <x v="2051"/>
    <b v="0"/>
    <n v="242"/>
    <b v="1"/>
    <x v="30"/>
    <n v="130.36250000000001"/>
    <n v="12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x v="2052"/>
    <x v="2052"/>
    <b v="0"/>
    <n v="541"/>
    <b v="1"/>
    <x v="30"/>
    <n v="353.048"/>
    <n v="270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x v="2053"/>
    <x v="2053"/>
    <b v="0"/>
    <n v="121"/>
    <b v="1"/>
    <x v="30"/>
    <n v="101.02"/>
    <n v="60.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x v="2054"/>
    <x v="2054"/>
    <b v="0"/>
    <n v="621"/>
    <b v="1"/>
    <x v="30"/>
    <n v="113.59142857142857"/>
    <n v="310.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x v="2055"/>
    <x v="2055"/>
    <b v="0"/>
    <n v="101"/>
    <b v="1"/>
    <x v="30"/>
    <n v="167.41666666666666"/>
    <n v="50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x v="2056"/>
    <x v="2056"/>
    <b v="0"/>
    <n v="554"/>
    <b v="1"/>
    <x v="30"/>
    <n v="153.452"/>
    <n v="277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x v="2057"/>
    <x v="2057"/>
    <b v="0"/>
    <n v="666"/>
    <b v="1"/>
    <x v="30"/>
    <n v="202.23220000000001"/>
    <n v="33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x v="2058"/>
    <x v="2058"/>
    <b v="0"/>
    <n v="410"/>
    <b v="1"/>
    <x v="30"/>
    <n v="168.28125"/>
    <n v="2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x v="2059"/>
    <x v="2059"/>
    <b v="0"/>
    <n v="375"/>
    <b v="1"/>
    <x v="30"/>
    <n v="143.45666666666668"/>
    <n v="187.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x v="2060"/>
    <x v="2060"/>
    <b v="0"/>
    <n v="1364"/>
    <b v="1"/>
    <x v="30"/>
    <n v="196.4"/>
    <n v="68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x v="2061"/>
    <x v="2061"/>
    <b v="0"/>
    <n v="35"/>
    <b v="1"/>
    <x v="30"/>
    <n v="107.91999999999999"/>
    <n v="17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x v="2062"/>
    <x v="2062"/>
    <b v="0"/>
    <n v="203"/>
    <b v="1"/>
    <x v="30"/>
    <n v="114.97699999999999"/>
    <n v="101.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x v="2063"/>
    <x v="2063"/>
    <b v="0"/>
    <n v="49"/>
    <b v="1"/>
    <x v="30"/>
    <n v="148.04999999999998"/>
    <n v="24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x v="2064"/>
    <x v="2064"/>
    <b v="0"/>
    <n v="5812"/>
    <b v="1"/>
    <x v="30"/>
    <n v="191.16676082790633"/>
    <n v="290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x v="2065"/>
    <x v="2065"/>
    <b v="0"/>
    <n v="1556"/>
    <b v="1"/>
    <x v="30"/>
    <n v="199.215125"/>
    <n v="778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x v="2066"/>
    <x v="2066"/>
    <b v="0"/>
    <n v="65"/>
    <b v="1"/>
    <x v="30"/>
    <n v="218.6"/>
    <n v="32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x v="2067"/>
    <x v="2067"/>
    <b v="0"/>
    <n v="10"/>
    <b v="1"/>
    <x v="30"/>
    <n v="126.86868686868686"/>
    <n v="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x v="2068"/>
    <x v="2068"/>
    <b v="0"/>
    <n v="76"/>
    <b v="1"/>
    <x v="30"/>
    <n v="105.22388000000001"/>
    <n v="3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x v="2069"/>
    <x v="2069"/>
    <b v="0"/>
    <n v="263"/>
    <b v="1"/>
    <x v="30"/>
    <n v="128.40666000000002"/>
    <n v="131.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x v="2070"/>
    <x v="2070"/>
    <b v="0"/>
    <n v="1530"/>
    <b v="1"/>
    <x v="30"/>
    <n v="317.3272"/>
    <n v="76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x v="2071"/>
    <x v="2071"/>
    <b v="0"/>
    <n v="278"/>
    <b v="1"/>
    <x v="30"/>
    <n v="280.73"/>
    <n v="139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x v="2072"/>
    <x v="2072"/>
    <b v="0"/>
    <n v="350"/>
    <b v="1"/>
    <x v="30"/>
    <n v="110.73146853146854"/>
    <n v="17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x v="2073"/>
    <x v="2073"/>
    <b v="0"/>
    <n v="470"/>
    <b v="1"/>
    <x v="30"/>
    <n v="152.60429999999999"/>
    <n v="2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x v="2074"/>
    <x v="2074"/>
    <b v="0"/>
    <n v="3"/>
    <b v="1"/>
    <x v="30"/>
    <n v="102.49999999999999"/>
    <n v="1.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x v="2075"/>
    <x v="2075"/>
    <b v="0"/>
    <n v="8200"/>
    <b v="1"/>
    <x v="30"/>
    <n v="1678.3738373837384"/>
    <n v="410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x v="2076"/>
    <x v="2076"/>
    <b v="0"/>
    <n v="8359"/>
    <b v="1"/>
    <x v="30"/>
    <n v="543.349156424581"/>
    <n v="4179.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x v="2077"/>
    <x v="2077"/>
    <b v="0"/>
    <n v="188"/>
    <b v="1"/>
    <x v="30"/>
    <n v="115.50800000000001"/>
    <n v="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x v="2078"/>
    <x v="2078"/>
    <b v="0"/>
    <n v="48"/>
    <b v="1"/>
    <x v="30"/>
    <n v="131.20499999999998"/>
    <n v="2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x v="2079"/>
    <x v="2079"/>
    <b v="0"/>
    <n v="607"/>
    <b v="1"/>
    <x v="30"/>
    <n v="288.17"/>
    <n v="303.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x v="2080"/>
    <x v="2080"/>
    <b v="0"/>
    <n v="50"/>
    <b v="1"/>
    <x v="30"/>
    <n v="507.8"/>
    <n v="25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x v="2081"/>
    <x v="2081"/>
    <b v="0"/>
    <n v="55"/>
    <b v="1"/>
    <x v="14"/>
    <n v="114.57142857142857"/>
    <n v="27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x v="2082"/>
    <x v="2082"/>
    <b v="0"/>
    <n v="38"/>
    <b v="1"/>
    <x v="14"/>
    <n v="110.73333333333333"/>
    <n v="1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x v="2083"/>
    <x v="2083"/>
    <b v="0"/>
    <n v="25"/>
    <b v="1"/>
    <x v="14"/>
    <n v="113.33333333333333"/>
    <n v="12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x v="2084"/>
    <x v="2084"/>
    <b v="0"/>
    <n v="46"/>
    <b v="1"/>
    <x v="14"/>
    <n v="108.33333333333333"/>
    <n v="2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x v="2085"/>
    <x v="2085"/>
    <b v="0"/>
    <n v="83"/>
    <b v="1"/>
    <x v="14"/>
    <n v="123.53333333333335"/>
    <n v="41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x v="2086"/>
    <x v="2086"/>
    <b v="0"/>
    <n v="35"/>
    <b v="1"/>
    <x v="14"/>
    <n v="100.69999999999999"/>
    <n v="17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x v="2087"/>
    <x v="2087"/>
    <b v="0"/>
    <n v="25"/>
    <b v="1"/>
    <x v="14"/>
    <n v="103.53333333333335"/>
    <n v="12.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x v="2088"/>
    <x v="2088"/>
    <b v="0"/>
    <n v="75"/>
    <b v="1"/>
    <x v="14"/>
    <n v="115.51066666666668"/>
    <n v="37.5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x v="2089"/>
    <x v="2089"/>
    <b v="0"/>
    <n v="62"/>
    <b v="1"/>
    <x v="14"/>
    <n v="120.4004"/>
    <n v="3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x v="2090"/>
    <x v="2090"/>
    <b v="0"/>
    <n v="160"/>
    <b v="1"/>
    <x v="14"/>
    <n v="115.040375"/>
    <n v="8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x v="2091"/>
    <x v="2091"/>
    <b v="0"/>
    <n v="246"/>
    <b v="1"/>
    <x v="14"/>
    <n v="120.46777777777777"/>
    <n v="12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x v="2092"/>
    <x v="2092"/>
    <b v="0"/>
    <n v="55"/>
    <b v="1"/>
    <x v="14"/>
    <n v="101.28333333333333"/>
    <n v="27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x v="2093"/>
    <x v="2093"/>
    <b v="0"/>
    <n v="23"/>
    <b v="1"/>
    <x v="14"/>
    <n v="102.46666666666667"/>
    <n v="11.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x v="2094"/>
    <x v="2094"/>
    <b v="0"/>
    <n v="72"/>
    <b v="1"/>
    <x v="14"/>
    <n v="120.54285714285714"/>
    <n v="3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x v="2095"/>
    <x v="2095"/>
    <b v="0"/>
    <n v="22"/>
    <b v="1"/>
    <x v="14"/>
    <n v="100"/>
    <n v="1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x v="2096"/>
    <x v="2096"/>
    <b v="0"/>
    <n v="14"/>
    <b v="1"/>
    <x v="14"/>
    <n v="101.66666666666666"/>
    <n v="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x v="2097"/>
    <x v="2097"/>
    <b v="0"/>
    <n v="38"/>
    <b v="1"/>
    <x v="14"/>
    <n v="100"/>
    <n v="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x v="2098"/>
    <x v="2098"/>
    <b v="0"/>
    <n v="32"/>
    <b v="1"/>
    <x v="14"/>
    <n v="100.33333333333334"/>
    <n v="16"/>
    <x v="4"/>
    <x v="14"/>
  </r>
  <r>
    <n v="2099"/>
    <s v="Roosevelt Died."/>
    <s v="Our tour van died, we need help!"/>
    <n v="3000"/>
    <n v="3971"/>
    <x v="0"/>
    <x v="0"/>
    <s v="USD"/>
    <n v="1435808400"/>
    <x v="2098"/>
    <x v="2099"/>
    <x v="2099"/>
    <b v="0"/>
    <n v="63"/>
    <b v="1"/>
    <x v="14"/>
    <n v="132.36666666666667"/>
    <n v="31.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x v="2100"/>
    <x v="2100"/>
    <b v="0"/>
    <n v="27"/>
    <b v="1"/>
    <x v="14"/>
    <n v="136.66666666666666"/>
    <n v="1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x v="2101"/>
    <x v="2101"/>
    <b v="0"/>
    <n v="44"/>
    <b v="1"/>
    <x v="14"/>
    <n v="113.25"/>
    <n v="2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x v="2102"/>
    <x v="2102"/>
    <b v="0"/>
    <n v="38"/>
    <b v="1"/>
    <x v="14"/>
    <n v="136"/>
    <n v="1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x v="2103"/>
    <x v="2103"/>
    <b v="0"/>
    <n v="115"/>
    <b v="1"/>
    <x v="14"/>
    <n v="146.12318374694613"/>
    <n v="57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x v="2104"/>
    <x v="2104"/>
    <b v="0"/>
    <n v="37"/>
    <b v="1"/>
    <x v="14"/>
    <n v="129.5"/>
    <n v="18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x v="2105"/>
    <x v="2105"/>
    <b v="0"/>
    <n v="99"/>
    <b v="1"/>
    <x v="14"/>
    <n v="254"/>
    <n v="4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x v="2106"/>
    <x v="2106"/>
    <b v="0"/>
    <n v="44"/>
    <b v="1"/>
    <x v="14"/>
    <n v="107.04545454545456"/>
    <n v="2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x v="2107"/>
    <x v="2107"/>
    <b v="0"/>
    <n v="58"/>
    <b v="1"/>
    <x v="14"/>
    <n v="107.73299999999999"/>
    <n v="2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x v="2108"/>
    <x v="2108"/>
    <b v="0"/>
    <n v="191"/>
    <b v="1"/>
    <x v="14"/>
    <n v="107.31250000000001"/>
    <n v="95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x v="2109"/>
    <x v="2109"/>
    <b v="0"/>
    <n v="40"/>
    <b v="1"/>
    <x v="14"/>
    <n v="106.52500000000001"/>
    <n v="2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x v="2110"/>
    <x v="2110"/>
    <b v="0"/>
    <n v="38"/>
    <b v="1"/>
    <x v="14"/>
    <n v="100.35000000000001"/>
    <n v="1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x v="2111"/>
    <x v="2111"/>
    <b v="0"/>
    <n v="39"/>
    <b v="1"/>
    <x v="14"/>
    <n v="106.5"/>
    <n v="19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x v="2112"/>
    <x v="2112"/>
    <b v="0"/>
    <n v="11"/>
    <b v="1"/>
    <x v="14"/>
    <n v="100"/>
    <n v="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x v="2113"/>
    <x v="2113"/>
    <b v="0"/>
    <n v="107"/>
    <b v="1"/>
    <x v="14"/>
    <n v="104.85714285714285"/>
    <n v="5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x v="2114"/>
    <x v="2114"/>
    <b v="0"/>
    <n v="147"/>
    <b v="1"/>
    <x v="14"/>
    <n v="104.69999999999999"/>
    <n v="73.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x v="2115"/>
    <x v="2115"/>
    <b v="0"/>
    <n v="36"/>
    <b v="1"/>
    <x v="14"/>
    <n v="225.66666666666669"/>
    <n v="1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x v="2116"/>
    <x v="2116"/>
    <b v="0"/>
    <n v="92"/>
    <b v="1"/>
    <x v="14"/>
    <n v="100.90416666666667"/>
    <n v="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x v="2117"/>
    <x v="2117"/>
    <b v="0"/>
    <n v="35"/>
    <b v="1"/>
    <x v="14"/>
    <n v="147.75"/>
    <n v="17.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x v="2118"/>
    <x v="2118"/>
    <b v="0"/>
    <n v="17"/>
    <b v="1"/>
    <x v="14"/>
    <n v="134.61099999999999"/>
    <n v="8.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x v="2119"/>
    <x v="2119"/>
    <b v="0"/>
    <n v="22"/>
    <b v="1"/>
    <x v="14"/>
    <n v="100.75"/>
    <n v="1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x v="2120"/>
    <x v="2120"/>
    <b v="0"/>
    <n v="69"/>
    <b v="1"/>
    <x v="14"/>
    <n v="100.880375"/>
    <n v="34.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x v="2121"/>
    <x v="2121"/>
    <b v="0"/>
    <n v="10"/>
    <b v="0"/>
    <x v="17"/>
    <n v="0.56800000000000006"/>
    <n v="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x v="2122"/>
    <x v="2122"/>
    <b v="0"/>
    <n v="3"/>
    <b v="0"/>
    <x v="17"/>
    <n v="0.38750000000000001"/>
    <n v="1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x v="2123"/>
    <x v="2123"/>
    <b v="0"/>
    <n v="5"/>
    <b v="0"/>
    <x v="17"/>
    <n v="10"/>
    <n v="2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x v="2124"/>
    <x v="2124"/>
    <b v="0"/>
    <n v="5"/>
    <b v="0"/>
    <x v="17"/>
    <n v="10.454545454545453"/>
    <n v="2.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x v="2125"/>
    <x v="2125"/>
    <b v="0"/>
    <n v="27"/>
    <b v="0"/>
    <x v="17"/>
    <n v="1.4200000000000002"/>
    <n v="13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x v="2126"/>
    <x v="2126"/>
    <b v="0"/>
    <n v="2"/>
    <b v="0"/>
    <x v="17"/>
    <n v="0.05"/>
    <n v="1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x v="2127"/>
    <x v="2127"/>
    <b v="0"/>
    <n v="236"/>
    <b v="0"/>
    <x v="17"/>
    <n v="28.842857142857142"/>
    <n v="11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x v="2128"/>
    <x v="2128"/>
    <b v="0"/>
    <n v="1"/>
    <b v="0"/>
    <x v="17"/>
    <n v="0.16666666666666669"/>
    <n v="0.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x v="2129"/>
    <x v="2129"/>
    <b v="0"/>
    <n v="12"/>
    <b v="0"/>
    <x v="17"/>
    <n v="11.799999999999999"/>
    <n v="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x v="2130"/>
    <x v="2130"/>
    <b v="0"/>
    <n v="4"/>
    <b v="0"/>
    <x v="17"/>
    <n v="0.20238095238095236"/>
    <n v="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x v="2131"/>
    <x v="2131"/>
    <b v="0"/>
    <n v="3"/>
    <b v="0"/>
    <x v="17"/>
    <n v="5"/>
    <n v="1.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x v="2132"/>
    <x v="2132"/>
    <b v="0"/>
    <n v="99"/>
    <b v="0"/>
    <x v="17"/>
    <n v="2.1129899999999995"/>
    <n v="49.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x v="2133"/>
    <x v="2133"/>
    <b v="0"/>
    <n v="3"/>
    <b v="0"/>
    <x v="17"/>
    <n v="1.6"/>
    <n v="1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x v="2134"/>
    <x v="2134"/>
    <b v="0"/>
    <n v="3"/>
    <b v="0"/>
    <x v="17"/>
    <n v="1.7333333333333332"/>
    <n v="1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x v="2135"/>
    <x v="2135"/>
    <b v="0"/>
    <n v="22"/>
    <b v="0"/>
    <x v="17"/>
    <n v="9.56"/>
    <n v="1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x v="2136"/>
    <x v="2136"/>
    <b v="0"/>
    <n v="4"/>
    <b v="0"/>
    <x v="17"/>
    <n v="5.9612499999999999E-2"/>
    <n v="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x v="2137"/>
    <x v="2137"/>
    <b v="0"/>
    <n v="534"/>
    <b v="0"/>
    <x v="17"/>
    <n v="28.405999999999999"/>
    <n v="26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x v="2138"/>
    <x v="2138"/>
    <b v="0"/>
    <n v="12"/>
    <b v="0"/>
    <x v="17"/>
    <n v="12.8"/>
    <n v="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x v="2139"/>
    <x v="2139"/>
    <b v="0"/>
    <n v="56"/>
    <b v="0"/>
    <x v="17"/>
    <n v="5.42"/>
    <n v="28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x v="2140"/>
    <x v="2140"/>
    <b v="0"/>
    <n v="11"/>
    <b v="0"/>
    <x v="17"/>
    <n v="0.11199999999999999"/>
    <n v="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x v="2141"/>
    <x v="2141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x v="2142"/>
    <x v="2142"/>
    <b v="0"/>
    <n v="12"/>
    <b v="0"/>
    <x v="17"/>
    <n v="5.7238095238095239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x v="2143"/>
    <x v="2143"/>
    <b v="0"/>
    <n v="5"/>
    <b v="0"/>
    <x v="17"/>
    <n v="11.25"/>
    <n v="2.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x v="2144"/>
    <x v="2144"/>
    <b v="0"/>
    <n v="24"/>
    <b v="0"/>
    <x v="17"/>
    <n v="1.7098591549295776"/>
    <n v="1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x v="2145"/>
    <x v="2145"/>
    <b v="0"/>
    <n v="89"/>
    <b v="0"/>
    <x v="17"/>
    <n v="30.433333333333334"/>
    <n v="44.5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x v="2146"/>
    <x v="2146"/>
    <b v="0"/>
    <n v="1"/>
    <b v="0"/>
    <x v="17"/>
    <n v="0.02"/>
    <n v="0.5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x v="2147"/>
    <x v="2147"/>
    <b v="0"/>
    <n v="55"/>
    <b v="0"/>
    <x v="17"/>
    <n v="0.69641025641025645"/>
    <n v="27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x v="2148"/>
    <x v="2148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x v="2149"/>
    <x v="2149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x v="2150"/>
    <x v="2150"/>
    <b v="0"/>
    <n v="4"/>
    <b v="0"/>
    <x v="17"/>
    <n v="0.80999999999999994"/>
    <n v="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x v="2151"/>
    <x v="2151"/>
    <b v="0"/>
    <n v="6"/>
    <b v="0"/>
    <x v="17"/>
    <n v="0.26222222222222225"/>
    <n v="3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x v="2152"/>
    <x v="2152"/>
    <b v="0"/>
    <n v="4"/>
    <b v="0"/>
    <x v="17"/>
    <n v="0.16666666666666669"/>
    <n v="2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x v="2153"/>
    <x v="2153"/>
    <b v="0"/>
    <n v="4"/>
    <b v="0"/>
    <x v="17"/>
    <n v="9.124454880912446E-3"/>
    <n v="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x v="2154"/>
    <x v="2154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x v="2155"/>
    <x v="2155"/>
    <b v="0"/>
    <n v="5"/>
    <b v="0"/>
    <x v="17"/>
    <n v="2.2999999999999998"/>
    <n v="2.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x v="2156"/>
    <x v="2156"/>
    <b v="0"/>
    <n v="83"/>
    <b v="0"/>
    <x v="17"/>
    <n v="2.6660714285714282"/>
    <n v="41.5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x v="2157"/>
    <x v="2157"/>
    <b v="0"/>
    <n v="57"/>
    <b v="0"/>
    <x v="17"/>
    <n v="28.192"/>
    <n v="28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x v="2158"/>
    <x v="2158"/>
    <b v="0"/>
    <n v="311"/>
    <b v="0"/>
    <x v="17"/>
    <n v="6.5900366666666672"/>
    <n v="155.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x v="2159"/>
    <x v="2159"/>
    <b v="0"/>
    <n v="2"/>
    <b v="0"/>
    <x v="17"/>
    <n v="0.72222222222222221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x v="2160"/>
    <x v="2160"/>
    <b v="0"/>
    <n v="16"/>
    <b v="0"/>
    <x v="17"/>
    <n v="0.85000000000000009"/>
    <n v="8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x v="2161"/>
    <x v="2161"/>
    <b v="0"/>
    <n v="13"/>
    <b v="1"/>
    <x v="11"/>
    <n v="115.75"/>
    <n v="6.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x v="2162"/>
    <x v="2162"/>
    <b v="0"/>
    <n v="58"/>
    <b v="1"/>
    <x v="11"/>
    <n v="112.26666666666667"/>
    <n v="29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x v="2163"/>
    <x v="2163"/>
    <b v="0"/>
    <n v="44"/>
    <b v="1"/>
    <x v="11"/>
    <n v="132.20000000000002"/>
    <n v="2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x v="2164"/>
    <x v="2164"/>
    <b v="0"/>
    <n v="83"/>
    <b v="1"/>
    <x v="11"/>
    <n v="102.63636363636364"/>
    <n v="41.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x v="2165"/>
    <x v="2165"/>
    <b v="0"/>
    <n v="117"/>
    <b v="1"/>
    <x v="11"/>
    <n v="138.64000000000001"/>
    <n v="58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x v="2166"/>
    <x v="2166"/>
    <b v="0"/>
    <n v="32"/>
    <b v="1"/>
    <x v="11"/>
    <n v="146.6"/>
    <n v="1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x v="2167"/>
    <x v="2167"/>
    <b v="0"/>
    <n v="8"/>
    <b v="1"/>
    <x v="11"/>
    <n v="120"/>
    <n v="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x v="2168"/>
    <x v="2168"/>
    <b v="0"/>
    <n v="340"/>
    <b v="1"/>
    <x v="11"/>
    <n v="121.5816111111111"/>
    <n v="17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x v="2169"/>
    <x v="2169"/>
    <b v="0"/>
    <n v="7"/>
    <b v="1"/>
    <x v="11"/>
    <n v="100"/>
    <n v="3.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x v="2170"/>
    <x v="2170"/>
    <b v="0"/>
    <n v="19"/>
    <b v="1"/>
    <x v="11"/>
    <n v="180.85714285714286"/>
    <n v="9.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x v="2171"/>
    <x v="2171"/>
    <b v="0"/>
    <n v="47"/>
    <b v="1"/>
    <x v="11"/>
    <n v="106.075"/>
    <n v="23.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x v="2172"/>
    <x v="2172"/>
    <b v="0"/>
    <n v="13"/>
    <b v="1"/>
    <x v="11"/>
    <n v="100"/>
    <n v="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x v="2173"/>
    <x v="2173"/>
    <b v="0"/>
    <n v="90"/>
    <b v="1"/>
    <x v="11"/>
    <n v="126.92857142857143"/>
    <n v="4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x v="2174"/>
    <x v="2174"/>
    <b v="0"/>
    <n v="63"/>
    <b v="1"/>
    <x v="11"/>
    <n v="102.97499999999999"/>
    <n v="31.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x v="2175"/>
    <x v="2175"/>
    <b v="0"/>
    <n v="26"/>
    <b v="1"/>
    <x v="11"/>
    <n v="250"/>
    <n v="1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x v="2176"/>
    <x v="2176"/>
    <b v="0"/>
    <n v="71"/>
    <b v="1"/>
    <x v="11"/>
    <n v="126.02"/>
    <n v="35.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x v="2177"/>
    <x v="2177"/>
    <b v="0"/>
    <n v="38"/>
    <b v="1"/>
    <x v="11"/>
    <n v="100.12"/>
    <n v="19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x v="2178"/>
    <x v="2178"/>
    <b v="0"/>
    <n v="859"/>
    <b v="1"/>
    <x v="11"/>
    <n v="138.64000000000001"/>
    <n v="42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x v="2179"/>
    <x v="2179"/>
    <b v="0"/>
    <n v="21"/>
    <b v="1"/>
    <x v="11"/>
    <n v="161.4"/>
    <n v="10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x v="2180"/>
    <x v="2180"/>
    <b v="0"/>
    <n v="78"/>
    <b v="1"/>
    <x v="11"/>
    <n v="107.18419999999999"/>
    <n v="3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x v="2181"/>
    <x v="2181"/>
    <b v="0"/>
    <n v="53"/>
    <b v="1"/>
    <x v="32"/>
    <n v="153.1"/>
    <n v="26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x v="2182"/>
    <x v="2182"/>
    <b v="0"/>
    <n v="356"/>
    <b v="1"/>
    <x v="32"/>
    <n v="524.16666666666663"/>
    <n v="17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x v="2183"/>
    <x v="2183"/>
    <b v="0"/>
    <n v="279"/>
    <b v="1"/>
    <x v="32"/>
    <n v="489.27777777777777"/>
    <n v="139.5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x v="2184"/>
    <x v="2184"/>
    <b v="1"/>
    <n v="266"/>
    <b v="1"/>
    <x v="32"/>
    <n v="284.74"/>
    <n v="13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x v="2185"/>
    <x v="2185"/>
    <b v="0"/>
    <n v="623"/>
    <b v="1"/>
    <x v="32"/>
    <n v="1856.97"/>
    <n v="311.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x v="2186"/>
    <x v="2186"/>
    <b v="0"/>
    <n v="392"/>
    <b v="1"/>
    <x v="32"/>
    <n v="109.67499999999998"/>
    <n v="1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x v="2187"/>
    <x v="2187"/>
    <b v="1"/>
    <n v="3562"/>
    <b v="1"/>
    <x v="32"/>
    <n v="1014.6425"/>
    <n v="17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x v="2188"/>
    <x v="2188"/>
    <b v="0"/>
    <n v="514"/>
    <b v="1"/>
    <x v="32"/>
    <n v="412.17692027666544"/>
    <n v="25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x v="2189"/>
    <x v="2189"/>
    <b v="0"/>
    <n v="88"/>
    <b v="1"/>
    <x v="32"/>
    <n v="503.25"/>
    <n v="44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x v="2190"/>
    <x v="2190"/>
    <b v="0"/>
    <n v="537"/>
    <b v="1"/>
    <x v="32"/>
    <n v="184.61052631578946"/>
    <n v="268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x v="2191"/>
    <x v="2191"/>
    <b v="0"/>
    <n v="25"/>
    <b v="1"/>
    <x v="32"/>
    <n v="119.73333333333333"/>
    <n v="12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x v="2192"/>
    <x v="2192"/>
    <b v="0"/>
    <n v="3238"/>
    <b v="1"/>
    <x v="32"/>
    <n v="1081.2401666666667"/>
    <n v="161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x v="2193"/>
    <x v="2193"/>
    <b v="0"/>
    <n v="897"/>
    <b v="1"/>
    <x v="32"/>
    <n v="452.37333333333333"/>
    <n v="448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x v="2194"/>
    <x v="2194"/>
    <b v="0"/>
    <n v="878"/>
    <b v="1"/>
    <x v="32"/>
    <n v="537.37"/>
    <n v="43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x v="2195"/>
    <x v="2195"/>
    <b v="0"/>
    <n v="115"/>
    <b v="1"/>
    <x v="32"/>
    <n v="120.32608695652173"/>
    <n v="57.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x v="2196"/>
    <x v="2196"/>
    <b v="0"/>
    <n v="234"/>
    <b v="1"/>
    <x v="32"/>
    <n v="113.83571428571429"/>
    <n v="11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x v="2197"/>
    <x v="2197"/>
    <b v="0"/>
    <n v="4330"/>
    <b v="1"/>
    <x v="32"/>
    <n v="951.03109999999992"/>
    <n v="216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x v="2198"/>
    <x v="2198"/>
    <b v="0"/>
    <n v="651"/>
    <b v="1"/>
    <x v="32"/>
    <n v="132.89249999999998"/>
    <n v="325.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x v="2199"/>
    <x v="2199"/>
    <b v="1"/>
    <n v="251"/>
    <b v="1"/>
    <x v="32"/>
    <n v="146.97777777777779"/>
    <n v="125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x v="2200"/>
    <x v="2200"/>
    <b v="0"/>
    <n v="263"/>
    <b v="1"/>
    <x v="32"/>
    <n v="542.15"/>
    <n v="131.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x v="2201"/>
    <x v="2201"/>
    <b v="0"/>
    <n v="28"/>
    <b v="1"/>
    <x v="15"/>
    <n v="382.71818181818185"/>
    <n v="1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x v="2202"/>
    <x v="2202"/>
    <b v="0"/>
    <n v="721"/>
    <b v="1"/>
    <x v="15"/>
    <n v="704.18124999999998"/>
    <n v="360.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x v="2203"/>
    <x v="2203"/>
    <b v="0"/>
    <n v="50"/>
    <b v="1"/>
    <x v="15"/>
    <n v="109.55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x v="2204"/>
    <x v="2204"/>
    <b v="0"/>
    <n v="73"/>
    <b v="1"/>
    <x v="15"/>
    <n v="132.86666666666667"/>
    <n v="36.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x v="2205"/>
    <x v="2205"/>
    <b v="0"/>
    <n v="27"/>
    <b v="1"/>
    <x v="15"/>
    <n v="152"/>
    <n v="1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x v="2206"/>
    <x v="2206"/>
    <b v="0"/>
    <n v="34"/>
    <b v="1"/>
    <x v="15"/>
    <n v="102.72727272727273"/>
    <n v="1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x v="2207"/>
    <x v="2207"/>
    <b v="0"/>
    <n v="7"/>
    <b v="1"/>
    <x v="15"/>
    <n v="100"/>
    <n v="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x v="2208"/>
    <x v="2208"/>
    <b v="0"/>
    <n v="24"/>
    <b v="1"/>
    <x v="15"/>
    <n v="101.6"/>
    <n v="1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x v="2209"/>
    <x v="2209"/>
    <b v="0"/>
    <n v="15"/>
    <b v="1"/>
    <x v="15"/>
    <n v="150.80000000000001"/>
    <n v="7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x v="2210"/>
    <x v="2210"/>
    <b v="0"/>
    <n v="72"/>
    <b v="1"/>
    <x v="15"/>
    <n v="111.425"/>
    <n v="3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x v="2211"/>
    <x v="2211"/>
    <b v="0"/>
    <n v="120"/>
    <b v="1"/>
    <x v="15"/>
    <n v="195.6"/>
    <n v="6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x v="2212"/>
    <x v="2212"/>
    <b v="0"/>
    <n v="123"/>
    <b v="1"/>
    <x v="15"/>
    <n v="114.38333333333333"/>
    <n v="61.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x v="2213"/>
    <x v="2213"/>
    <b v="0"/>
    <n v="1"/>
    <b v="1"/>
    <x v="15"/>
    <n v="200"/>
    <n v="0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x v="2214"/>
    <x v="2214"/>
    <b v="0"/>
    <n v="24"/>
    <b v="1"/>
    <x v="15"/>
    <n v="292.50166666666667"/>
    <n v="1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x v="2215"/>
    <x v="2215"/>
    <b v="0"/>
    <n v="33"/>
    <b v="1"/>
    <x v="15"/>
    <n v="156.36363636363637"/>
    <n v="1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x v="2216"/>
    <x v="2216"/>
    <b v="0"/>
    <n v="14"/>
    <b v="1"/>
    <x v="15"/>
    <n v="105.66666666666666"/>
    <n v="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x v="2217"/>
    <x v="2217"/>
    <b v="0"/>
    <n v="9"/>
    <b v="1"/>
    <x v="15"/>
    <n v="101.19047619047619"/>
    <n v="4.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x v="2218"/>
    <x v="2218"/>
    <b v="0"/>
    <n v="76"/>
    <b v="1"/>
    <x v="15"/>
    <n v="122.833"/>
    <n v="3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x v="2219"/>
    <x v="2219"/>
    <b v="0"/>
    <n v="19"/>
    <b v="1"/>
    <x v="15"/>
    <n v="101.49999999999999"/>
    <n v="9.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x v="2220"/>
    <x v="2220"/>
    <b v="0"/>
    <n v="69"/>
    <b v="1"/>
    <x v="15"/>
    <n v="101.14285714285714"/>
    <n v="3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x v="2221"/>
    <x v="2221"/>
    <b v="0"/>
    <n v="218"/>
    <b v="1"/>
    <x v="32"/>
    <n v="108.11999999999999"/>
    <n v="10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x v="2222"/>
    <x v="2222"/>
    <b v="0"/>
    <n v="30"/>
    <b v="1"/>
    <x v="32"/>
    <n v="162.6"/>
    <n v="1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x v="2223"/>
    <x v="2223"/>
    <b v="0"/>
    <n v="100"/>
    <b v="1"/>
    <x v="32"/>
    <n v="105.80000000000001"/>
    <n v="5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x v="2224"/>
    <x v="2224"/>
    <b v="0"/>
    <n v="296"/>
    <b v="1"/>
    <x v="32"/>
    <n v="243.15000000000003"/>
    <n v="148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x v="2225"/>
    <x v="2225"/>
    <b v="0"/>
    <n v="1204"/>
    <b v="1"/>
    <x v="32"/>
    <n v="944.83338095238094"/>
    <n v="60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x v="2226"/>
    <x v="2226"/>
    <b v="0"/>
    <n v="321"/>
    <b v="1"/>
    <x v="32"/>
    <n v="108.46283333333334"/>
    <n v="160.5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x v="2227"/>
    <x v="2227"/>
    <b v="0"/>
    <n v="301"/>
    <b v="1"/>
    <x v="32"/>
    <n v="157.37692307692308"/>
    <n v="150.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x v="2228"/>
    <x v="2228"/>
    <b v="0"/>
    <n v="144"/>
    <b v="1"/>
    <x v="32"/>
    <n v="1174.49"/>
    <n v="7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x v="2229"/>
    <x v="2229"/>
    <b v="0"/>
    <n v="539"/>
    <b v="1"/>
    <x v="32"/>
    <n v="171.04755366949576"/>
    <n v="269.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x v="2230"/>
    <x v="2230"/>
    <b v="0"/>
    <n v="498"/>
    <b v="1"/>
    <x v="32"/>
    <n v="125.95294117647057"/>
    <n v="249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x v="2231"/>
    <x v="2231"/>
    <b v="0"/>
    <n v="1113"/>
    <b v="1"/>
    <x v="32"/>
    <n v="1212.1296000000002"/>
    <n v="556.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x v="2232"/>
    <x v="2232"/>
    <b v="0"/>
    <n v="988"/>
    <b v="1"/>
    <x v="32"/>
    <n v="495.8"/>
    <n v="494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x v="2233"/>
    <x v="2233"/>
    <b v="0"/>
    <n v="391"/>
    <b v="1"/>
    <x v="32"/>
    <n v="332.03999999999996"/>
    <n v="195.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x v="2234"/>
    <x v="2234"/>
    <b v="0"/>
    <n v="28"/>
    <b v="1"/>
    <x v="32"/>
    <n v="1165"/>
    <n v="1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x v="2235"/>
    <x v="2235"/>
    <b v="0"/>
    <n v="147"/>
    <b v="1"/>
    <x v="32"/>
    <n v="153.3153846153846"/>
    <n v="73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x v="2236"/>
    <x v="2236"/>
    <b v="0"/>
    <n v="680"/>
    <b v="1"/>
    <x v="32"/>
    <n v="537.10714285714289"/>
    <n v="340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x v="2237"/>
    <x v="2237"/>
    <b v="0"/>
    <n v="983"/>
    <b v="1"/>
    <x v="32"/>
    <n v="352.92777777777775"/>
    <n v="491.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x v="2238"/>
    <x v="2238"/>
    <b v="0"/>
    <n v="79"/>
    <b v="1"/>
    <x v="32"/>
    <n v="137.4"/>
    <n v="39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x v="2239"/>
    <x v="2239"/>
    <b v="0"/>
    <n v="426"/>
    <b v="1"/>
    <x v="32"/>
    <n v="128.02668"/>
    <n v="2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x v="2240"/>
    <x v="2240"/>
    <b v="0"/>
    <n v="96"/>
    <b v="1"/>
    <x v="32"/>
    <n v="270.68"/>
    <n v="4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x v="2241"/>
    <x v="2241"/>
    <b v="0"/>
    <n v="163"/>
    <b v="1"/>
    <x v="32"/>
    <n v="806.4"/>
    <n v="81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x v="2242"/>
    <x v="2242"/>
    <b v="0"/>
    <n v="2525"/>
    <b v="1"/>
    <x v="32"/>
    <n v="1360.0976000000001"/>
    <n v="1262.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x v="2243"/>
    <x v="2243"/>
    <b v="0"/>
    <n v="2035"/>
    <b v="1"/>
    <x v="32"/>
    <n v="930250"/>
    <n v="1017.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x v="2244"/>
    <x v="2244"/>
    <b v="0"/>
    <n v="290"/>
    <b v="1"/>
    <x v="32"/>
    <n v="377.02"/>
    <n v="14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x v="2245"/>
    <x v="2245"/>
    <b v="0"/>
    <n v="1980"/>
    <b v="1"/>
    <x v="32"/>
    <n v="2647.0250000000001"/>
    <n v="99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x v="2246"/>
    <x v="2246"/>
    <b v="0"/>
    <n v="57"/>
    <b v="1"/>
    <x v="32"/>
    <n v="100.12"/>
    <n v="28.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x v="2247"/>
    <x v="2247"/>
    <b v="0"/>
    <n v="380"/>
    <b v="1"/>
    <x v="32"/>
    <n v="104.45405405405405"/>
    <n v="19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x v="2248"/>
    <x v="2248"/>
    <b v="0"/>
    <n v="128"/>
    <b v="1"/>
    <x v="32"/>
    <n v="107.21428571428571"/>
    <n v="6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x v="2249"/>
    <x v="2249"/>
    <b v="0"/>
    <n v="180"/>
    <b v="1"/>
    <x v="32"/>
    <n v="168.77142857142857"/>
    <n v="90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x v="2250"/>
    <x v="2250"/>
    <b v="0"/>
    <n v="571"/>
    <b v="1"/>
    <x v="32"/>
    <n v="975.11200000000008"/>
    <n v="285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x v="2251"/>
    <x v="2251"/>
    <b v="0"/>
    <n v="480"/>
    <b v="1"/>
    <x v="32"/>
    <n v="134.44929411764704"/>
    <n v="240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x v="2252"/>
    <x v="2252"/>
    <b v="0"/>
    <n v="249"/>
    <b v="1"/>
    <x v="32"/>
    <n v="272.27777777777777"/>
    <n v="124.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x v="2253"/>
    <x v="2253"/>
    <b v="0"/>
    <n v="84"/>
    <b v="1"/>
    <x v="32"/>
    <n v="112.6875"/>
    <n v="4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x v="2254"/>
    <x v="2254"/>
    <b v="0"/>
    <n v="197"/>
    <b v="1"/>
    <x v="32"/>
    <n v="459.8"/>
    <n v="98.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x v="2255"/>
    <x v="2255"/>
    <b v="0"/>
    <n v="271"/>
    <b v="1"/>
    <x v="32"/>
    <n v="286.65822784810126"/>
    <n v="135.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x v="2256"/>
    <x v="2256"/>
    <b v="0"/>
    <n v="50"/>
    <b v="1"/>
    <x v="32"/>
    <n v="222.70833333333334"/>
    <n v="2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x v="2257"/>
    <x v="2257"/>
    <b v="0"/>
    <n v="169"/>
    <b v="1"/>
    <x v="32"/>
    <n v="636.14"/>
    <n v="84.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x v="2258"/>
    <x v="2258"/>
    <b v="0"/>
    <n v="205"/>
    <b v="1"/>
    <x v="32"/>
    <n v="146.5"/>
    <n v="102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x v="2259"/>
    <x v="2259"/>
    <b v="0"/>
    <n v="206"/>
    <b v="1"/>
    <x v="32"/>
    <n v="1867.1"/>
    <n v="103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x v="2260"/>
    <x v="2260"/>
    <b v="0"/>
    <n v="84"/>
    <b v="1"/>
    <x v="32"/>
    <n v="326.92"/>
    <n v="4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x v="2261"/>
    <x v="2261"/>
    <b v="0"/>
    <n v="210"/>
    <b v="1"/>
    <x v="32"/>
    <n v="779.5"/>
    <n v="10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x v="2262"/>
    <x v="2262"/>
    <b v="0"/>
    <n v="181"/>
    <b v="1"/>
    <x v="32"/>
    <n v="154.15151515151516"/>
    <n v="9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x v="2263"/>
    <x v="2263"/>
    <b v="0"/>
    <n v="60"/>
    <b v="1"/>
    <x v="32"/>
    <n v="115.54666666666667"/>
    <n v="3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x v="2264"/>
    <x v="2264"/>
    <b v="0"/>
    <n v="445"/>
    <b v="1"/>
    <x v="32"/>
    <n v="180.03333333333333"/>
    <n v="222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x v="2265"/>
    <x v="2265"/>
    <b v="0"/>
    <n v="17"/>
    <b v="1"/>
    <x v="32"/>
    <n v="298.5"/>
    <n v="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x v="2266"/>
    <x v="2266"/>
    <b v="0"/>
    <n v="194"/>
    <b v="1"/>
    <x v="32"/>
    <n v="320.26666666666665"/>
    <n v="9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x v="2267"/>
    <x v="2267"/>
    <b v="0"/>
    <n v="404"/>
    <b v="1"/>
    <x v="32"/>
    <n v="380.52499999999998"/>
    <n v="20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x v="2268"/>
    <x v="2268"/>
    <b v="0"/>
    <n v="194"/>
    <b v="1"/>
    <x v="32"/>
    <n v="102.60000000000001"/>
    <n v="9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x v="2269"/>
    <x v="2269"/>
    <b v="0"/>
    <n v="902"/>
    <b v="1"/>
    <x v="32"/>
    <n v="1801.64"/>
    <n v="45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x v="2270"/>
    <x v="2270"/>
    <b v="0"/>
    <n v="1670"/>
    <b v="1"/>
    <x v="32"/>
    <n v="720.24800000000005"/>
    <n v="83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x v="2271"/>
    <x v="2271"/>
    <b v="0"/>
    <n v="1328"/>
    <b v="1"/>
    <x v="32"/>
    <n v="283.09000000000003"/>
    <n v="66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x v="2272"/>
    <x v="2272"/>
    <b v="0"/>
    <n v="944"/>
    <b v="1"/>
    <x v="32"/>
    <n v="1356.6000000000001"/>
    <n v="47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x v="2273"/>
    <x v="2273"/>
    <b v="0"/>
    <n v="147"/>
    <b v="1"/>
    <x v="32"/>
    <n v="220.35999999999999"/>
    <n v="73.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x v="2274"/>
    <x v="2274"/>
    <b v="0"/>
    <n v="99"/>
    <b v="1"/>
    <x v="32"/>
    <n v="119.6"/>
    <n v="49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x v="2275"/>
    <x v="2275"/>
    <b v="0"/>
    <n v="79"/>
    <b v="1"/>
    <x v="32"/>
    <n v="407.76923076923077"/>
    <n v="39.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x v="2276"/>
    <x v="2276"/>
    <b v="0"/>
    <n v="75"/>
    <b v="1"/>
    <x v="32"/>
    <n v="105.81826105905425"/>
    <n v="37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x v="2277"/>
    <x v="2277"/>
    <b v="0"/>
    <n v="207"/>
    <b v="1"/>
    <x v="32"/>
    <n v="141.08235294117648"/>
    <n v="103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x v="2278"/>
    <x v="2278"/>
    <b v="0"/>
    <n v="102"/>
    <b v="1"/>
    <x v="32"/>
    <n v="270.7"/>
    <n v="5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x v="2279"/>
    <x v="2279"/>
    <b v="0"/>
    <n v="32"/>
    <b v="1"/>
    <x v="32"/>
    <n v="153.80000000000001"/>
    <n v="1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x v="2280"/>
    <x v="2280"/>
    <b v="0"/>
    <n v="480"/>
    <b v="1"/>
    <x v="32"/>
    <n v="403.57653061224488"/>
    <n v="24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x v="2281"/>
    <x v="2281"/>
    <b v="0"/>
    <n v="11"/>
    <b v="1"/>
    <x v="11"/>
    <n v="185"/>
    <n v="5.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x v="2282"/>
    <x v="2282"/>
    <b v="0"/>
    <n v="12"/>
    <b v="1"/>
    <x v="11"/>
    <n v="185.33333333333331"/>
    <n v="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x v="2283"/>
    <x v="2283"/>
    <b v="0"/>
    <n v="48"/>
    <b v="1"/>
    <x v="11"/>
    <n v="100.85533333333332"/>
    <n v="2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x v="2284"/>
    <x v="2284"/>
    <b v="0"/>
    <n v="59"/>
    <b v="1"/>
    <x v="11"/>
    <n v="106.22116666666668"/>
    <n v="29.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x v="2285"/>
    <x v="2285"/>
    <b v="0"/>
    <n v="79"/>
    <b v="1"/>
    <x v="11"/>
    <n v="121.36666666666667"/>
    <n v="39.5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x v="2286"/>
    <x v="2286"/>
    <b v="0"/>
    <n v="14"/>
    <b v="1"/>
    <x v="11"/>
    <n v="100.06666666666666"/>
    <n v="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x v="2287"/>
    <x v="2287"/>
    <b v="0"/>
    <n v="106"/>
    <b v="1"/>
    <x v="11"/>
    <n v="119.97755555555555"/>
    <n v="5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x v="2288"/>
    <x v="2288"/>
    <b v="0"/>
    <n v="25"/>
    <b v="1"/>
    <x v="11"/>
    <n v="100.1"/>
    <n v="12.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x v="2289"/>
    <x v="2289"/>
    <b v="0"/>
    <n v="25"/>
    <b v="1"/>
    <x v="11"/>
    <n v="107.4"/>
    <n v="12.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x v="2290"/>
    <x v="2290"/>
    <b v="0"/>
    <n v="29"/>
    <b v="1"/>
    <x v="11"/>
    <n v="104.06666666666666"/>
    <n v="14.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x v="2291"/>
    <x v="2291"/>
    <b v="0"/>
    <n v="43"/>
    <b v="1"/>
    <x v="11"/>
    <n v="172.8"/>
    <n v="2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x v="2292"/>
    <x v="2292"/>
    <b v="0"/>
    <n v="46"/>
    <b v="1"/>
    <x v="11"/>
    <n v="107.2505"/>
    <n v="2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x v="2293"/>
    <x v="2293"/>
    <b v="0"/>
    <n v="27"/>
    <b v="1"/>
    <x v="11"/>
    <n v="108.23529411764706"/>
    <n v="1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x v="2294"/>
    <x v="2294"/>
    <b v="0"/>
    <n v="112"/>
    <b v="1"/>
    <x v="11"/>
    <n v="146.08079999999998"/>
    <n v="5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x v="2295"/>
    <x v="2295"/>
    <b v="0"/>
    <n v="34"/>
    <b v="1"/>
    <x v="11"/>
    <n v="125.25"/>
    <n v="17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x v="2296"/>
    <x v="2296"/>
    <b v="0"/>
    <n v="145"/>
    <b v="1"/>
    <x v="11"/>
    <n v="149.07142857142856"/>
    <n v="72.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x v="2297"/>
    <x v="2297"/>
    <b v="0"/>
    <n v="19"/>
    <b v="1"/>
    <x v="11"/>
    <n v="100.6"/>
    <n v="9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x v="2298"/>
    <x v="2298"/>
    <b v="0"/>
    <n v="288"/>
    <b v="1"/>
    <x v="11"/>
    <n v="105.07333333333332"/>
    <n v="14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x v="2299"/>
    <x v="2299"/>
    <b v="0"/>
    <n v="14"/>
    <b v="1"/>
    <x v="11"/>
    <n v="350.16666666666663"/>
    <n v="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x v="2300"/>
    <x v="2300"/>
    <b v="0"/>
    <n v="7"/>
    <b v="1"/>
    <x v="11"/>
    <n v="101.25"/>
    <n v="3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x v="2301"/>
    <x v="2301"/>
    <b v="1"/>
    <n v="211"/>
    <b v="1"/>
    <x v="14"/>
    <n v="133.6044"/>
    <n v="105.5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x v="2302"/>
    <x v="2302"/>
    <b v="1"/>
    <n v="85"/>
    <b v="1"/>
    <x v="14"/>
    <n v="170.65217391304347"/>
    <n v="42.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x v="2303"/>
    <x v="2303"/>
    <b v="1"/>
    <n v="103"/>
    <b v="1"/>
    <x v="14"/>
    <n v="109.35829457364341"/>
    <n v="51.5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x v="2304"/>
    <x v="2304"/>
    <b v="1"/>
    <n v="113"/>
    <b v="1"/>
    <x v="14"/>
    <n v="100.70033333333335"/>
    <n v="56.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x v="2305"/>
    <x v="2305"/>
    <b v="1"/>
    <n v="167"/>
    <b v="1"/>
    <x v="14"/>
    <n v="101.22777777777779"/>
    <n v="83.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x v="2306"/>
    <x v="2306"/>
    <b v="1"/>
    <n v="73"/>
    <b v="1"/>
    <x v="14"/>
    <n v="106.75857142857143"/>
    <n v="36.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x v="2307"/>
    <x v="2307"/>
    <b v="1"/>
    <n v="75"/>
    <b v="1"/>
    <x v="14"/>
    <n v="106.65777537961894"/>
    <n v="37.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x v="2308"/>
    <x v="2308"/>
    <b v="1"/>
    <n v="614"/>
    <b v="1"/>
    <x v="14"/>
    <n v="101.30622"/>
    <n v="30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x v="2309"/>
    <x v="2309"/>
    <b v="1"/>
    <n v="107"/>
    <b v="1"/>
    <x v="14"/>
    <n v="106.67450000000001"/>
    <n v="53.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x v="2310"/>
    <x v="2310"/>
    <b v="1"/>
    <n v="1224"/>
    <b v="1"/>
    <x v="14"/>
    <n v="428.83978378378379"/>
    <n v="61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x v="2311"/>
    <x v="2311"/>
    <b v="1"/>
    <n v="104"/>
    <b v="1"/>
    <x v="14"/>
    <n v="104.11111111111111"/>
    <n v="5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x v="2312"/>
    <x v="2312"/>
    <b v="1"/>
    <n v="79"/>
    <b v="1"/>
    <x v="14"/>
    <n v="107.86666666666666"/>
    <n v="39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x v="2313"/>
    <x v="2313"/>
    <b v="1"/>
    <n v="157"/>
    <b v="1"/>
    <x v="14"/>
    <n v="175.84040000000002"/>
    <n v="78.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x v="2314"/>
    <x v="2314"/>
    <b v="1"/>
    <n v="50"/>
    <b v="1"/>
    <x v="14"/>
    <n v="156.97"/>
    <n v="2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x v="2315"/>
    <x v="2315"/>
    <b v="1"/>
    <n v="64"/>
    <b v="1"/>
    <x v="14"/>
    <n v="102.60000000000001"/>
    <n v="3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x v="2316"/>
    <x v="2316"/>
    <b v="1"/>
    <n v="200"/>
    <b v="1"/>
    <x v="14"/>
    <n v="104.04266666666666"/>
    <n v="10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x v="2317"/>
    <x v="2317"/>
    <b v="1"/>
    <n v="22"/>
    <b v="1"/>
    <x v="14"/>
    <n v="104"/>
    <n v="1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x v="2318"/>
    <x v="2318"/>
    <b v="1"/>
    <n v="163"/>
    <b v="1"/>
    <x v="14"/>
    <n v="121.05999999999999"/>
    <n v="81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x v="2319"/>
    <x v="2319"/>
    <b v="1"/>
    <n v="77"/>
    <b v="1"/>
    <x v="14"/>
    <n v="107.69999999999999"/>
    <n v="38.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x v="2320"/>
    <x v="2320"/>
    <b v="1"/>
    <n v="89"/>
    <b v="1"/>
    <x v="14"/>
    <n v="108.66"/>
    <n v="44.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x v="2321"/>
    <x v="2321"/>
    <b v="0"/>
    <n v="64"/>
    <b v="0"/>
    <x v="33"/>
    <n v="39.120962394619681"/>
    <n v="3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x v="2322"/>
    <x v="2322"/>
    <b v="0"/>
    <n v="4"/>
    <b v="0"/>
    <x v="33"/>
    <n v="3.1481481481481479"/>
    <n v="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x v="2323"/>
    <x v="2323"/>
    <b v="0"/>
    <n v="4"/>
    <b v="0"/>
    <x v="33"/>
    <n v="48"/>
    <n v="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x v="2324"/>
    <x v="2324"/>
    <b v="0"/>
    <n v="61"/>
    <b v="0"/>
    <x v="33"/>
    <n v="20.733333333333334"/>
    <n v="30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x v="2325"/>
    <x v="2325"/>
    <b v="0"/>
    <n v="7"/>
    <b v="0"/>
    <x v="33"/>
    <n v="8"/>
    <n v="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x v="2326"/>
    <x v="2326"/>
    <b v="0"/>
    <n v="1"/>
    <b v="0"/>
    <x v="33"/>
    <n v="0.72"/>
    <n v="0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x v="2327"/>
    <x v="2327"/>
    <b v="1"/>
    <n v="3355"/>
    <b v="1"/>
    <x v="33"/>
    <n v="526.09431428571429"/>
    <n v="1677.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x v="2328"/>
    <x v="2328"/>
    <b v="1"/>
    <n v="537"/>
    <b v="1"/>
    <x v="33"/>
    <n v="254.45000000000002"/>
    <n v="268.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x v="2329"/>
    <x v="2329"/>
    <b v="1"/>
    <n v="125"/>
    <b v="1"/>
    <x v="33"/>
    <n v="105.91999999999999"/>
    <n v="6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x v="2330"/>
    <x v="2330"/>
    <b v="1"/>
    <n v="163"/>
    <b v="1"/>
    <x v="33"/>
    <n v="102.42285714285715"/>
    <n v="81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x v="2331"/>
    <x v="2331"/>
    <b v="1"/>
    <n v="283"/>
    <b v="1"/>
    <x v="33"/>
    <n v="144.31375"/>
    <n v="141.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x v="2332"/>
    <x v="2332"/>
    <b v="1"/>
    <n v="352"/>
    <b v="1"/>
    <x v="33"/>
    <n v="106.30800000000001"/>
    <n v="1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x v="2333"/>
    <x v="2333"/>
    <b v="1"/>
    <n v="94"/>
    <b v="1"/>
    <x v="33"/>
    <n v="212.16666666666666"/>
    <n v="47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x v="2334"/>
    <x v="2334"/>
    <b v="1"/>
    <n v="67"/>
    <b v="1"/>
    <x v="33"/>
    <n v="101.95"/>
    <n v="33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x v="2335"/>
    <x v="2335"/>
    <b v="1"/>
    <n v="221"/>
    <b v="1"/>
    <x v="33"/>
    <n v="102.27200000000001"/>
    <n v="110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x v="2336"/>
    <x v="2336"/>
    <b v="1"/>
    <n v="2165"/>
    <b v="1"/>
    <x v="33"/>
    <n v="520.73254999999995"/>
    <n v="1082.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x v="2337"/>
    <x v="2337"/>
    <b v="1"/>
    <n v="179"/>
    <b v="1"/>
    <x v="33"/>
    <n v="110.65833333333333"/>
    <n v="89.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x v="2338"/>
    <x v="2338"/>
    <b v="1"/>
    <n v="123"/>
    <b v="1"/>
    <x v="33"/>
    <n v="101.14333333333335"/>
    <n v="61.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x v="2339"/>
    <x v="2339"/>
    <b v="1"/>
    <n v="1104"/>
    <b v="1"/>
    <x v="33"/>
    <n v="294.20799999999997"/>
    <n v="55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x v="2340"/>
    <x v="2340"/>
    <b v="1"/>
    <n v="403"/>
    <b v="1"/>
    <x v="33"/>
    <n v="105.77749999999999"/>
    <n v="201.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x v="2341"/>
    <x v="2341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x v="2342"/>
    <x v="2342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x v="2343"/>
    <x v="2343"/>
    <b v="0"/>
    <n v="1"/>
    <b v="0"/>
    <x v="7"/>
    <n v="3"/>
    <n v="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x v="2344"/>
    <x v="2344"/>
    <b v="0"/>
    <n v="1"/>
    <b v="0"/>
    <x v="7"/>
    <n v="0.1"/>
    <n v="0.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x v="2345"/>
    <x v="2345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x v="2346"/>
    <x v="2346"/>
    <b v="0"/>
    <n v="3"/>
    <b v="0"/>
    <x v="7"/>
    <n v="6.5000000000000002E-2"/>
    <n v="1.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x v="2347"/>
    <x v="2347"/>
    <b v="0"/>
    <n v="1"/>
    <b v="0"/>
    <x v="7"/>
    <n v="1.5"/>
    <n v="0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x v="2348"/>
    <x v="2348"/>
    <b v="0"/>
    <n v="5"/>
    <b v="0"/>
    <x v="7"/>
    <n v="0.38571428571428573"/>
    <n v="2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x v="2349"/>
    <x v="2349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x v="2350"/>
    <x v="235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x v="2351"/>
    <x v="2351"/>
    <b v="0"/>
    <n v="7"/>
    <b v="0"/>
    <x v="7"/>
    <n v="0.5714285714285714"/>
    <n v="3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x v="2352"/>
    <x v="23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x v="2353"/>
    <x v="2353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x v="2354"/>
    <x v="2354"/>
    <b v="0"/>
    <n v="1"/>
    <b v="0"/>
    <x v="7"/>
    <n v="7.1428571428571425E-2"/>
    <n v="0.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x v="2355"/>
    <x v="2355"/>
    <b v="0"/>
    <n v="2"/>
    <b v="0"/>
    <x v="7"/>
    <n v="0.6875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x v="2356"/>
    <x v="2356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x v="2357"/>
    <x v="2357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x v="2358"/>
    <x v="2358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x v="2359"/>
    <x v="2359"/>
    <b v="0"/>
    <n v="3"/>
    <b v="0"/>
    <x v="7"/>
    <n v="14.680000000000001"/>
    <n v="1.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x v="2360"/>
    <x v="2360"/>
    <b v="0"/>
    <n v="1"/>
    <b v="0"/>
    <x v="7"/>
    <n v="0.04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x v="2361"/>
    <x v="2361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x v="2362"/>
    <x v="2362"/>
    <b v="0"/>
    <n v="2"/>
    <b v="0"/>
    <x v="7"/>
    <n v="28.571428571428569"/>
    <n v="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x v="2363"/>
    <x v="2363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x v="2364"/>
    <x v="2364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x v="2365"/>
    <x v="236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x v="2366"/>
    <x v="2366"/>
    <b v="0"/>
    <n v="27"/>
    <b v="0"/>
    <x v="7"/>
    <n v="10.52"/>
    <n v="13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x v="2367"/>
    <x v="2367"/>
    <b v="0"/>
    <n v="14"/>
    <b v="0"/>
    <x v="7"/>
    <n v="1.34"/>
    <n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x v="2368"/>
    <x v="2368"/>
    <b v="0"/>
    <n v="2"/>
    <b v="0"/>
    <x v="7"/>
    <n v="0.25"/>
    <n v="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x v="2369"/>
    <x v="2369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x v="2370"/>
    <x v="2370"/>
    <b v="0"/>
    <n v="4"/>
    <b v="0"/>
    <x v="7"/>
    <n v="0.32800000000000001"/>
    <n v="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x v="2371"/>
    <x v="2371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x v="2372"/>
    <x v="2372"/>
    <b v="0"/>
    <n v="6"/>
    <b v="0"/>
    <x v="7"/>
    <n v="3.2727272727272729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x v="2373"/>
    <x v="2373"/>
    <b v="0"/>
    <n v="1"/>
    <b v="0"/>
    <x v="7"/>
    <n v="5.8823529411764705E-3"/>
    <n v="0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x v="2374"/>
    <x v="2374"/>
    <b v="0"/>
    <n v="1"/>
    <b v="0"/>
    <x v="7"/>
    <n v="4.5454545454545456E-2"/>
    <n v="0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x v="2375"/>
    <x v="2375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x v="2376"/>
    <x v="2376"/>
    <b v="0"/>
    <n v="4"/>
    <b v="0"/>
    <x v="7"/>
    <n v="10.877666666666666"/>
    <n v="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x v="2377"/>
    <x v="2377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x v="2378"/>
    <x v="2378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x v="2379"/>
    <x v="2379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x v="2380"/>
    <x v="2380"/>
    <b v="0"/>
    <n v="3"/>
    <b v="0"/>
    <x v="7"/>
    <n v="0.36666666666666664"/>
    <n v="1.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x v="2381"/>
    <x v="2381"/>
    <b v="0"/>
    <n v="7"/>
    <b v="0"/>
    <x v="7"/>
    <n v="1.8193398957730169"/>
    <n v="3.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x v="2382"/>
    <x v="2382"/>
    <b v="0"/>
    <n v="2"/>
    <b v="0"/>
    <x v="7"/>
    <n v="2.5"/>
    <n v="1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x v="2383"/>
    <x v="2383"/>
    <b v="0"/>
    <n v="3"/>
    <b v="0"/>
    <x v="7"/>
    <n v="4.3499999999999996"/>
    <n v="1.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x v="2384"/>
    <x v="2384"/>
    <b v="0"/>
    <n v="8"/>
    <b v="0"/>
    <x v="7"/>
    <n v="0.8"/>
    <n v="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x v="2385"/>
    <x v="2385"/>
    <b v="0"/>
    <n v="7"/>
    <b v="0"/>
    <x v="7"/>
    <n v="1.2123076923076923"/>
    <n v="3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x v="2386"/>
    <x v="2386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x v="2387"/>
    <x v="2387"/>
    <b v="0"/>
    <n v="3"/>
    <b v="0"/>
    <x v="7"/>
    <n v="0.68399999999999994"/>
    <n v="1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x v="2388"/>
    <x v="2388"/>
    <b v="0"/>
    <n v="8"/>
    <b v="0"/>
    <x v="7"/>
    <n v="1.2513513513513512"/>
    <n v="4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x v="2389"/>
    <x v="2389"/>
    <b v="0"/>
    <n v="1"/>
    <b v="0"/>
    <x v="7"/>
    <n v="0.1875"/>
    <n v="0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x v="2390"/>
    <x v="2390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x v="2391"/>
    <x v="2391"/>
    <b v="0"/>
    <n v="1"/>
    <b v="0"/>
    <x v="7"/>
    <n v="0.125"/>
    <n v="0.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x v="2392"/>
    <x v="2392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x v="2393"/>
    <x v="2393"/>
    <b v="0"/>
    <n v="1"/>
    <b v="0"/>
    <x v="7"/>
    <n v="0.05"/>
    <n v="0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x v="2394"/>
    <x v="2394"/>
    <b v="0"/>
    <n v="2"/>
    <b v="0"/>
    <x v="7"/>
    <n v="0.06"/>
    <n v="1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x v="2395"/>
    <x v="2395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x v="2396"/>
    <x v="2396"/>
    <b v="0"/>
    <n v="1"/>
    <b v="0"/>
    <x v="7"/>
    <n v="0.2"/>
    <n v="0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x v="2397"/>
    <x v="2397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x v="2398"/>
    <x v="2398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x v="2399"/>
    <x v="2399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x v="2400"/>
    <x v="2400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x v="2401"/>
    <x v="2401"/>
    <b v="0"/>
    <n v="9"/>
    <b v="0"/>
    <x v="19"/>
    <n v="0.71785714285714286"/>
    <n v="4.5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x v="2402"/>
    <x v="2402"/>
    <b v="0"/>
    <n v="1"/>
    <b v="0"/>
    <x v="19"/>
    <n v="0.43333333333333329"/>
    <n v="0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x v="2403"/>
    <x v="2403"/>
    <b v="0"/>
    <n v="12"/>
    <b v="0"/>
    <x v="19"/>
    <n v="16.833333333333332"/>
    <n v="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x v="2404"/>
    <x v="2404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x v="2405"/>
    <x v="2405"/>
    <b v="0"/>
    <n v="20"/>
    <b v="0"/>
    <x v="19"/>
    <n v="22.52"/>
    <n v="1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x v="2406"/>
    <x v="2406"/>
    <b v="0"/>
    <n v="16"/>
    <b v="0"/>
    <x v="19"/>
    <n v="41.384615384615387"/>
    <n v="8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x v="2407"/>
    <x v="2407"/>
    <b v="0"/>
    <n v="33"/>
    <b v="0"/>
    <x v="19"/>
    <n v="25.259090909090908"/>
    <n v="16.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x v="2408"/>
    <x v="2408"/>
    <b v="0"/>
    <n v="2"/>
    <b v="0"/>
    <x v="19"/>
    <n v="0.2"/>
    <n v="1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x v="2409"/>
    <x v="2409"/>
    <b v="0"/>
    <n v="6"/>
    <b v="0"/>
    <x v="19"/>
    <n v="1.8399999999999999"/>
    <n v="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x v="2410"/>
    <x v="2410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x v="2411"/>
    <x v="2411"/>
    <b v="0"/>
    <n v="3"/>
    <b v="0"/>
    <x v="19"/>
    <n v="0.60399999999999998"/>
    <n v="1.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x v="2412"/>
    <x v="2412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x v="2413"/>
    <x v="2413"/>
    <b v="0"/>
    <n v="3"/>
    <b v="0"/>
    <x v="19"/>
    <n v="0.83333333333333337"/>
    <n v="1.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x v="2414"/>
    <x v="2414"/>
    <b v="0"/>
    <n v="13"/>
    <b v="0"/>
    <x v="19"/>
    <n v="3.0666666666666664"/>
    <n v="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x v="2415"/>
    <x v="2415"/>
    <b v="0"/>
    <n v="6"/>
    <b v="0"/>
    <x v="19"/>
    <n v="0.55833333333333335"/>
    <n v="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x v="2416"/>
    <x v="2416"/>
    <b v="0"/>
    <n v="1"/>
    <b v="0"/>
    <x v="19"/>
    <n v="2.5000000000000001E-2"/>
    <n v="0.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x v="2417"/>
    <x v="241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6"/>
    <x v="2418"/>
    <x v="2418"/>
    <b v="0"/>
    <n v="5"/>
    <b v="0"/>
    <x v="19"/>
    <n v="0.02"/>
    <n v="2.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x v="2419"/>
    <x v="241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x v="2420"/>
    <x v="2420"/>
    <b v="0"/>
    <n v="36"/>
    <b v="0"/>
    <x v="19"/>
    <n v="14.825133372851216"/>
    <n v="18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x v="2421"/>
    <x v="2421"/>
    <b v="0"/>
    <n v="1"/>
    <b v="0"/>
    <x v="19"/>
    <n v="1.6666666666666666E-2"/>
    <n v="0.5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x v="2422"/>
    <x v="2422"/>
    <b v="0"/>
    <n v="1"/>
    <b v="0"/>
    <x v="19"/>
    <n v="0.2"/>
    <n v="0.5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x v="2423"/>
    <x v="2423"/>
    <b v="0"/>
    <n v="1"/>
    <b v="0"/>
    <x v="19"/>
    <n v="1.3333333333333334E-2"/>
    <n v="0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x v="2424"/>
    <x v="2424"/>
    <b v="0"/>
    <n v="9"/>
    <b v="0"/>
    <x v="19"/>
    <n v="1.24"/>
    <n v="4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x v="2425"/>
    <x v="2425"/>
    <b v="0"/>
    <n v="1"/>
    <b v="0"/>
    <x v="19"/>
    <n v="2.8571428571428574E-2"/>
    <n v="0.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x v="2426"/>
    <x v="2426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x v="2427"/>
    <x v="2427"/>
    <b v="0"/>
    <n v="1"/>
    <b v="0"/>
    <x v="19"/>
    <n v="2E-3"/>
    <n v="0.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x v="2428"/>
    <x v="2428"/>
    <b v="0"/>
    <n v="1"/>
    <b v="0"/>
    <x v="19"/>
    <n v="2.8571428571428571E-3"/>
    <n v="0.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x v="2429"/>
    <x v="2429"/>
    <b v="0"/>
    <n v="4"/>
    <b v="0"/>
    <x v="19"/>
    <n v="1.4321428571428572"/>
    <n v="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x v="2430"/>
    <x v="2430"/>
    <b v="0"/>
    <n v="2"/>
    <b v="0"/>
    <x v="19"/>
    <n v="0.70000000000000007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x v="2431"/>
    <x v="2431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x v="2432"/>
    <x v="2432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x v="2433"/>
    <x v="243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x v="2434"/>
    <x v="2434"/>
    <b v="0"/>
    <n v="2"/>
    <b v="0"/>
    <x v="19"/>
    <n v="0.13"/>
    <n v="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x v="2435"/>
    <x v="2435"/>
    <b v="0"/>
    <n v="4"/>
    <b v="0"/>
    <x v="19"/>
    <n v="0.48960000000000004"/>
    <n v="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x v="2436"/>
    <x v="2436"/>
    <b v="0"/>
    <n v="2"/>
    <b v="0"/>
    <x v="19"/>
    <n v="3.8461538461538464E-2"/>
    <n v="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x v="2437"/>
    <x v="2437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x v="2438"/>
    <x v="2438"/>
    <b v="0"/>
    <n v="1"/>
    <b v="0"/>
    <x v="19"/>
    <n v="0.33333333333333337"/>
    <n v="0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x v="2439"/>
    <x v="243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x v="2440"/>
    <x v="2440"/>
    <b v="0"/>
    <n v="2"/>
    <b v="0"/>
    <x v="19"/>
    <n v="0.2"/>
    <n v="1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x v="2441"/>
    <x v="2441"/>
    <b v="0"/>
    <n v="109"/>
    <b v="1"/>
    <x v="33"/>
    <n v="107.88"/>
    <n v="54.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x v="2442"/>
    <x v="2442"/>
    <b v="0"/>
    <n v="372"/>
    <b v="1"/>
    <x v="33"/>
    <n v="125.94166666666666"/>
    <n v="18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x v="2443"/>
    <x v="2443"/>
    <b v="0"/>
    <n v="311"/>
    <b v="1"/>
    <x v="33"/>
    <n v="202.51495"/>
    <n v="155.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x v="2444"/>
    <x v="2444"/>
    <b v="0"/>
    <n v="61"/>
    <b v="1"/>
    <x v="33"/>
    <n v="108.60000000000001"/>
    <n v="30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x v="2445"/>
    <x v="2445"/>
    <b v="0"/>
    <n v="115"/>
    <b v="1"/>
    <x v="33"/>
    <n v="172.8"/>
    <n v="5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x v="2446"/>
    <x v="2446"/>
    <b v="0"/>
    <n v="111"/>
    <b v="1"/>
    <x v="33"/>
    <n v="167.98"/>
    <n v="55.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x v="2447"/>
    <x v="2447"/>
    <b v="0"/>
    <n v="337"/>
    <b v="1"/>
    <x v="33"/>
    <n v="427.20000000000005"/>
    <n v="16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x v="2448"/>
    <x v="2448"/>
    <b v="0"/>
    <n v="9"/>
    <b v="1"/>
    <x v="33"/>
    <n v="107.5"/>
    <n v="4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x v="2449"/>
    <x v="2449"/>
    <b v="0"/>
    <n v="120"/>
    <b v="1"/>
    <x v="33"/>
    <n v="108"/>
    <n v="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x v="2450"/>
    <x v="2450"/>
    <b v="0"/>
    <n v="102"/>
    <b v="1"/>
    <x v="33"/>
    <n v="101.53353333333335"/>
    <n v="5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x v="2451"/>
    <x v="2451"/>
    <b v="0"/>
    <n v="186"/>
    <b v="1"/>
    <x v="33"/>
    <n v="115.45"/>
    <n v="9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x v="2452"/>
    <x v="2452"/>
    <b v="0"/>
    <n v="15"/>
    <b v="1"/>
    <x v="33"/>
    <n v="133.5"/>
    <n v="7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x v="2453"/>
    <x v="2453"/>
    <b v="0"/>
    <n v="67"/>
    <b v="1"/>
    <x v="33"/>
    <n v="154.69999999999999"/>
    <n v="33.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x v="2454"/>
    <x v="2454"/>
    <b v="0"/>
    <n v="130"/>
    <b v="1"/>
    <x v="33"/>
    <n v="100.84571428571429"/>
    <n v="65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x v="2455"/>
    <x v="2455"/>
    <b v="0"/>
    <n v="16"/>
    <b v="1"/>
    <x v="33"/>
    <n v="182"/>
    <n v="8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x v="2456"/>
    <x v="2456"/>
    <b v="0"/>
    <n v="67"/>
    <b v="1"/>
    <x v="33"/>
    <n v="180.86666666666667"/>
    <n v="33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x v="2457"/>
    <x v="2457"/>
    <b v="0"/>
    <n v="124"/>
    <b v="1"/>
    <x v="33"/>
    <n v="102.30434782608695"/>
    <n v="6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x v="2458"/>
    <x v="2458"/>
    <b v="0"/>
    <n v="80"/>
    <b v="1"/>
    <x v="33"/>
    <n v="110.17999999999999"/>
    <n v="4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x v="2459"/>
    <x v="2459"/>
    <b v="0"/>
    <n v="282"/>
    <b v="1"/>
    <x v="33"/>
    <n v="102.25"/>
    <n v="14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x v="2460"/>
    <x v="2460"/>
    <b v="0"/>
    <n v="68"/>
    <b v="1"/>
    <x v="33"/>
    <n v="100.78823529411764"/>
    <n v="3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x v="2461"/>
    <x v="2461"/>
    <b v="0"/>
    <n v="86"/>
    <b v="1"/>
    <x v="14"/>
    <n v="103.8"/>
    <n v="4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x v="2462"/>
    <x v="2462"/>
    <b v="0"/>
    <n v="115"/>
    <b v="1"/>
    <x v="14"/>
    <n v="110.70833333333334"/>
    <n v="57.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x v="2463"/>
    <x v="2463"/>
    <b v="0"/>
    <n v="75"/>
    <b v="1"/>
    <x v="14"/>
    <n v="116.25000000000001"/>
    <n v="37.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x v="2464"/>
    <x v="2464"/>
    <b v="0"/>
    <n v="43"/>
    <b v="1"/>
    <x v="14"/>
    <n v="111.1"/>
    <n v="21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x v="2465"/>
    <x v="2465"/>
    <b v="0"/>
    <n v="48"/>
    <b v="1"/>
    <x v="14"/>
    <n v="180.14285714285714"/>
    <n v="2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x v="2466"/>
    <x v="2466"/>
    <b v="0"/>
    <n v="52"/>
    <b v="1"/>
    <x v="14"/>
    <n v="100"/>
    <n v="2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x v="2467"/>
    <x v="2467"/>
    <b v="0"/>
    <n v="43"/>
    <b v="1"/>
    <x v="14"/>
    <n v="118.5"/>
    <n v="21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x v="2468"/>
    <x v="2468"/>
    <b v="0"/>
    <n v="58"/>
    <b v="1"/>
    <x v="14"/>
    <n v="107.21700000000001"/>
    <n v="29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x v="2469"/>
    <x v="2469"/>
    <b v="0"/>
    <n v="47"/>
    <b v="1"/>
    <x v="14"/>
    <n v="113.66666666666667"/>
    <n v="23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x v="2470"/>
    <x v="2470"/>
    <b v="0"/>
    <n v="36"/>
    <b v="1"/>
    <x v="14"/>
    <n v="103.16400000000002"/>
    <n v="1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x v="2471"/>
    <x v="2471"/>
    <b v="0"/>
    <n v="17"/>
    <b v="1"/>
    <x v="14"/>
    <n v="128"/>
    <n v="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x v="2472"/>
    <x v="2472"/>
    <b v="0"/>
    <n v="104"/>
    <b v="1"/>
    <x v="14"/>
    <n v="135.76026666666667"/>
    <n v="5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x v="2473"/>
    <x v="2473"/>
    <b v="0"/>
    <n v="47"/>
    <b v="1"/>
    <x v="14"/>
    <n v="100"/>
    <n v="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x v="2474"/>
    <x v="2474"/>
    <b v="0"/>
    <n v="38"/>
    <b v="1"/>
    <x v="14"/>
    <n v="100.00360000000002"/>
    <n v="1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x v="2475"/>
    <x v="2475"/>
    <b v="0"/>
    <n v="81"/>
    <b v="1"/>
    <x v="14"/>
    <n v="104.71999999999998"/>
    <n v="40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x v="2476"/>
    <x v="2476"/>
    <b v="0"/>
    <n v="55"/>
    <b v="1"/>
    <x v="14"/>
    <n v="105.02249999999999"/>
    <n v="27.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x v="2477"/>
    <x v="2477"/>
    <b v="0"/>
    <n v="41"/>
    <b v="1"/>
    <x v="14"/>
    <n v="171.33333333333334"/>
    <n v="20.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x v="2478"/>
    <x v="2478"/>
    <b v="0"/>
    <n v="79"/>
    <b v="1"/>
    <x v="14"/>
    <n v="127.49999999999999"/>
    <n v="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x v="2479"/>
    <x v="2479"/>
    <b v="0"/>
    <n v="16"/>
    <b v="1"/>
    <x v="14"/>
    <n v="133.44333333333333"/>
    <n v="8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x v="2480"/>
    <x v="2480"/>
    <b v="0"/>
    <n v="8"/>
    <b v="1"/>
    <x v="14"/>
    <n v="100"/>
    <n v="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x v="2481"/>
    <x v="2481"/>
    <b v="0"/>
    <n v="95"/>
    <b v="1"/>
    <x v="14"/>
    <n v="112.91099999999999"/>
    <n v="47.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x v="2482"/>
    <x v="2482"/>
    <b v="0"/>
    <n v="25"/>
    <b v="1"/>
    <x v="14"/>
    <n v="100.1"/>
    <n v="12.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x v="2483"/>
    <x v="2483"/>
    <b v="0"/>
    <n v="19"/>
    <b v="1"/>
    <x v="14"/>
    <n v="113.72727272727272"/>
    <n v="9.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x v="2484"/>
    <x v="2484"/>
    <b v="0"/>
    <n v="90"/>
    <b v="1"/>
    <x v="14"/>
    <n v="119.31742857142855"/>
    <n v="4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x v="2485"/>
    <x v="2485"/>
    <b v="0"/>
    <n v="41"/>
    <b v="1"/>
    <x v="14"/>
    <n v="103.25"/>
    <n v="20.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x v="2486"/>
    <x v="2486"/>
    <b v="0"/>
    <n v="30"/>
    <b v="1"/>
    <x v="14"/>
    <n v="265.66666666666669"/>
    <n v="1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x v="2487"/>
    <x v="2487"/>
    <b v="0"/>
    <n v="38"/>
    <b v="1"/>
    <x v="14"/>
    <n v="100.05066666666667"/>
    <n v="1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x v="2488"/>
    <x v="2488"/>
    <b v="0"/>
    <n v="65"/>
    <b v="1"/>
    <x v="14"/>
    <n v="106.69999999999999"/>
    <n v="32.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x v="2489"/>
    <x v="2489"/>
    <b v="0"/>
    <n v="75"/>
    <b v="1"/>
    <x v="14"/>
    <n v="133.67142857142858"/>
    <n v="37.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x v="2490"/>
    <x v="2490"/>
    <b v="0"/>
    <n v="16"/>
    <b v="1"/>
    <x v="14"/>
    <n v="121.39999999999999"/>
    <n v="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x v="2491"/>
    <x v="2491"/>
    <b v="0"/>
    <n v="10"/>
    <b v="1"/>
    <x v="14"/>
    <n v="103.2"/>
    <n v="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x v="2492"/>
    <x v="2492"/>
    <b v="0"/>
    <n v="27"/>
    <b v="1"/>
    <x v="14"/>
    <n v="125"/>
    <n v="13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x v="2493"/>
    <x v="2493"/>
    <b v="0"/>
    <n v="259"/>
    <b v="1"/>
    <x v="14"/>
    <n v="128.69999999999999"/>
    <n v="12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x v="2494"/>
    <x v="2494"/>
    <b v="0"/>
    <n v="39"/>
    <b v="1"/>
    <x v="14"/>
    <n v="101.00533333333333"/>
    <n v="19.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x v="2495"/>
    <x v="2495"/>
    <b v="0"/>
    <n v="42"/>
    <b v="1"/>
    <x v="14"/>
    <n v="127.53666666666665"/>
    <n v="2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x v="2496"/>
    <x v="2496"/>
    <b v="0"/>
    <n v="10"/>
    <b v="1"/>
    <x v="14"/>
    <n v="100"/>
    <n v="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x v="2497"/>
    <x v="2497"/>
    <b v="0"/>
    <n v="56"/>
    <b v="1"/>
    <x v="14"/>
    <n v="112.7715"/>
    <n v="2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x v="2498"/>
    <x v="2498"/>
    <b v="0"/>
    <n v="20"/>
    <b v="1"/>
    <x v="14"/>
    <n v="105.60000000000001"/>
    <n v="1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x v="2499"/>
    <x v="2499"/>
    <b v="0"/>
    <n v="170"/>
    <b v="1"/>
    <x v="14"/>
    <n v="202.625"/>
    <n v="8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x v="2500"/>
    <x v="2500"/>
    <b v="0"/>
    <n v="29"/>
    <b v="1"/>
    <x v="14"/>
    <n v="113.33333333333333"/>
    <n v="1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x v="2501"/>
    <x v="2501"/>
    <b v="0"/>
    <n v="7"/>
    <b v="0"/>
    <x v="34"/>
    <n v="2.5545454545454547"/>
    <n v="3.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x v="2502"/>
    <x v="2502"/>
    <b v="0"/>
    <n v="5"/>
    <b v="0"/>
    <x v="34"/>
    <n v="7.8181818181818186E-2"/>
    <n v="2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x v="2503"/>
    <x v="2503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x v="2504"/>
    <x v="250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x v="2505"/>
    <x v="2505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x v="2506"/>
    <x v="2506"/>
    <b v="0"/>
    <n v="2"/>
    <b v="0"/>
    <x v="34"/>
    <n v="0.6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x v="2507"/>
    <x v="2507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x v="2508"/>
    <x v="2508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x v="2509"/>
    <x v="2509"/>
    <b v="0"/>
    <n v="28"/>
    <b v="0"/>
    <x v="34"/>
    <n v="1.0526315789473684"/>
    <n v="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x v="2510"/>
    <x v="2510"/>
    <b v="0"/>
    <n v="2"/>
    <b v="0"/>
    <x v="34"/>
    <n v="0.15"/>
    <n v="1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x v="2511"/>
    <x v="2511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x v="2512"/>
    <x v="2512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x v="2513"/>
    <x v="2513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x v="2514"/>
    <x v="2514"/>
    <b v="0"/>
    <n v="4"/>
    <b v="0"/>
    <x v="34"/>
    <n v="1.7500000000000002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x v="2515"/>
    <x v="2515"/>
    <b v="0"/>
    <n v="12"/>
    <b v="0"/>
    <x v="34"/>
    <n v="18.600000000000001"/>
    <n v="6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x v="2516"/>
    <x v="2516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x v="2517"/>
    <x v="2517"/>
    <b v="0"/>
    <n v="33"/>
    <b v="0"/>
    <x v="34"/>
    <n v="9.8166666666666664"/>
    <n v="16.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x v="2518"/>
    <x v="251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x v="2519"/>
    <x v="2519"/>
    <b v="0"/>
    <n v="4"/>
    <b v="0"/>
    <x v="34"/>
    <n v="4.3333333333333335E-2"/>
    <n v="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x v="2520"/>
    <x v="2520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x v="2521"/>
    <x v="2521"/>
    <b v="0"/>
    <n v="132"/>
    <b v="1"/>
    <x v="35"/>
    <n v="109.48792"/>
    <n v="66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x v="2522"/>
    <x v="2522"/>
    <b v="0"/>
    <n v="27"/>
    <b v="1"/>
    <x v="35"/>
    <n v="100"/>
    <n v="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x v="2523"/>
    <x v="2523"/>
    <b v="0"/>
    <n v="26"/>
    <b v="1"/>
    <x v="35"/>
    <n v="156.44444444444446"/>
    <n v="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x v="2524"/>
    <x v="2524"/>
    <b v="0"/>
    <n v="43"/>
    <b v="1"/>
    <x v="35"/>
    <n v="101.6"/>
    <n v="2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x v="2525"/>
    <x v="2525"/>
    <b v="0"/>
    <n v="80"/>
    <b v="1"/>
    <x v="35"/>
    <n v="100.325"/>
    <n v="4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x v="2526"/>
    <x v="2526"/>
    <b v="0"/>
    <n v="33"/>
    <b v="1"/>
    <x v="35"/>
    <n v="112.94999999999999"/>
    <n v="16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x v="2527"/>
    <x v="2527"/>
    <b v="0"/>
    <n v="71"/>
    <b v="1"/>
    <x v="35"/>
    <n v="102.125"/>
    <n v="35.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x v="2528"/>
    <x v="2528"/>
    <b v="0"/>
    <n v="81"/>
    <b v="1"/>
    <x v="35"/>
    <n v="107.24974999999999"/>
    <n v="40.5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x v="2529"/>
    <x v="2529"/>
    <b v="0"/>
    <n v="76"/>
    <b v="1"/>
    <x v="35"/>
    <n v="104.28333333333333"/>
    <n v="38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x v="2530"/>
    <x v="2530"/>
    <b v="0"/>
    <n v="48"/>
    <b v="1"/>
    <x v="35"/>
    <n v="100"/>
    <n v="2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x v="2531"/>
    <x v="2531"/>
    <b v="0"/>
    <n v="61"/>
    <b v="1"/>
    <x v="35"/>
    <n v="100.4"/>
    <n v="30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x v="2532"/>
    <x v="2532"/>
    <b v="0"/>
    <n v="60"/>
    <b v="1"/>
    <x v="35"/>
    <n v="126.125"/>
    <n v="30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x v="2533"/>
    <x v="2533"/>
    <b v="0"/>
    <n v="136"/>
    <b v="1"/>
    <x v="35"/>
    <n v="110.66666666666667"/>
    <n v="6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x v="2534"/>
    <x v="2534"/>
    <b v="0"/>
    <n v="14"/>
    <b v="1"/>
    <x v="35"/>
    <n v="105"/>
    <n v="7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x v="2535"/>
    <x v="2535"/>
    <b v="0"/>
    <n v="78"/>
    <b v="1"/>
    <x v="35"/>
    <n v="103.77499999999999"/>
    <n v="3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x v="2536"/>
    <x v="2536"/>
    <b v="0"/>
    <n v="4"/>
    <b v="1"/>
    <x v="35"/>
    <n v="115.99999999999999"/>
    <n v="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x v="2537"/>
    <x v="2537"/>
    <b v="0"/>
    <n v="11"/>
    <b v="1"/>
    <x v="35"/>
    <n v="110.00000000000001"/>
    <n v="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x v="2538"/>
    <x v="2538"/>
    <b v="0"/>
    <n v="185"/>
    <b v="1"/>
    <x v="35"/>
    <n v="113.01761111111111"/>
    <n v="92.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x v="2539"/>
    <x v="2539"/>
    <b v="0"/>
    <n v="59"/>
    <b v="1"/>
    <x v="35"/>
    <n v="100.25"/>
    <n v="29.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x v="2540"/>
    <x v="2540"/>
    <b v="0"/>
    <n v="27"/>
    <b v="1"/>
    <x v="35"/>
    <n v="103.4"/>
    <n v="13.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x v="2541"/>
    <x v="2541"/>
    <b v="0"/>
    <n v="63"/>
    <b v="1"/>
    <x v="35"/>
    <n v="107.02857142857142"/>
    <n v="31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x v="2542"/>
    <x v="2542"/>
    <b v="0"/>
    <n v="13"/>
    <b v="1"/>
    <x v="35"/>
    <n v="103.57142857142858"/>
    <n v="6.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x v="2543"/>
    <x v="2543"/>
    <b v="0"/>
    <n v="13"/>
    <b v="1"/>
    <x v="35"/>
    <n v="156.4"/>
    <n v="6.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x v="2544"/>
    <x v="2544"/>
    <b v="0"/>
    <n v="57"/>
    <b v="1"/>
    <x v="35"/>
    <n v="100.82"/>
    <n v="28.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x v="2545"/>
    <x v="2545"/>
    <b v="0"/>
    <n v="61"/>
    <b v="1"/>
    <x v="35"/>
    <n v="195.3"/>
    <n v="30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x v="2546"/>
    <x v="2546"/>
    <b v="0"/>
    <n v="65"/>
    <b v="1"/>
    <x v="35"/>
    <n v="111.71428571428572"/>
    <n v="32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x v="2547"/>
    <x v="2547"/>
    <b v="0"/>
    <n v="134"/>
    <b v="1"/>
    <x v="35"/>
    <n v="119.85454545454546"/>
    <n v="67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x v="2548"/>
    <x v="2548"/>
    <b v="0"/>
    <n v="37"/>
    <b v="1"/>
    <x v="35"/>
    <n v="101.85"/>
    <n v="18.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x v="2549"/>
    <x v="2549"/>
    <b v="0"/>
    <n v="37"/>
    <b v="1"/>
    <x v="35"/>
    <n v="102.80254777070064"/>
    <n v="18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x v="2550"/>
    <x v="2550"/>
    <b v="0"/>
    <n v="150"/>
    <b v="1"/>
    <x v="35"/>
    <n v="100.84615384615385"/>
    <n v="7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x v="2551"/>
    <x v="2551"/>
    <b v="0"/>
    <n v="56"/>
    <b v="1"/>
    <x v="35"/>
    <n v="102.73469387755102"/>
    <n v="28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x v="2552"/>
    <x v="2552"/>
    <b v="0"/>
    <n v="18"/>
    <b v="1"/>
    <x v="35"/>
    <n v="106.5"/>
    <n v="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x v="2553"/>
    <x v="2553"/>
    <b v="0"/>
    <n v="60"/>
    <b v="1"/>
    <x v="35"/>
    <n v="155.53333333333333"/>
    <n v="3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x v="2554"/>
    <x v="2554"/>
    <b v="0"/>
    <n v="67"/>
    <b v="1"/>
    <x v="35"/>
    <n v="122.8"/>
    <n v="33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x v="2555"/>
    <x v="2555"/>
    <b v="0"/>
    <n v="35"/>
    <b v="1"/>
    <x v="35"/>
    <n v="107.35"/>
    <n v="17.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x v="2556"/>
    <x v="2556"/>
    <b v="0"/>
    <n v="34"/>
    <b v="1"/>
    <x v="35"/>
    <n v="105.50335570469798"/>
    <n v="1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x v="2557"/>
    <x v="2557"/>
    <b v="0"/>
    <n v="36"/>
    <b v="1"/>
    <x v="35"/>
    <n v="118.44444444444444"/>
    <n v="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x v="2558"/>
    <x v="2558"/>
    <b v="0"/>
    <n v="18"/>
    <b v="1"/>
    <x v="35"/>
    <n v="108.88"/>
    <n v="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x v="2559"/>
    <x v="2559"/>
    <b v="0"/>
    <n v="25"/>
    <b v="1"/>
    <x v="35"/>
    <n v="111.25"/>
    <n v="12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x v="2560"/>
    <x v="2560"/>
    <b v="0"/>
    <n v="21"/>
    <b v="1"/>
    <x v="35"/>
    <n v="100.1"/>
    <n v="10.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x v="2561"/>
    <x v="2561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x v="2562"/>
    <x v="2562"/>
    <b v="0"/>
    <n v="3"/>
    <b v="0"/>
    <x v="19"/>
    <n v="0.75"/>
    <n v="1.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x v="2563"/>
    <x v="2563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x v="2564"/>
    <x v="2564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x v="2565"/>
    <x v="2565"/>
    <b v="0"/>
    <n v="1"/>
    <b v="0"/>
    <x v="19"/>
    <n v="1"/>
    <n v="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x v="2566"/>
    <x v="2566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x v="2567"/>
    <x v="2567"/>
    <b v="0"/>
    <n v="2"/>
    <b v="0"/>
    <x v="19"/>
    <n v="0.26666666666666666"/>
    <n v="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x v="2568"/>
    <x v="2568"/>
    <b v="0"/>
    <n v="1"/>
    <b v="0"/>
    <x v="19"/>
    <n v="0.5"/>
    <n v="0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x v="2569"/>
    <x v="2569"/>
    <b v="0"/>
    <n v="2"/>
    <b v="0"/>
    <x v="19"/>
    <n v="2.2307692307692308"/>
    <n v="1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x v="2570"/>
    <x v="2570"/>
    <b v="0"/>
    <n v="2"/>
    <b v="0"/>
    <x v="19"/>
    <n v="0.84285714285714297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x v="2571"/>
    <x v="2571"/>
    <b v="0"/>
    <n v="4"/>
    <b v="0"/>
    <x v="19"/>
    <n v="0.25"/>
    <n v="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x v="2572"/>
    <x v="2572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x v="2573"/>
    <x v="2573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x v="2574"/>
    <x v="2574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x v="2575"/>
    <x v="2575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x v="2576"/>
    <x v="2576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x v="2577"/>
    <x v="257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x v="2578"/>
    <x v="2578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x v="2579"/>
    <x v="2579"/>
    <b v="0"/>
    <n v="12"/>
    <b v="0"/>
    <x v="19"/>
    <n v="0.13849999999999998"/>
    <n v="6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x v="2580"/>
    <x v="2580"/>
    <b v="0"/>
    <n v="2"/>
    <b v="0"/>
    <x v="19"/>
    <n v="0.6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x v="2581"/>
    <x v="2581"/>
    <b v="0"/>
    <n v="11"/>
    <b v="0"/>
    <x v="19"/>
    <n v="10.6"/>
    <n v="5.5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x v="2582"/>
    <x v="2582"/>
    <b v="0"/>
    <n v="1"/>
    <b v="0"/>
    <x v="19"/>
    <n v="1.1111111111111111E-3"/>
    <n v="0.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x v="2583"/>
    <x v="2583"/>
    <b v="0"/>
    <n v="5"/>
    <b v="0"/>
    <x v="19"/>
    <n v="0.5"/>
    <n v="2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x v="2584"/>
    <x v="2584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x v="2585"/>
    <x v="2585"/>
    <b v="0"/>
    <n v="1"/>
    <b v="0"/>
    <x v="19"/>
    <n v="0.16666666666666669"/>
    <n v="0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x v="2586"/>
    <x v="2586"/>
    <b v="0"/>
    <n v="1"/>
    <b v="0"/>
    <x v="19"/>
    <n v="0.16666666666666669"/>
    <n v="0.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x v="2587"/>
    <x v="2587"/>
    <b v="0"/>
    <n v="6"/>
    <b v="0"/>
    <x v="19"/>
    <n v="2.4340000000000002"/>
    <n v="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x v="2588"/>
    <x v="2588"/>
    <b v="0"/>
    <n v="8"/>
    <b v="0"/>
    <x v="19"/>
    <n v="3.8833333333333329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x v="2589"/>
    <x v="2589"/>
    <b v="0"/>
    <n v="1"/>
    <b v="0"/>
    <x v="19"/>
    <n v="0.01"/>
    <n v="0.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x v="2590"/>
    <x v="2590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x v="2591"/>
    <x v="2591"/>
    <b v="0"/>
    <n v="2"/>
    <b v="0"/>
    <x v="19"/>
    <n v="1.7333333333333332"/>
    <n v="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x v="2592"/>
    <x v="2592"/>
    <b v="0"/>
    <n v="1"/>
    <b v="0"/>
    <x v="19"/>
    <n v="0.16666666666666669"/>
    <n v="0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x v="2593"/>
    <x v="2593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x v="2594"/>
    <x v="2594"/>
    <b v="0"/>
    <n v="1"/>
    <b v="0"/>
    <x v="19"/>
    <n v="1.25E-3"/>
    <n v="0.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x v="2595"/>
    <x v="2595"/>
    <b v="0"/>
    <n v="19"/>
    <b v="0"/>
    <x v="19"/>
    <n v="12.166666666666668"/>
    <n v="9.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x v="2596"/>
    <x v="2596"/>
    <b v="0"/>
    <n v="27"/>
    <b v="0"/>
    <x v="19"/>
    <n v="23.588571428571427"/>
    <n v="13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x v="2597"/>
    <x v="2597"/>
    <b v="0"/>
    <n v="7"/>
    <b v="0"/>
    <x v="19"/>
    <n v="5.6666666666666661"/>
    <n v="3.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x v="2598"/>
    <x v="2598"/>
    <b v="0"/>
    <n v="14"/>
    <b v="0"/>
    <x v="19"/>
    <n v="39"/>
    <n v="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x v="2599"/>
    <x v="2599"/>
    <b v="0"/>
    <n v="5"/>
    <b v="0"/>
    <x v="19"/>
    <n v="0.99546510341776351"/>
    <n v="2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x v="2600"/>
    <x v="2600"/>
    <b v="0"/>
    <n v="30"/>
    <b v="0"/>
    <x v="19"/>
    <n v="6.9320000000000004"/>
    <n v="1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x v="2601"/>
    <x v="2601"/>
    <b v="1"/>
    <n v="151"/>
    <b v="1"/>
    <x v="36"/>
    <n v="661.4"/>
    <n v="75.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x v="2602"/>
    <x v="2602"/>
    <b v="1"/>
    <n v="489"/>
    <b v="1"/>
    <x v="36"/>
    <n v="326.0916666666667"/>
    <n v="244.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x v="2603"/>
    <x v="2603"/>
    <b v="1"/>
    <n v="50"/>
    <b v="1"/>
    <x v="36"/>
    <n v="101.48571428571429"/>
    <n v="2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x v="2604"/>
    <x v="2604"/>
    <b v="1"/>
    <n v="321"/>
    <b v="1"/>
    <x v="36"/>
    <n v="104.21799999999999"/>
    <n v="160.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x v="2605"/>
    <x v="2605"/>
    <b v="1"/>
    <n v="1762"/>
    <b v="1"/>
    <x v="36"/>
    <n v="107.42157000000002"/>
    <n v="88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x v="2606"/>
    <x v="2606"/>
    <b v="1"/>
    <n v="385"/>
    <b v="1"/>
    <x v="36"/>
    <n v="110.05454545454545"/>
    <n v="192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x v="2607"/>
    <x v="2607"/>
    <b v="1"/>
    <n v="398"/>
    <b v="1"/>
    <x v="36"/>
    <n v="407.7"/>
    <n v="1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x v="2608"/>
    <x v="2608"/>
    <b v="1"/>
    <n v="304"/>
    <b v="1"/>
    <x v="36"/>
    <n v="223.92500000000001"/>
    <n v="15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x v="2609"/>
    <x v="2609"/>
    <b v="1"/>
    <n v="676"/>
    <b v="1"/>
    <x v="36"/>
    <n v="303.80111428571428"/>
    <n v="33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x v="2610"/>
    <x v="2610"/>
    <b v="1"/>
    <n v="577"/>
    <b v="1"/>
    <x v="36"/>
    <n v="141.3251043268175"/>
    <n v="288.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x v="2611"/>
    <x v="2611"/>
    <b v="1"/>
    <n v="3663"/>
    <b v="1"/>
    <x v="36"/>
    <n v="2790.6363636363635"/>
    <n v="1831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x v="2612"/>
    <x v="2612"/>
    <b v="1"/>
    <n v="294"/>
    <b v="1"/>
    <x v="36"/>
    <n v="171.76130000000001"/>
    <n v="14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x v="2613"/>
    <x v="2613"/>
    <b v="1"/>
    <n v="28"/>
    <b v="1"/>
    <x v="36"/>
    <n v="101.01333333333334"/>
    <n v="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x v="2614"/>
    <x v="2614"/>
    <b v="1"/>
    <n v="100"/>
    <b v="1"/>
    <x v="36"/>
    <n v="102"/>
    <n v="5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x v="2615"/>
    <x v="2615"/>
    <b v="0"/>
    <n v="72"/>
    <b v="1"/>
    <x v="36"/>
    <n v="169.76511744127936"/>
    <n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x v="2616"/>
    <x v="2616"/>
    <b v="1"/>
    <n v="238"/>
    <b v="1"/>
    <x v="36"/>
    <n v="114.53400000000001"/>
    <n v="11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x v="2617"/>
    <x v="2617"/>
    <b v="1"/>
    <n v="159"/>
    <b v="1"/>
    <x v="36"/>
    <n v="877.6"/>
    <n v="79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x v="2618"/>
    <x v="2618"/>
    <b v="1"/>
    <n v="77"/>
    <b v="1"/>
    <x v="36"/>
    <n v="105.38666666666667"/>
    <n v="38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x v="2619"/>
    <x v="2619"/>
    <b v="1"/>
    <n v="53"/>
    <b v="1"/>
    <x v="36"/>
    <n v="188.39999999999998"/>
    <n v="26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x v="2620"/>
    <x v="2620"/>
    <b v="1"/>
    <n v="1251"/>
    <b v="1"/>
    <x v="36"/>
    <n v="143.65230769230772"/>
    <n v="625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x v="2621"/>
    <x v="2621"/>
    <b v="1"/>
    <n v="465"/>
    <b v="1"/>
    <x v="36"/>
    <n v="145.88"/>
    <n v="232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x v="2622"/>
    <x v="2622"/>
    <b v="0"/>
    <n v="74"/>
    <b v="1"/>
    <x v="36"/>
    <n v="131.184"/>
    <n v="3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x v="2623"/>
    <x v="2623"/>
    <b v="0"/>
    <n v="62"/>
    <b v="1"/>
    <x v="36"/>
    <n v="113.99999999999999"/>
    <n v="3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x v="2624"/>
    <x v="2624"/>
    <b v="0"/>
    <n v="3468"/>
    <b v="1"/>
    <x v="36"/>
    <n v="1379.4206249999997"/>
    <n v="1734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x v="2625"/>
    <x v="2625"/>
    <b v="0"/>
    <n v="52"/>
    <b v="1"/>
    <x v="36"/>
    <n v="956"/>
    <n v="2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x v="2626"/>
    <x v="2626"/>
    <b v="0"/>
    <n v="50"/>
    <b v="1"/>
    <x v="36"/>
    <n v="112.00000000000001"/>
    <n v="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x v="2627"/>
    <x v="2627"/>
    <b v="0"/>
    <n v="45"/>
    <b v="1"/>
    <x v="36"/>
    <n v="646.66666666666663"/>
    <n v="22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x v="2628"/>
    <x v="2628"/>
    <b v="0"/>
    <n v="21"/>
    <b v="1"/>
    <x v="36"/>
    <n v="110.36948748510132"/>
    <n v="10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x v="2629"/>
    <x v="2629"/>
    <b v="0"/>
    <n v="100"/>
    <b v="1"/>
    <x v="36"/>
    <n v="127.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x v="2630"/>
    <x v="2630"/>
    <b v="0"/>
    <n v="81"/>
    <b v="1"/>
    <x v="36"/>
    <n v="157.9"/>
    <n v="40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x v="2631"/>
    <x v="2631"/>
    <b v="0"/>
    <n v="286"/>
    <b v="1"/>
    <x v="36"/>
    <n v="114.66525000000001"/>
    <n v="143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x v="2632"/>
    <x v="2632"/>
    <b v="0"/>
    <n v="42"/>
    <b v="1"/>
    <x v="36"/>
    <n v="137.00934579439252"/>
    <n v="21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x v="2633"/>
    <x v="2633"/>
    <b v="0"/>
    <n v="199"/>
    <b v="1"/>
    <x v="36"/>
    <n v="354.62"/>
    <n v="99.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x v="2634"/>
    <x v="2634"/>
    <b v="0"/>
    <n v="25"/>
    <b v="1"/>
    <x v="36"/>
    <n v="106.02150537634409"/>
    <n v="12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x v="2635"/>
    <x v="2635"/>
    <b v="0"/>
    <n v="84"/>
    <b v="1"/>
    <x v="36"/>
    <n v="100"/>
    <n v="4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x v="2636"/>
    <x v="2636"/>
    <b v="0"/>
    <n v="50"/>
    <b v="1"/>
    <x v="36"/>
    <n v="187.3"/>
    <n v="2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x v="2637"/>
    <x v="2637"/>
    <b v="0"/>
    <n v="26"/>
    <b v="1"/>
    <x v="36"/>
    <n v="166.2"/>
    <n v="1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x v="2638"/>
    <x v="2638"/>
    <b v="0"/>
    <n v="14"/>
    <b v="1"/>
    <x v="36"/>
    <n v="101.72910662824208"/>
    <n v="7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x v="2639"/>
    <x v="2639"/>
    <b v="0"/>
    <n v="49"/>
    <b v="1"/>
    <x v="36"/>
    <n v="164"/>
    <n v="24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x v="2640"/>
    <x v="2640"/>
    <b v="0"/>
    <n v="69"/>
    <b v="1"/>
    <x v="36"/>
    <n v="105.66666666666666"/>
    <n v="34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x v="2641"/>
    <x v="2641"/>
    <b v="0"/>
    <n v="1"/>
    <b v="0"/>
    <x v="36"/>
    <n v="1"/>
    <n v="0.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x v="2642"/>
    <x v="2642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x v="2643"/>
    <x v="2643"/>
    <b v="1"/>
    <n v="1501"/>
    <b v="0"/>
    <x v="36"/>
    <n v="33.559730999999999"/>
    <n v="750.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x v="2644"/>
    <x v="2644"/>
    <b v="1"/>
    <n v="52"/>
    <b v="0"/>
    <x v="36"/>
    <n v="2.0529999999999999"/>
    <n v="2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x v="2645"/>
    <x v="2645"/>
    <b v="1"/>
    <n v="23"/>
    <b v="0"/>
    <x v="36"/>
    <n v="10.5"/>
    <n v="1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x v="2646"/>
    <x v="2646"/>
    <b v="1"/>
    <n v="535"/>
    <b v="0"/>
    <x v="36"/>
    <n v="8.4172840000000004"/>
    <n v="267.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x v="2647"/>
    <x v="2647"/>
    <b v="0"/>
    <n v="3"/>
    <b v="0"/>
    <x v="36"/>
    <n v="1.44"/>
    <n v="1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x v="2648"/>
    <x v="2648"/>
    <b v="0"/>
    <n v="6"/>
    <b v="0"/>
    <x v="36"/>
    <n v="0.88333333333333341"/>
    <n v="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x v="2649"/>
    <x v="2649"/>
    <b v="0"/>
    <n v="3"/>
    <b v="0"/>
    <x v="36"/>
    <n v="9.920000000000001E-2"/>
    <n v="1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x v="2650"/>
    <x v="2650"/>
    <b v="0"/>
    <n v="5"/>
    <b v="0"/>
    <x v="36"/>
    <n v="0.59666666666666668"/>
    <n v="2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x v="2651"/>
    <x v="2651"/>
    <b v="0"/>
    <n v="17"/>
    <b v="0"/>
    <x v="36"/>
    <n v="1.8689285714285715"/>
    <n v="8.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x v="2652"/>
    <x v="2652"/>
    <b v="0"/>
    <n v="11"/>
    <b v="0"/>
    <x v="36"/>
    <n v="0.88500000000000001"/>
    <n v="5.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x v="2653"/>
    <x v="2653"/>
    <b v="0"/>
    <n v="70"/>
    <b v="0"/>
    <x v="36"/>
    <n v="11.52156862745098"/>
    <n v="3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x v="2654"/>
    <x v="2654"/>
    <b v="0"/>
    <n v="6"/>
    <b v="0"/>
    <x v="36"/>
    <n v="5.1000000000000004E-2"/>
    <n v="3"/>
    <x v="2"/>
    <x v="36"/>
  </r>
  <r>
    <n v="2655"/>
    <s v="Balloons (Canceled)"/>
    <s v="Thank you for your support!"/>
    <n v="15000"/>
    <n v="3155"/>
    <x v="1"/>
    <x v="0"/>
    <s v="USD"/>
    <n v="1455048000"/>
    <x v="2651"/>
    <x v="2655"/>
    <x v="2655"/>
    <b v="0"/>
    <n v="43"/>
    <b v="0"/>
    <x v="36"/>
    <n v="21.033333333333335"/>
    <n v="21.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x v="2656"/>
    <x v="2656"/>
    <b v="0"/>
    <n v="152"/>
    <b v="0"/>
    <x v="36"/>
    <n v="11.436666666666667"/>
    <n v="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x v="2657"/>
    <x v="2657"/>
    <b v="0"/>
    <n v="59"/>
    <b v="0"/>
    <x v="36"/>
    <n v="18.737933333333334"/>
    <n v="29.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x v="2658"/>
    <x v="2658"/>
    <b v="0"/>
    <n v="4"/>
    <b v="0"/>
    <x v="36"/>
    <n v="9.285714285714286E-2"/>
    <n v="2"/>
    <x v="2"/>
    <x v="36"/>
  </r>
  <r>
    <n v="2659"/>
    <s v="test (Canceled)"/>
    <s v="test"/>
    <n v="49000"/>
    <n v="1333"/>
    <x v="1"/>
    <x v="0"/>
    <s v="USD"/>
    <n v="1429321210"/>
    <x v="2655"/>
    <x v="2659"/>
    <x v="2659"/>
    <b v="0"/>
    <n v="10"/>
    <b v="0"/>
    <x v="36"/>
    <n v="2.7204081632653061"/>
    <n v="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x v="2660"/>
    <x v="2660"/>
    <b v="0"/>
    <n v="5"/>
    <b v="0"/>
    <x v="36"/>
    <n v="9.5000000000000001E-2"/>
    <n v="2.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x v="2661"/>
    <x v="2661"/>
    <b v="0"/>
    <n v="60"/>
    <b v="1"/>
    <x v="37"/>
    <n v="102.89999999999999"/>
    <n v="3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x v="2662"/>
    <x v="2662"/>
    <b v="0"/>
    <n v="80"/>
    <b v="1"/>
    <x v="37"/>
    <n v="106.80000000000001"/>
    <n v="4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x v="2663"/>
    <x v="2663"/>
    <b v="0"/>
    <n v="56"/>
    <b v="1"/>
    <x v="37"/>
    <n v="104.59625"/>
    <n v="28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x v="2664"/>
    <x v="2664"/>
    <b v="0"/>
    <n v="104"/>
    <b v="1"/>
    <x v="37"/>
    <n v="103.42857142857143"/>
    <n v="5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x v="2665"/>
    <x v="2665"/>
    <b v="0"/>
    <n v="46"/>
    <b v="1"/>
    <x v="37"/>
    <n v="123.14285714285715"/>
    <n v="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x v="2666"/>
    <x v="2666"/>
    <b v="0"/>
    <n v="206"/>
    <b v="1"/>
    <x v="37"/>
    <n v="159.29509999999999"/>
    <n v="10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x v="2667"/>
    <x v="2667"/>
    <b v="0"/>
    <n v="18"/>
    <b v="1"/>
    <x v="37"/>
    <n v="110.66666666666667"/>
    <n v="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x v="2668"/>
    <x v="2668"/>
    <b v="0"/>
    <n v="28"/>
    <b v="1"/>
    <x v="37"/>
    <n v="170.70000000000002"/>
    <n v="14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x v="2669"/>
    <x v="2669"/>
    <b v="0"/>
    <n v="11"/>
    <b v="1"/>
    <x v="37"/>
    <n v="125.125"/>
    <n v="5.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x v="2670"/>
    <x v="2670"/>
    <b v="1"/>
    <n v="60"/>
    <b v="0"/>
    <x v="37"/>
    <n v="6.4158609339642041"/>
    <n v="3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x v="2671"/>
    <x v="2671"/>
    <b v="1"/>
    <n v="84"/>
    <b v="0"/>
    <x v="37"/>
    <n v="11.343999999999999"/>
    <n v="4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x v="2672"/>
    <x v="2672"/>
    <b v="1"/>
    <n v="47"/>
    <b v="0"/>
    <x v="37"/>
    <n v="33.19"/>
    <n v="23.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x v="2673"/>
    <x v="2673"/>
    <b v="1"/>
    <n v="66"/>
    <b v="0"/>
    <x v="37"/>
    <n v="27.58"/>
    <n v="3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x v="2674"/>
    <x v="2674"/>
    <b v="1"/>
    <n v="171"/>
    <b v="0"/>
    <x v="37"/>
    <n v="62.839999999999996"/>
    <n v="85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x v="2675"/>
    <x v="2675"/>
    <b v="1"/>
    <n v="29"/>
    <b v="0"/>
    <x v="37"/>
    <n v="7.5880000000000001"/>
    <n v="14.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x v="2676"/>
    <x v="2676"/>
    <b v="0"/>
    <n v="9"/>
    <b v="0"/>
    <x v="37"/>
    <n v="50.38095238095238"/>
    <n v="4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x v="2677"/>
    <x v="2677"/>
    <b v="0"/>
    <n v="27"/>
    <b v="0"/>
    <x v="37"/>
    <n v="17.512820512820511"/>
    <n v="13.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x v="2678"/>
    <x v="2678"/>
    <b v="0"/>
    <n v="2"/>
    <b v="0"/>
    <x v="37"/>
    <n v="1.375E-2"/>
    <n v="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x v="2679"/>
    <x v="2679"/>
    <b v="0"/>
    <n v="3"/>
    <b v="0"/>
    <x v="37"/>
    <n v="0.33"/>
    <n v="1.5"/>
    <x v="2"/>
    <x v="37"/>
  </r>
  <r>
    <n v="2680"/>
    <s v="iHeart Pillow"/>
    <s v="iHeartPillow, Connecting loved ones"/>
    <n v="32000"/>
    <n v="276"/>
    <x v="2"/>
    <x v="3"/>
    <s v="EUR"/>
    <n v="1459915491"/>
    <x v="2676"/>
    <x v="2680"/>
    <x v="2680"/>
    <b v="0"/>
    <n v="4"/>
    <b v="0"/>
    <x v="37"/>
    <n v="0.86250000000000004"/>
    <n v="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x v="2681"/>
    <x v="2681"/>
    <b v="0"/>
    <n v="2"/>
    <b v="0"/>
    <x v="19"/>
    <n v="0.6875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x v="2682"/>
    <x v="2682"/>
    <b v="0"/>
    <n v="20"/>
    <b v="0"/>
    <x v="19"/>
    <n v="28.299999999999997"/>
    <n v="1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x v="2683"/>
    <x v="2683"/>
    <b v="0"/>
    <n v="3"/>
    <b v="0"/>
    <x v="19"/>
    <n v="0.24"/>
    <n v="1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x v="2684"/>
    <x v="2684"/>
    <b v="0"/>
    <n v="4"/>
    <b v="0"/>
    <x v="19"/>
    <n v="1.1428571428571428"/>
    <n v="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x v="2685"/>
    <x v="2685"/>
    <b v="0"/>
    <n v="1"/>
    <b v="0"/>
    <x v="19"/>
    <n v="0.02"/>
    <n v="0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x v="2686"/>
    <x v="2686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x v="2687"/>
    <x v="2687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x v="2688"/>
    <x v="2688"/>
    <b v="0"/>
    <n v="14"/>
    <b v="0"/>
    <x v="19"/>
    <n v="0.14799999999999999"/>
    <n v="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x v="2689"/>
    <x v="2689"/>
    <b v="0"/>
    <n v="1"/>
    <b v="0"/>
    <x v="19"/>
    <n v="2.8571428571428571E-3"/>
    <n v="0.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x v="2690"/>
    <x v="2690"/>
    <b v="0"/>
    <n v="118"/>
    <b v="0"/>
    <x v="19"/>
    <n v="10.7325"/>
    <n v="5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x v="2691"/>
    <x v="2691"/>
    <b v="0"/>
    <n v="2"/>
    <b v="0"/>
    <x v="19"/>
    <n v="5.3846153846153842E-2"/>
    <n v="1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x v="2692"/>
    <x v="2692"/>
    <b v="0"/>
    <n v="1"/>
    <b v="0"/>
    <x v="19"/>
    <n v="0.7142857142857143"/>
    <n v="0.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x v="2693"/>
    <x v="2693"/>
    <b v="0"/>
    <n v="3"/>
    <b v="0"/>
    <x v="19"/>
    <n v="0.8"/>
    <n v="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x v="2694"/>
    <x v="2694"/>
    <b v="0"/>
    <n v="1"/>
    <b v="0"/>
    <x v="19"/>
    <n v="3.3333333333333335E-3"/>
    <n v="0.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x v="2695"/>
    <x v="2695"/>
    <b v="0"/>
    <n v="3"/>
    <b v="0"/>
    <x v="19"/>
    <n v="0.47333333333333333"/>
    <n v="1.5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x v="2696"/>
    <x v="2696"/>
    <b v="0"/>
    <n v="38"/>
    <b v="0"/>
    <x v="19"/>
    <n v="5.65"/>
    <n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x v="2697"/>
    <x v="2697"/>
    <b v="0"/>
    <n v="52"/>
    <b v="0"/>
    <x v="19"/>
    <n v="26.35217391304348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x v="2698"/>
    <x v="2698"/>
    <b v="0"/>
    <n v="2"/>
    <b v="0"/>
    <x v="19"/>
    <n v="0.325125"/>
    <n v="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x v="2699"/>
    <x v="2699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x v="2700"/>
    <x v="2700"/>
    <b v="0"/>
    <n v="4"/>
    <b v="0"/>
    <x v="19"/>
    <n v="0.7000700070007001"/>
    <n v="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x v="2701"/>
    <x v="2701"/>
    <b v="0"/>
    <n v="46"/>
    <b v="0"/>
    <x v="38"/>
    <n v="46.176470588235297"/>
    <n v="2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x v="2702"/>
    <x v="2702"/>
    <b v="1"/>
    <n v="26"/>
    <b v="0"/>
    <x v="38"/>
    <n v="34.410000000000004"/>
    <n v="1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x v="2703"/>
    <x v="2703"/>
    <b v="0"/>
    <n v="45"/>
    <b v="0"/>
    <x v="38"/>
    <n v="103.75000000000001"/>
    <n v="2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x v="2704"/>
    <x v="2704"/>
    <b v="0"/>
    <n v="7"/>
    <b v="0"/>
    <x v="38"/>
    <n v="6.0263157894736841"/>
    <n v="3.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x v="2705"/>
    <x v="2705"/>
    <b v="0"/>
    <n v="8"/>
    <b v="0"/>
    <x v="38"/>
    <n v="10.539393939393939"/>
    <n v="4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x v="2706"/>
    <x v="2706"/>
    <b v="1"/>
    <n v="263"/>
    <b v="1"/>
    <x v="38"/>
    <n v="112.29714285714284"/>
    <n v="131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x v="2707"/>
    <x v="2707"/>
    <b v="1"/>
    <n v="394"/>
    <b v="1"/>
    <x v="38"/>
    <n v="350.84462500000001"/>
    <n v="1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x v="2708"/>
    <x v="2708"/>
    <b v="1"/>
    <n v="1049"/>
    <b v="1"/>
    <x v="38"/>
    <n v="233.21535"/>
    <n v="524.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x v="2709"/>
    <x v="2709"/>
    <b v="1"/>
    <n v="308"/>
    <b v="1"/>
    <x v="38"/>
    <n v="101.60599999999999"/>
    <n v="15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x v="2710"/>
    <x v="2710"/>
    <b v="1"/>
    <n v="1088"/>
    <b v="1"/>
    <x v="38"/>
    <n v="153.90035000000003"/>
    <n v="54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x v="2711"/>
    <x v="2711"/>
    <b v="1"/>
    <n v="73"/>
    <b v="1"/>
    <x v="38"/>
    <n v="100.7161125319693"/>
    <n v="36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x v="2712"/>
    <x v="2712"/>
    <b v="1"/>
    <n v="143"/>
    <b v="1"/>
    <x v="38"/>
    <n v="131.38181818181818"/>
    <n v="71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x v="2713"/>
    <x v="2713"/>
    <b v="1"/>
    <n v="1420"/>
    <b v="1"/>
    <x v="38"/>
    <n v="102.24133333333334"/>
    <n v="71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x v="2714"/>
    <x v="2714"/>
    <b v="1"/>
    <n v="305"/>
    <b v="1"/>
    <x v="38"/>
    <n v="116.35599999999999"/>
    <n v="152.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x v="2715"/>
    <x v="2715"/>
    <b v="1"/>
    <n v="551"/>
    <b v="1"/>
    <x v="38"/>
    <n v="264.62241666666665"/>
    <n v="275.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x v="2716"/>
    <x v="2716"/>
    <b v="1"/>
    <n v="187"/>
    <b v="1"/>
    <x v="38"/>
    <n v="119.98010000000001"/>
    <n v="93.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x v="2717"/>
    <x v="2717"/>
    <b v="1"/>
    <n v="325"/>
    <b v="1"/>
    <x v="38"/>
    <n v="120.10400000000001"/>
    <n v="162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x v="2718"/>
    <x v="2718"/>
    <b v="1"/>
    <n v="148"/>
    <b v="1"/>
    <x v="38"/>
    <n v="103.58333333333334"/>
    <n v="7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x v="2719"/>
    <x v="2719"/>
    <b v="0"/>
    <n v="69"/>
    <b v="1"/>
    <x v="38"/>
    <n v="108.83333333333334"/>
    <n v="34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x v="2720"/>
    <x v="2720"/>
    <b v="0"/>
    <n v="173"/>
    <b v="1"/>
    <x v="38"/>
    <n v="118.12400000000001"/>
    <n v="86.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x v="2721"/>
    <x v="2721"/>
    <b v="0"/>
    <n v="269"/>
    <b v="1"/>
    <x v="30"/>
    <n v="1462"/>
    <n v="134.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x v="2722"/>
    <x v="2722"/>
    <b v="0"/>
    <n v="185"/>
    <b v="1"/>
    <x v="30"/>
    <n v="252.54"/>
    <n v="92.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x v="2723"/>
    <x v="2723"/>
    <b v="0"/>
    <n v="176"/>
    <b v="1"/>
    <x v="30"/>
    <n v="140.05000000000001"/>
    <n v="88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x v="2724"/>
    <x v="2724"/>
    <b v="0"/>
    <n v="1019"/>
    <b v="1"/>
    <x v="30"/>
    <n v="296.87520259319291"/>
    <n v="509.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x v="2725"/>
    <x v="2725"/>
    <b v="0"/>
    <n v="113"/>
    <b v="1"/>
    <x v="30"/>
    <n v="144.54249999999999"/>
    <n v="56.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x v="2726"/>
    <x v="2726"/>
    <b v="0"/>
    <n v="404"/>
    <b v="1"/>
    <x v="30"/>
    <n v="105.745"/>
    <n v="20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x v="2727"/>
    <x v="2727"/>
    <b v="0"/>
    <n v="707"/>
    <b v="1"/>
    <x v="30"/>
    <n v="493.21000000000004"/>
    <n v="353.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x v="2728"/>
    <x v="2728"/>
    <b v="0"/>
    <n v="392"/>
    <b v="1"/>
    <x v="30"/>
    <n v="201.82666666666668"/>
    <n v="1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x v="2729"/>
    <x v="2729"/>
    <b v="0"/>
    <n v="23"/>
    <b v="1"/>
    <x v="30"/>
    <n v="104.44"/>
    <n v="11.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x v="2730"/>
    <x v="2730"/>
    <b v="0"/>
    <n v="682"/>
    <b v="1"/>
    <x v="30"/>
    <n v="170.29262962962963"/>
    <n v="34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x v="2731"/>
    <x v="2731"/>
    <b v="0"/>
    <n v="37"/>
    <b v="1"/>
    <x v="30"/>
    <n v="104.30333333333333"/>
    <n v="18.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x v="2732"/>
    <x v="2732"/>
    <b v="0"/>
    <n v="146"/>
    <b v="1"/>
    <x v="30"/>
    <n v="118.25000000000001"/>
    <n v="7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x v="2733"/>
    <x v="2733"/>
    <b v="0"/>
    <n v="119"/>
    <b v="1"/>
    <x v="30"/>
    <n v="107.538"/>
    <n v="59.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x v="2734"/>
    <x v="2734"/>
    <b v="0"/>
    <n v="163"/>
    <b v="1"/>
    <x v="30"/>
    <n v="2260300"/>
    <n v="81.5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x v="2735"/>
    <x v="2735"/>
    <b v="0"/>
    <n v="339"/>
    <b v="1"/>
    <x v="30"/>
    <n v="978.13466666666682"/>
    <n v="169.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x v="2736"/>
    <x v="2736"/>
    <b v="0"/>
    <n v="58"/>
    <b v="1"/>
    <x v="30"/>
    <n v="122.9"/>
    <n v="2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x v="2737"/>
    <x v="2737"/>
    <b v="0"/>
    <n v="456"/>
    <b v="1"/>
    <x v="30"/>
    <n v="246.0608"/>
    <n v="22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x v="2738"/>
    <x v="2738"/>
    <b v="0"/>
    <n v="15"/>
    <b v="1"/>
    <x v="30"/>
    <n v="147.94"/>
    <n v="7.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x v="2739"/>
    <x v="2739"/>
    <b v="0"/>
    <n v="191"/>
    <b v="1"/>
    <x v="30"/>
    <n v="384.09090909090907"/>
    <n v="95.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x v="2740"/>
    <x v="2740"/>
    <b v="0"/>
    <n v="17"/>
    <b v="1"/>
    <x v="30"/>
    <n v="103.33333333333334"/>
    <n v="8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x v="2741"/>
    <x v="2741"/>
    <b v="0"/>
    <n v="4"/>
    <b v="0"/>
    <x v="39"/>
    <n v="0.43750000000000006"/>
    <n v="2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x v="2742"/>
    <x v="2742"/>
    <b v="0"/>
    <n v="18"/>
    <b v="0"/>
    <x v="39"/>
    <n v="29.24"/>
    <n v="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x v="2743"/>
    <x v="2743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x v="2744"/>
    <x v="2744"/>
    <b v="0"/>
    <n v="22"/>
    <b v="0"/>
    <x v="39"/>
    <n v="5.21875"/>
    <n v="11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x v="2745"/>
    <x v="2745"/>
    <b v="0"/>
    <n v="49"/>
    <b v="0"/>
    <x v="39"/>
    <n v="21.887499999999999"/>
    <n v="24.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x v="2746"/>
    <x v="2746"/>
    <b v="0"/>
    <n v="19"/>
    <b v="0"/>
    <x v="39"/>
    <n v="26.700000000000003"/>
    <n v="9.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x v="2747"/>
    <x v="2747"/>
    <b v="0"/>
    <n v="4"/>
    <b v="0"/>
    <x v="39"/>
    <n v="28.000000000000004"/>
    <n v="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x v="2748"/>
    <x v="2748"/>
    <b v="0"/>
    <n v="4"/>
    <b v="0"/>
    <x v="39"/>
    <n v="1.06"/>
    <n v="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x v="2749"/>
    <x v="2749"/>
    <b v="0"/>
    <n v="2"/>
    <b v="0"/>
    <x v="39"/>
    <n v="1.0999999999999999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x v="2750"/>
    <x v="2750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x v="2751"/>
    <x v="2751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x v="2752"/>
    <x v="2752"/>
    <b v="0"/>
    <n v="14"/>
    <b v="0"/>
    <x v="39"/>
    <n v="11.458333333333332"/>
    <n v="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x v="2753"/>
    <x v="2753"/>
    <b v="0"/>
    <n v="8"/>
    <b v="0"/>
    <x v="39"/>
    <n v="19"/>
    <n v="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x v="2754"/>
    <x v="2754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x v="2755"/>
    <x v="2755"/>
    <b v="0"/>
    <n v="15"/>
    <b v="0"/>
    <x v="39"/>
    <n v="52"/>
    <n v="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x v="2756"/>
    <x v="2756"/>
    <b v="0"/>
    <n v="33"/>
    <b v="0"/>
    <x v="39"/>
    <n v="10.48"/>
    <n v="16.5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x v="2757"/>
    <x v="2757"/>
    <b v="0"/>
    <n v="2"/>
    <b v="0"/>
    <x v="39"/>
    <n v="0.66666666666666674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x v="2758"/>
    <x v="2758"/>
    <b v="0"/>
    <n v="6"/>
    <b v="0"/>
    <x v="39"/>
    <n v="11.700000000000001"/>
    <n v="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x v="2759"/>
    <x v="2759"/>
    <b v="0"/>
    <n v="2"/>
    <b v="0"/>
    <x v="39"/>
    <n v="10.5"/>
    <n v="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x v="2760"/>
    <x v="2760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x v="2761"/>
    <x v="2761"/>
    <b v="0"/>
    <n v="4"/>
    <b v="0"/>
    <x v="39"/>
    <n v="0.72"/>
    <n v="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x v="2762"/>
    <x v="2762"/>
    <b v="0"/>
    <n v="1"/>
    <b v="0"/>
    <x v="39"/>
    <n v="0.76923076923076927"/>
    <n v="0.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x v="2763"/>
    <x v="2763"/>
    <b v="0"/>
    <n v="3"/>
    <b v="0"/>
    <x v="39"/>
    <n v="0.22842639593908631"/>
    <n v="1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x v="2764"/>
    <x v="2764"/>
    <b v="0"/>
    <n v="4"/>
    <b v="0"/>
    <x v="39"/>
    <n v="1.125"/>
    <n v="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x v="2765"/>
    <x v="2765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x v="2766"/>
    <x v="2766"/>
    <b v="0"/>
    <n v="4"/>
    <b v="0"/>
    <x v="39"/>
    <n v="2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x v="2767"/>
    <x v="2767"/>
    <b v="0"/>
    <n v="3"/>
    <b v="0"/>
    <x v="39"/>
    <n v="0.85000000000000009"/>
    <n v="1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x v="2768"/>
    <x v="2768"/>
    <b v="0"/>
    <n v="34"/>
    <b v="0"/>
    <x v="39"/>
    <n v="14.314285714285715"/>
    <n v="1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x v="2769"/>
    <x v="2769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x v="2770"/>
    <x v="2770"/>
    <b v="0"/>
    <n v="33"/>
    <b v="0"/>
    <x v="39"/>
    <n v="10.411249999999999"/>
    <n v="16.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x v="2771"/>
    <x v="2771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x v="2772"/>
    <x v="2772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x v="2773"/>
    <x v="2773"/>
    <b v="0"/>
    <n v="1"/>
    <b v="0"/>
    <x v="39"/>
    <n v="0.18867924528301888"/>
    <n v="0.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x v="2774"/>
    <x v="2774"/>
    <b v="0"/>
    <n v="13"/>
    <b v="0"/>
    <x v="39"/>
    <n v="14.249999999999998"/>
    <n v="6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x v="2775"/>
    <x v="2775"/>
    <b v="0"/>
    <n v="2"/>
    <b v="0"/>
    <x v="39"/>
    <n v="3"/>
    <n v="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x v="2776"/>
    <x v="2776"/>
    <b v="0"/>
    <n v="36"/>
    <b v="0"/>
    <x v="39"/>
    <n v="7.8809523809523814"/>
    <n v="1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x v="2777"/>
    <x v="2777"/>
    <b v="0"/>
    <n v="1"/>
    <b v="0"/>
    <x v="39"/>
    <n v="0.33333333333333337"/>
    <n v="0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x v="2778"/>
    <x v="2778"/>
    <b v="0"/>
    <n v="15"/>
    <b v="0"/>
    <x v="39"/>
    <n v="25.545454545454543"/>
    <n v="7.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x v="2779"/>
    <x v="2779"/>
    <b v="0"/>
    <n v="1"/>
    <b v="0"/>
    <x v="39"/>
    <n v="2.12"/>
    <n v="0.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x v="2780"/>
    <x v="2780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x v="2781"/>
    <x v="2781"/>
    <b v="0"/>
    <n v="28"/>
    <b v="1"/>
    <x v="6"/>
    <n v="105.28"/>
    <n v="1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x v="2782"/>
    <x v="2782"/>
    <b v="0"/>
    <n v="18"/>
    <b v="1"/>
    <x v="6"/>
    <n v="120"/>
    <n v="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x v="2783"/>
    <x v="2783"/>
    <b v="0"/>
    <n v="61"/>
    <b v="1"/>
    <x v="6"/>
    <n v="114.5"/>
    <n v="30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x v="2784"/>
    <x v="2784"/>
    <b v="0"/>
    <n v="108"/>
    <b v="1"/>
    <x v="6"/>
    <n v="119"/>
    <n v="5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x v="2785"/>
    <x v="2785"/>
    <b v="0"/>
    <n v="142"/>
    <b v="1"/>
    <x v="6"/>
    <n v="104.67999999999999"/>
    <n v="7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x v="2786"/>
    <x v="2786"/>
    <b v="0"/>
    <n v="74"/>
    <b v="1"/>
    <x v="6"/>
    <n v="117.83999999999999"/>
    <n v="3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x v="2787"/>
    <x v="2787"/>
    <b v="0"/>
    <n v="38"/>
    <b v="1"/>
    <x v="6"/>
    <n v="119.7"/>
    <n v="1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x v="2788"/>
    <x v="2788"/>
    <b v="0"/>
    <n v="20"/>
    <b v="1"/>
    <x v="6"/>
    <n v="102.49999999999999"/>
    <n v="1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x v="2789"/>
    <x v="2789"/>
    <b v="0"/>
    <n v="24"/>
    <b v="1"/>
    <x v="6"/>
    <n v="101.16666666666667"/>
    <n v="12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x v="2790"/>
    <x v="2790"/>
    <b v="0"/>
    <n v="66"/>
    <b v="1"/>
    <x v="6"/>
    <n v="105.33333333333333"/>
    <n v="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x v="2791"/>
    <x v="2791"/>
    <b v="0"/>
    <n v="28"/>
    <b v="1"/>
    <x v="6"/>
    <n v="102.49999999999999"/>
    <n v="1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x v="2792"/>
    <x v="2792"/>
    <b v="0"/>
    <n v="24"/>
    <b v="1"/>
    <x v="6"/>
    <n v="107.60000000000001"/>
    <n v="1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x v="2793"/>
    <x v="2793"/>
    <b v="0"/>
    <n v="73"/>
    <b v="1"/>
    <x v="6"/>
    <n v="110.5675"/>
    <n v="36.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x v="2794"/>
    <x v="2794"/>
    <b v="0"/>
    <n v="3"/>
    <b v="1"/>
    <x v="6"/>
    <n v="150"/>
    <n v="1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x v="2795"/>
    <x v="2795"/>
    <b v="0"/>
    <n v="20"/>
    <b v="1"/>
    <x v="6"/>
    <n v="104.28571428571429"/>
    <n v="1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x v="2796"/>
    <x v="2796"/>
    <b v="0"/>
    <n v="21"/>
    <b v="1"/>
    <x v="6"/>
    <n v="115.5"/>
    <n v="10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x v="2797"/>
    <x v="2797"/>
    <b v="0"/>
    <n v="94"/>
    <b v="1"/>
    <x v="6"/>
    <n v="102.64512500000001"/>
    <n v="4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x v="2798"/>
    <x v="2798"/>
    <b v="0"/>
    <n v="139"/>
    <b v="1"/>
    <x v="6"/>
    <n v="101.4"/>
    <n v="69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x v="2799"/>
    <x v="2799"/>
    <b v="0"/>
    <n v="130"/>
    <b v="1"/>
    <x v="6"/>
    <n v="116.6348"/>
    <n v="6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x v="2800"/>
    <x v="2800"/>
    <b v="0"/>
    <n v="31"/>
    <b v="1"/>
    <x v="6"/>
    <n v="133"/>
    <n v="15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x v="2801"/>
    <x v="2801"/>
    <b v="0"/>
    <n v="13"/>
    <b v="1"/>
    <x v="6"/>
    <n v="133.20000000000002"/>
    <n v="6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x v="2802"/>
    <x v="2802"/>
    <b v="0"/>
    <n v="90"/>
    <b v="1"/>
    <x v="6"/>
    <n v="101.83333333333333"/>
    <n v="4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x v="2803"/>
    <x v="2803"/>
    <b v="0"/>
    <n v="141"/>
    <b v="1"/>
    <x v="6"/>
    <n v="127.95"/>
    <n v="70.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x v="2804"/>
    <x v="2804"/>
    <b v="0"/>
    <n v="23"/>
    <b v="1"/>
    <x v="6"/>
    <n v="114.99999999999999"/>
    <n v="11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x v="2805"/>
    <x v="2805"/>
    <b v="0"/>
    <n v="18"/>
    <b v="1"/>
    <x v="6"/>
    <n v="110.00000000000001"/>
    <n v="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x v="2806"/>
    <x v="2806"/>
    <b v="0"/>
    <n v="76"/>
    <b v="1"/>
    <x v="6"/>
    <n v="112.1"/>
    <n v="38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x v="2807"/>
    <x v="2807"/>
    <b v="0"/>
    <n v="93"/>
    <b v="1"/>
    <x v="6"/>
    <n v="126"/>
    <n v="4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x v="2808"/>
    <x v="2808"/>
    <b v="0"/>
    <n v="69"/>
    <b v="1"/>
    <x v="6"/>
    <n v="100.24444444444444"/>
    <n v="34.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x v="2809"/>
    <x v="2809"/>
    <b v="0"/>
    <n v="21"/>
    <b v="1"/>
    <x v="6"/>
    <n v="102.4"/>
    <n v="1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x v="2810"/>
    <x v="2810"/>
    <b v="0"/>
    <n v="57"/>
    <b v="1"/>
    <x v="6"/>
    <n v="108.2"/>
    <n v="28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x v="2811"/>
    <x v="2811"/>
    <b v="0"/>
    <n v="108"/>
    <b v="1"/>
    <x v="6"/>
    <n v="100.27"/>
    <n v="5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x v="2812"/>
    <x v="2812"/>
    <b v="0"/>
    <n v="83"/>
    <b v="1"/>
    <x v="6"/>
    <n v="113.3"/>
    <n v="41.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x v="2813"/>
    <x v="2813"/>
    <b v="0"/>
    <n v="96"/>
    <b v="1"/>
    <x v="6"/>
    <n v="127.57571428571428"/>
    <n v="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x v="2814"/>
    <x v="2814"/>
    <b v="0"/>
    <n v="64"/>
    <b v="1"/>
    <x v="6"/>
    <n v="107.73333333333332"/>
    <n v="3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x v="2815"/>
    <x v="2815"/>
    <b v="0"/>
    <n v="14"/>
    <b v="1"/>
    <x v="6"/>
    <n v="242"/>
    <n v="7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x v="2816"/>
    <x v="2816"/>
    <b v="0"/>
    <n v="169"/>
    <b v="1"/>
    <x v="6"/>
    <n v="141.56666666666666"/>
    <n v="84.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x v="2817"/>
    <x v="2817"/>
    <b v="0"/>
    <n v="33"/>
    <b v="1"/>
    <x v="6"/>
    <n v="130"/>
    <n v="1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x v="2818"/>
    <x v="2818"/>
    <b v="0"/>
    <n v="102"/>
    <b v="1"/>
    <x v="6"/>
    <n v="106.03"/>
    <n v="5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x v="2819"/>
    <x v="2819"/>
    <b v="0"/>
    <n v="104"/>
    <b v="1"/>
    <x v="6"/>
    <n v="104.80000000000001"/>
    <n v="5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x v="2820"/>
    <x v="2820"/>
    <b v="0"/>
    <n v="20"/>
    <b v="1"/>
    <x v="6"/>
    <n v="1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x v="2821"/>
    <x v="2821"/>
    <b v="0"/>
    <n v="35"/>
    <b v="1"/>
    <x v="6"/>
    <n v="100"/>
    <n v="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x v="2822"/>
    <x v="2822"/>
    <b v="0"/>
    <n v="94"/>
    <b v="1"/>
    <x v="6"/>
    <n v="100"/>
    <n v="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x v="2823"/>
    <x v="2823"/>
    <b v="0"/>
    <n v="14"/>
    <b v="1"/>
    <x v="6"/>
    <n v="124"/>
    <n v="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x v="2824"/>
    <x v="2824"/>
    <b v="0"/>
    <n v="15"/>
    <b v="1"/>
    <x v="6"/>
    <n v="116.92307692307693"/>
    <n v="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x v="2825"/>
    <x v="2825"/>
    <b v="0"/>
    <n v="51"/>
    <b v="1"/>
    <x v="6"/>
    <n v="103.33333333333334"/>
    <n v="2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x v="2826"/>
    <x v="2826"/>
    <b v="0"/>
    <n v="19"/>
    <b v="1"/>
    <x v="6"/>
    <n v="107.74999999999999"/>
    <n v="9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x v="2827"/>
    <x v="2827"/>
    <b v="0"/>
    <n v="23"/>
    <b v="1"/>
    <x v="6"/>
    <n v="120.24999999999999"/>
    <n v="11.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x v="2828"/>
    <x v="2828"/>
    <b v="0"/>
    <n v="97"/>
    <b v="1"/>
    <x v="6"/>
    <n v="100.37894736842105"/>
    <n v="48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x v="2829"/>
    <x v="2829"/>
    <b v="0"/>
    <n v="76"/>
    <b v="1"/>
    <x v="6"/>
    <n v="106.52"/>
    <n v="3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x v="2830"/>
    <x v="2830"/>
    <b v="0"/>
    <n v="11"/>
    <b v="1"/>
    <x v="6"/>
    <n v="100"/>
    <n v="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x v="2831"/>
    <x v="2831"/>
    <b v="0"/>
    <n v="52"/>
    <b v="1"/>
    <x v="6"/>
    <n v="110.66666666666667"/>
    <n v="2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x v="2832"/>
    <x v="2832"/>
    <b v="0"/>
    <n v="95"/>
    <b v="1"/>
    <x v="6"/>
    <n v="114.71959999999999"/>
    <n v="47.5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x v="2833"/>
    <x v="2833"/>
    <b v="0"/>
    <n v="35"/>
    <b v="1"/>
    <x v="6"/>
    <n v="108.25925925925925"/>
    <n v="17.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x v="2834"/>
    <x v="2834"/>
    <b v="0"/>
    <n v="21"/>
    <b v="1"/>
    <x v="6"/>
    <n v="170"/>
    <n v="1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x v="2835"/>
    <x v="2835"/>
    <b v="0"/>
    <n v="93"/>
    <b v="1"/>
    <x v="6"/>
    <n v="187.09899999999999"/>
    <n v="46.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x v="2836"/>
    <x v="2836"/>
    <b v="0"/>
    <n v="11"/>
    <b v="1"/>
    <x v="6"/>
    <n v="107.77777777777777"/>
    <n v="5.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x v="2837"/>
    <x v="2837"/>
    <b v="0"/>
    <n v="21"/>
    <b v="1"/>
    <x v="6"/>
    <n v="100"/>
    <n v="10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x v="2838"/>
    <x v="2838"/>
    <b v="0"/>
    <n v="54"/>
    <b v="1"/>
    <x v="6"/>
    <n v="120.24999999999999"/>
    <n v="2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x v="2839"/>
    <x v="2839"/>
    <b v="0"/>
    <n v="31"/>
    <b v="1"/>
    <x v="6"/>
    <n v="111.42857142857143"/>
    <n v="1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x v="2840"/>
    <x v="2840"/>
    <b v="0"/>
    <n v="132"/>
    <b v="1"/>
    <x v="6"/>
    <n v="104"/>
    <n v="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x v="2841"/>
    <x v="2841"/>
    <b v="0"/>
    <n v="1"/>
    <b v="0"/>
    <x v="6"/>
    <n v="1"/>
    <n v="0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x v="2842"/>
    <x v="2842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x v="2843"/>
    <x v="2843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x v="2844"/>
    <x v="2844"/>
    <b v="0"/>
    <n v="1"/>
    <b v="0"/>
    <x v="6"/>
    <n v="5.4545454545454541"/>
    <n v="0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x v="2845"/>
    <x v="2845"/>
    <b v="0"/>
    <n v="39"/>
    <b v="0"/>
    <x v="6"/>
    <n v="31.546666666666667"/>
    <n v="19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x v="2846"/>
    <x v="2846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x v="2847"/>
    <x v="2847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x v="2848"/>
    <x v="2848"/>
    <b v="0"/>
    <n v="3"/>
    <b v="0"/>
    <x v="6"/>
    <n v="0.2"/>
    <n v="1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x v="2849"/>
    <x v="2849"/>
    <b v="0"/>
    <n v="1"/>
    <b v="0"/>
    <x v="6"/>
    <n v="1"/>
    <n v="0.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x v="2850"/>
    <x v="2850"/>
    <b v="0"/>
    <n v="13"/>
    <b v="0"/>
    <x v="6"/>
    <n v="3.8875000000000002"/>
    <n v="6.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x v="2851"/>
    <x v="2851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x v="2852"/>
    <x v="2852"/>
    <b v="0"/>
    <n v="6"/>
    <b v="0"/>
    <x v="6"/>
    <n v="1.9"/>
    <n v="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x v="2853"/>
    <x v="2853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x v="2854"/>
    <x v="2854"/>
    <b v="0"/>
    <n v="14"/>
    <b v="0"/>
    <x v="6"/>
    <n v="41.699999999999996"/>
    <n v="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x v="2855"/>
    <x v="2855"/>
    <b v="0"/>
    <n v="5"/>
    <b v="0"/>
    <x v="6"/>
    <n v="50"/>
    <n v="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x v="2856"/>
    <x v="2856"/>
    <b v="0"/>
    <n v="6"/>
    <b v="0"/>
    <x v="6"/>
    <n v="4.8666666666666663"/>
    <n v="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x v="2857"/>
    <x v="2857"/>
    <b v="0"/>
    <n v="15"/>
    <b v="0"/>
    <x v="6"/>
    <n v="19.736842105263158"/>
    <n v="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x v="2858"/>
    <x v="2858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x v="2859"/>
    <x v="2859"/>
    <b v="0"/>
    <n v="1"/>
    <b v="0"/>
    <x v="6"/>
    <n v="1.7500000000000002"/>
    <n v="0.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x v="2860"/>
    <x v="2860"/>
    <b v="0"/>
    <n v="9"/>
    <b v="0"/>
    <x v="6"/>
    <n v="6.65"/>
    <n v="4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x v="2861"/>
    <x v="2861"/>
    <b v="0"/>
    <n v="3"/>
    <b v="0"/>
    <x v="6"/>
    <n v="32"/>
    <n v="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x v="2862"/>
    <x v="2862"/>
    <b v="0"/>
    <n v="3"/>
    <b v="0"/>
    <x v="6"/>
    <n v="0.43307086614173229"/>
    <n v="1.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x v="2863"/>
    <x v="2863"/>
    <b v="0"/>
    <n v="1"/>
    <b v="0"/>
    <x v="6"/>
    <n v="0.04"/>
    <n v="0.5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x v="2864"/>
    <x v="2864"/>
    <b v="0"/>
    <n v="3"/>
    <b v="0"/>
    <x v="6"/>
    <n v="1.6"/>
    <n v="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x v="2865"/>
    <x v="2865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x v="2866"/>
    <x v="2866"/>
    <b v="0"/>
    <n v="2"/>
    <b v="0"/>
    <x v="6"/>
    <n v="0.89999999999999991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x v="2867"/>
    <x v="2867"/>
    <b v="0"/>
    <n v="10"/>
    <b v="0"/>
    <x v="6"/>
    <n v="20.16"/>
    <n v="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x v="2868"/>
    <x v="2868"/>
    <b v="0"/>
    <n v="60"/>
    <b v="0"/>
    <x v="6"/>
    <n v="42.011733333333332"/>
    <n v="3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x v="2869"/>
    <x v="2869"/>
    <b v="0"/>
    <n v="5"/>
    <b v="0"/>
    <x v="6"/>
    <n v="0.88500000000000001"/>
    <n v="2.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x v="2870"/>
    <x v="2870"/>
    <b v="0"/>
    <n v="9"/>
    <b v="0"/>
    <x v="6"/>
    <n v="15"/>
    <n v="4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x v="2871"/>
    <x v="2871"/>
    <b v="0"/>
    <n v="13"/>
    <b v="0"/>
    <x v="6"/>
    <n v="4.67"/>
    <n v="6.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x v="2872"/>
    <x v="2872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x v="2873"/>
    <x v="2873"/>
    <b v="0"/>
    <n v="8"/>
    <b v="0"/>
    <x v="6"/>
    <n v="38.119999999999997"/>
    <n v="4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x v="2874"/>
    <x v="2874"/>
    <b v="0"/>
    <n v="3"/>
    <b v="0"/>
    <x v="6"/>
    <n v="5.42"/>
    <n v="1.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x v="2875"/>
    <x v="2875"/>
    <b v="0"/>
    <n v="3"/>
    <b v="0"/>
    <x v="6"/>
    <n v="3.4999999999999996E-2"/>
    <n v="1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x v="2876"/>
    <x v="2876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x v="2877"/>
    <x v="2877"/>
    <b v="0"/>
    <n v="6"/>
    <b v="0"/>
    <x v="6"/>
    <n v="10.833333333333334"/>
    <n v="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x v="2878"/>
    <x v="2878"/>
    <b v="0"/>
    <n v="4"/>
    <b v="0"/>
    <x v="6"/>
    <n v="2.1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x v="2879"/>
    <x v="2879"/>
    <b v="0"/>
    <n v="1"/>
    <b v="0"/>
    <x v="6"/>
    <n v="0.2589285714285714"/>
    <n v="0.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x v="2880"/>
    <x v="2880"/>
    <b v="0"/>
    <n v="29"/>
    <b v="0"/>
    <x v="6"/>
    <n v="23.333333333333332"/>
    <n v="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x v="2881"/>
    <x v="2881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x v="2882"/>
    <x v="2882"/>
    <b v="0"/>
    <n v="4"/>
    <b v="0"/>
    <x v="6"/>
    <n v="33.6"/>
    <n v="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x v="2883"/>
    <x v="2883"/>
    <b v="0"/>
    <n v="5"/>
    <b v="0"/>
    <x v="6"/>
    <n v="19.079999999999998"/>
    <n v="2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x v="2884"/>
    <x v="2884"/>
    <b v="0"/>
    <n v="4"/>
    <b v="0"/>
    <x v="6"/>
    <n v="0.41111111111111115"/>
    <n v="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x v="2885"/>
    <x v="2885"/>
    <b v="0"/>
    <n v="5"/>
    <b v="0"/>
    <x v="6"/>
    <n v="32.5"/>
    <n v="2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x v="2886"/>
    <x v="2886"/>
    <b v="0"/>
    <n v="1"/>
    <b v="0"/>
    <x v="6"/>
    <n v="5"/>
    <n v="0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x v="2887"/>
    <x v="2887"/>
    <b v="0"/>
    <n v="1"/>
    <b v="0"/>
    <x v="6"/>
    <n v="0.16666666666666669"/>
    <n v="0.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x v="2888"/>
    <x v="2888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x v="2889"/>
    <x v="2889"/>
    <b v="0"/>
    <n v="14"/>
    <b v="0"/>
    <x v="6"/>
    <n v="38.066666666666663"/>
    <n v="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x v="2890"/>
    <x v="2890"/>
    <b v="0"/>
    <n v="3"/>
    <b v="0"/>
    <x v="6"/>
    <n v="1.05"/>
    <n v="1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x v="2891"/>
    <x v="2891"/>
    <b v="0"/>
    <n v="10"/>
    <b v="0"/>
    <x v="6"/>
    <n v="2.73"/>
    <n v="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x v="2892"/>
    <x v="2892"/>
    <b v="0"/>
    <n v="17"/>
    <b v="0"/>
    <x v="6"/>
    <n v="9.0909090909090917"/>
    <n v="8.5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x v="2893"/>
    <x v="2893"/>
    <b v="0"/>
    <n v="2"/>
    <b v="0"/>
    <x v="6"/>
    <n v="0.5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x v="2894"/>
    <x v="2894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x v="2895"/>
    <x v="2895"/>
    <b v="0"/>
    <n v="4"/>
    <b v="0"/>
    <x v="6"/>
    <n v="4.5999999999999996"/>
    <n v="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x v="2896"/>
    <x v="2896"/>
    <b v="0"/>
    <n v="12"/>
    <b v="0"/>
    <x v="6"/>
    <n v="20.833333333333336"/>
    <n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x v="2897"/>
    <x v="2897"/>
    <b v="0"/>
    <n v="3"/>
    <b v="0"/>
    <x v="6"/>
    <n v="4.583333333333333"/>
    <n v="1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x v="2898"/>
    <x v="2898"/>
    <b v="0"/>
    <n v="12"/>
    <b v="0"/>
    <x v="6"/>
    <n v="4.2133333333333338"/>
    <n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x v="2899"/>
    <x v="2899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x v="2900"/>
    <x v="2900"/>
    <b v="0"/>
    <n v="7"/>
    <b v="0"/>
    <x v="6"/>
    <n v="61.909090909090914"/>
    <n v="3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x v="2901"/>
    <x v="2901"/>
    <b v="0"/>
    <n v="2"/>
    <b v="0"/>
    <x v="6"/>
    <n v="0.8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x v="2902"/>
    <x v="2902"/>
    <b v="0"/>
    <n v="1"/>
    <b v="0"/>
    <x v="6"/>
    <n v="1.6666666666666666E-2"/>
    <n v="0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x v="2903"/>
    <x v="2903"/>
    <b v="0"/>
    <n v="4"/>
    <b v="0"/>
    <x v="6"/>
    <n v="0.77999999999999992"/>
    <n v="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x v="2904"/>
    <x v="2904"/>
    <b v="0"/>
    <n v="4"/>
    <b v="0"/>
    <x v="6"/>
    <n v="5"/>
    <n v="2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x v="2905"/>
    <x v="2905"/>
    <b v="0"/>
    <n v="17"/>
    <b v="0"/>
    <x v="6"/>
    <n v="17.771428571428572"/>
    <n v="8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x v="2906"/>
    <x v="2906"/>
    <b v="0"/>
    <n v="7"/>
    <b v="0"/>
    <x v="6"/>
    <n v="9.4166666666666661"/>
    <n v="3.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x v="2907"/>
    <x v="290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x v="2908"/>
    <x v="2908"/>
    <b v="0"/>
    <n v="5"/>
    <b v="0"/>
    <x v="6"/>
    <n v="2.75"/>
    <n v="2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x v="2909"/>
    <x v="2909"/>
    <b v="0"/>
    <n v="1"/>
    <b v="0"/>
    <x v="6"/>
    <n v="1.1111111111111112E-2"/>
    <n v="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x v="2910"/>
    <x v="2910"/>
    <b v="0"/>
    <n v="1"/>
    <b v="0"/>
    <x v="6"/>
    <n v="3.3333333333333335E-3"/>
    <n v="0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x v="2911"/>
    <x v="2911"/>
    <b v="0"/>
    <n v="14"/>
    <b v="0"/>
    <x v="6"/>
    <n v="36.5"/>
    <n v="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x v="2912"/>
    <x v="2912"/>
    <b v="0"/>
    <n v="26"/>
    <b v="0"/>
    <x v="6"/>
    <n v="14.058171745152354"/>
    <n v="1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x v="2913"/>
    <x v="2913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x v="2914"/>
    <x v="2914"/>
    <b v="0"/>
    <n v="1"/>
    <b v="0"/>
    <x v="6"/>
    <n v="4.0000000000000001E-3"/>
    <n v="0.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x v="2915"/>
    <x v="2915"/>
    <b v="0"/>
    <n v="3"/>
    <b v="0"/>
    <x v="6"/>
    <n v="61.1"/>
    <n v="1.5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x v="2916"/>
    <x v="2916"/>
    <b v="0"/>
    <n v="7"/>
    <b v="0"/>
    <x v="6"/>
    <n v="7.8378378378378386"/>
    <n v="3.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x v="2917"/>
    <x v="2917"/>
    <b v="0"/>
    <n v="9"/>
    <b v="0"/>
    <x v="6"/>
    <n v="21.85"/>
    <n v="4.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x v="2918"/>
    <x v="2918"/>
    <b v="0"/>
    <n v="20"/>
    <b v="0"/>
    <x v="6"/>
    <n v="27.24"/>
    <n v="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x v="2919"/>
    <x v="2919"/>
    <b v="0"/>
    <n v="6"/>
    <b v="0"/>
    <x v="6"/>
    <n v="8.5"/>
    <n v="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x v="2920"/>
    <x v="2920"/>
    <b v="0"/>
    <n v="13"/>
    <b v="0"/>
    <x v="6"/>
    <n v="26.840000000000003"/>
    <n v="6.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x v="2921"/>
    <x v="2921"/>
    <b v="0"/>
    <n v="3"/>
    <b v="1"/>
    <x v="40"/>
    <n v="129"/>
    <n v="1.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x v="2922"/>
    <x v="2922"/>
    <b v="0"/>
    <n v="6"/>
    <b v="1"/>
    <x v="40"/>
    <n v="100"/>
    <n v="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x v="2923"/>
    <x v="2923"/>
    <b v="0"/>
    <n v="10"/>
    <b v="1"/>
    <x v="40"/>
    <n v="100"/>
    <n v="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x v="2924"/>
    <x v="2924"/>
    <b v="0"/>
    <n v="147"/>
    <b v="1"/>
    <x v="40"/>
    <n v="103.2"/>
    <n v="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x v="2925"/>
    <x v="2925"/>
    <b v="0"/>
    <n v="199"/>
    <b v="1"/>
    <x v="40"/>
    <n v="102.44597777777777"/>
    <n v="99.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x v="2926"/>
    <x v="2926"/>
    <b v="0"/>
    <n v="50"/>
    <b v="1"/>
    <x v="40"/>
    <n v="125"/>
    <n v="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x v="2927"/>
    <x v="2927"/>
    <b v="0"/>
    <n v="21"/>
    <b v="1"/>
    <x v="40"/>
    <n v="130.83333333333334"/>
    <n v="10.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x v="2928"/>
    <x v="2928"/>
    <b v="0"/>
    <n v="24"/>
    <b v="1"/>
    <x v="40"/>
    <n v="100"/>
    <n v="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x v="2929"/>
    <x v="2929"/>
    <b v="0"/>
    <n v="32"/>
    <b v="1"/>
    <x v="40"/>
    <n v="102.06937499999999"/>
    <n v="1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x v="2930"/>
    <x v="2930"/>
    <b v="0"/>
    <n v="62"/>
    <b v="1"/>
    <x v="40"/>
    <n v="100.92000000000002"/>
    <n v="3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x v="2931"/>
    <x v="2931"/>
    <b v="0"/>
    <n v="9"/>
    <b v="1"/>
    <x v="40"/>
    <n v="106"/>
    <n v="4.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x v="2932"/>
    <x v="2932"/>
    <b v="0"/>
    <n v="38"/>
    <b v="1"/>
    <x v="40"/>
    <n v="105.0967741935484"/>
    <n v="1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x v="2933"/>
    <x v="2933"/>
    <b v="0"/>
    <n v="54"/>
    <b v="1"/>
    <x v="40"/>
    <n v="102.76"/>
    <n v="2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x v="2934"/>
    <x v="2934"/>
    <b v="0"/>
    <n v="37"/>
    <b v="1"/>
    <x v="40"/>
    <n v="108"/>
    <n v="1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x v="2935"/>
    <x v="2935"/>
    <b v="0"/>
    <n v="39"/>
    <b v="1"/>
    <x v="40"/>
    <n v="100.88571428571429"/>
    <n v="19.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x v="2936"/>
    <x v="2936"/>
    <b v="0"/>
    <n v="34"/>
    <b v="1"/>
    <x v="40"/>
    <n v="128"/>
    <n v="1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x v="2937"/>
    <x v="2937"/>
    <b v="0"/>
    <n v="55"/>
    <b v="1"/>
    <x v="40"/>
    <n v="133.33333333333331"/>
    <n v="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x v="2938"/>
    <x v="2938"/>
    <b v="0"/>
    <n v="32"/>
    <b v="1"/>
    <x v="40"/>
    <n v="101.375"/>
    <n v="1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x v="2939"/>
    <x v="2939"/>
    <b v="0"/>
    <n v="25"/>
    <b v="1"/>
    <x v="40"/>
    <n v="102.875"/>
    <n v="12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x v="2940"/>
    <x v="2940"/>
    <b v="0"/>
    <n v="33"/>
    <b v="1"/>
    <x v="40"/>
    <n v="107.24000000000001"/>
    <n v="16.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x v="2941"/>
    <x v="2941"/>
    <b v="0"/>
    <n v="1"/>
    <b v="0"/>
    <x v="38"/>
    <n v="4.0000000000000001E-3"/>
    <n v="0.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x v="2942"/>
    <x v="2942"/>
    <b v="0"/>
    <n v="202"/>
    <b v="0"/>
    <x v="38"/>
    <n v="20.424999999999997"/>
    <n v="10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x v="2943"/>
    <x v="2943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x v="2944"/>
    <x v="2944"/>
    <b v="0"/>
    <n v="1"/>
    <b v="0"/>
    <x v="38"/>
    <n v="1"/>
    <n v="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x v="2945"/>
    <x v="2945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x v="2946"/>
    <x v="2946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x v="2947"/>
    <x v="2947"/>
    <b v="0"/>
    <n v="13"/>
    <b v="0"/>
    <x v="38"/>
    <n v="4.2880000000000003"/>
    <n v="6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x v="2948"/>
    <x v="2948"/>
    <b v="0"/>
    <n v="9"/>
    <b v="0"/>
    <x v="38"/>
    <n v="4.8000000000000004E-3"/>
    <n v="4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x v="2949"/>
    <x v="2949"/>
    <b v="0"/>
    <n v="2"/>
    <b v="0"/>
    <x v="38"/>
    <n v="2.5"/>
    <n v="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x v="2950"/>
    <x v="2950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x v="2951"/>
    <x v="2951"/>
    <b v="0"/>
    <n v="58"/>
    <b v="0"/>
    <x v="38"/>
    <n v="2.1919999999999997"/>
    <n v="2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x v="2952"/>
    <x v="2952"/>
    <b v="0"/>
    <n v="8"/>
    <b v="0"/>
    <x v="38"/>
    <n v="8.0250000000000004"/>
    <n v="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x v="2953"/>
    <x v="2953"/>
    <b v="0"/>
    <n v="3"/>
    <b v="0"/>
    <x v="38"/>
    <n v="0.15125"/>
    <n v="1.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x v="2954"/>
    <x v="2954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x v="2955"/>
    <x v="2955"/>
    <b v="0"/>
    <n v="11"/>
    <b v="0"/>
    <x v="38"/>
    <n v="59.583333333333336"/>
    <n v="5.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x v="2956"/>
    <x v="2956"/>
    <b v="0"/>
    <n v="20"/>
    <b v="0"/>
    <x v="38"/>
    <n v="16.734177215189874"/>
    <n v="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x v="2957"/>
    <x v="2957"/>
    <b v="0"/>
    <n v="3"/>
    <b v="0"/>
    <x v="38"/>
    <n v="1.8666666666666669"/>
    <n v="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x v="2958"/>
    <x v="2958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x v="2959"/>
    <x v="2959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x v="2960"/>
    <x v="2960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x v="2961"/>
    <x v="2961"/>
    <b v="0"/>
    <n v="108"/>
    <b v="1"/>
    <x v="6"/>
    <n v="109.62"/>
    <n v="54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x v="2962"/>
    <x v="2962"/>
    <b v="0"/>
    <n v="20"/>
    <b v="1"/>
    <x v="6"/>
    <n v="121.8"/>
    <n v="1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x v="2963"/>
    <x v="2963"/>
    <b v="0"/>
    <n v="98"/>
    <b v="1"/>
    <x v="6"/>
    <n v="106.85"/>
    <n v="4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x v="2964"/>
    <x v="2964"/>
    <b v="0"/>
    <n v="196"/>
    <b v="1"/>
    <x v="6"/>
    <n v="100.71379999999999"/>
    <n v="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x v="2965"/>
    <x v="2965"/>
    <b v="0"/>
    <n v="39"/>
    <b v="1"/>
    <x v="6"/>
    <n v="109.00000000000001"/>
    <n v="19.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x v="2966"/>
    <x v="2966"/>
    <b v="0"/>
    <n v="128"/>
    <b v="1"/>
    <x v="6"/>
    <n v="113.63000000000001"/>
    <n v="6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x v="2967"/>
    <x v="2967"/>
    <b v="0"/>
    <n v="71"/>
    <b v="1"/>
    <x v="6"/>
    <n v="113.92"/>
    <n v="35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x v="2968"/>
    <x v="2968"/>
    <b v="0"/>
    <n v="47"/>
    <b v="1"/>
    <x v="6"/>
    <n v="106"/>
    <n v="23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x v="2969"/>
    <x v="2969"/>
    <b v="0"/>
    <n v="17"/>
    <b v="1"/>
    <x v="6"/>
    <n v="162.5"/>
    <n v="8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x v="2970"/>
    <x v="2970"/>
    <b v="0"/>
    <n v="91"/>
    <b v="1"/>
    <x v="6"/>
    <n v="106"/>
    <n v="4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x v="2971"/>
    <x v="2971"/>
    <b v="0"/>
    <n v="43"/>
    <b v="1"/>
    <x v="6"/>
    <n v="100.15624999999999"/>
    <n v="21.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x v="2972"/>
    <x v="2972"/>
    <b v="0"/>
    <n v="17"/>
    <b v="1"/>
    <x v="6"/>
    <n v="105.35000000000001"/>
    <n v="8.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x v="2973"/>
    <x v="2973"/>
    <b v="0"/>
    <n v="33"/>
    <b v="1"/>
    <x v="6"/>
    <n v="174.8"/>
    <n v="1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x v="2974"/>
    <x v="2974"/>
    <b v="0"/>
    <n v="87"/>
    <b v="1"/>
    <x v="6"/>
    <n v="102"/>
    <n v="4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x v="2975"/>
    <x v="2975"/>
    <b v="0"/>
    <n v="113"/>
    <b v="1"/>
    <x v="6"/>
    <n v="100.125"/>
    <n v="56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x v="2976"/>
    <x v="2976"/>
    <b v="0"/>
    <n v="14"/>
    <b v="1"/>
    <x v="6"/>
    <n v="171.42857142857142"/>
    <n v="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x v="2977"/>
    <x v="2977"/>
    <b v="0"/>
    <n v="30"/>
    <b v="1"/>
    <x v="6"/>
    <n v="113.56666666666666"/>
    <n v="1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x v="2978"/>
    <x v="2978"/>
    <b v="0"/>
    <n v="16"/>
    <b v="1"/>
    <x v="6"/>
    <n v="129.46666666666667"/>
    <n v="8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x v="2979"/>
    <x v="2979"/>
    <b v="0"/>
    <n v="46"/>
    <b v="1"/>
    <x v="6"/>
    <n v="101.4"/>
    <n v="2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x v="2980"/>
    <x v="2980"/>
    <b v="0"/>
    <n v="24"/>
    <b v="1"/>
    <x v="6"/>
    <n v="109.16666666666666"/>
    <n v="1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x v="2981"/>
    <x v="2981"/>
    <b v="1"/>
    <n v="97"/>
    <b v="1"/>
    <x v="38"/>
    <n v="128.92500000000001"/>
    <n v="48.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x v="2982"/>
    <x v="2982"/>
    <b v="1"/>
    <n v="59"/>
    <b v="1"/>
    <x v="38"/>
    <n v="102.06"/>
    <n v="29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x v="2983"/>
    <x v="2983"/>
    <b v="1"/>
    <n v="1095"/>
    <b v="1"/>
    <x v="38"/>
    <n v="146.53957758620692"/>
    <n v="547.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x v="2984"/>
    <x v="2984"/>
    <b v="1"/>
    <n v="218"/>
    <b v="1"/>
    <x v="38"/>
    <n v="100.352"/>
    <n v="10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x v="2985"/>
    <x v="2985"/>
    <b v="0"/>
    <n v="111"/>
    <b v="1"/>
    <x v="38"/>
    <n v="121.64999999999999"/>
    <n v="55.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x v="2986"/>
    <x v="2986"/>
    <b v="0"/>
    <n v="56"/>
    <b v="1"/>
    <x v="38"/>
    <n v="105.5"/>
    <n v="2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x v="2987"/>
    <x v="2987"/>
    <b v="0"/>
    <n v="265"/>
    <b v="1"/>
    <x v="38"/>
    <n v="110.4008"/>
    <n v="132.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x v="2988"/>
    <x v="2988"/>
    <b v="0"/>
    <n v="28"/>
    <b v="1"/>
    <x v="38"/>
    <n v="100"/>
    <n v="14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x v="2989"/>
    <x v="2989"/>
    <b v="0"/>
    <n v="364"/>
    <b v="1"/>
    <x v="38"/>
    <n v="176.535"/>
    <n v="18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x v="2990"/>
    <x v="2990"/>
    <b v="0"/>
    <n v="27"/>
    <b v="1"/>
    <x v="38"/>
    <n v="100"/>
    <n v="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x v="2991"/>
    <x v="2991"/>
    <b v="0"/>
    <n v="93"/>
    <b v="1"/>
    <x v="38"/>
    <n v="103.29411764705883"/>
    <n v="4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x v="2992"/>
    <x v="2992"/>
    <b v="0"/>
    <n v="64"/>
    <b v="1"/>
    <x v="38"/>
    <n v="104.5"/>
    <n v="32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x v="2993"/>
    <x v="2993"/>
    <b v="0"/>
    <n v="22"/>
    <b v="1"/>
    <x v="38"/>
    <n v="100.29999999999998"/>
    <n v="1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x v="2994"/>
    <x v="2994"/>
    <b v="0"/>
    <n v="59"/>
    <b v="1"/>
    <x v="38"/>
    <n v="457.74666666666673"/>
    <n v="29.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x v="2995"/>
    <x v="2995"/>
    <b v="0"/>
    <n v="249"/>
    <b v="1"/>
    <x v="38"/>
    <n v="104.96000000000001"/>
    <n v="124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x v="2996"/>
    <x v="2996"/>
    <b v="0"/>
    <n v="392"/>
    <b v="1"/>
    <x v="38"/>
    <n v="171.94285714285715"/>
    <n v="19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x v="2997"/>
    <x v="2997"/>
    <b v="0"/>
    <n v="115"/>
    <b v="1"/>
    <x v="38"/>
    <n v="103.73000000000002"/>
    <n v="57.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x v="2998"/>
    <x v="2998"/>
    <b v="0"/>
    <n v="433"/>
    <b v="1"/>
    <x v="38"/>
    <n v="103.029"/>
    <n v="216.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x v="2999"/>
    <x v="2999"/>
    <b v="0"/>
    <n v="20"/>
    <b v="1"/>
    <x v="38"/>
    <n v="118.88888888888889"/>
    <n v="1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x v="3000"/>
    <x v="3000"/>
    <b v="0"/>
    <n v="8"/>
    <b v="1"/>
    <x v="38"/>
    <n v="100"/>
    <n v="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x v="3001"/>
    <x v="3001"/>
    <b v="0"/>
    <n v="175"/>
    <b v="1"/>
    <x v="38"/>
    <n v="318.69988910451895"/>
    <n v="87.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x v="3002"/>
    <x v="3002"/>
    <b v="0"/>
    <n v="104"/>
    <b v="1"/>
    <x v="38"/>
    <n v="108.50614285714286"/>
    <n v="5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x v="3003"/>
    <x v="3003"/>
    <b v="0"/>
    <n v="17"/>
    <b v="1"/>
    <x v="38"/>
    <n v="101.16666666666667"/>
    <n v="8.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x v="3004"/>
    <x v="3004"/>
    <b v="0"/>
    <n v="277"/>
    <b v="1"/>
    <x v="38"/>
    <n v="112.815"/>
    <n v="138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x v="3005"/>
    <x v="3005"/>
    <b v="0"/>
    <n v="118"/>
    <b v="1"/>
    <x v="38"/>
    <n v="120.49622641509434"/>
    <n v="59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x v="3006"/>
    <x v="3006"/>
    <b v="0"/>
    <n v="97"/>
    <b v="1"/>
    <x v="38"/>
    <n v="107.74999999999999"/>
    <n v="48.5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x v="3007"/>
    <x v="3007"/>
    <b v="0"/>
    <n v="20"/>
    <b v="1"/>
    <x v="38"/>
    <n v="180"/>
    <n v="1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x v="3008"/>
    <x v="3008"/>
    <b v="0"/>
    <n v="26"/>
    <b v="1"/>
    <x v="38"/>
    <n v="101.16666666666667"/>
    <n v="1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x v="3009"/>
    <x v="3009"/>
    <b v="0"/>
    <n v="128"/>
    <b v="1"/>
    <x v="38"/>
    <n v="119.756"/>
    <n v="6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x v="3010"/>
    <x v="3010"/>
    <b v="0"/>
    <n v="15"/>
    <b v="1"/>
    <x v="38"/>
    <n v="158"/>
    <n v="7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x v="3011"/>
    <x v="3011"/>
    <b v="0"/>
    <n v="25"/>
    <b v="1"/>
    <x v="38"/>
    <n v="123.66666666666666"/>
    <n v="12.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x v="3012"/>
    <x v="3012"/>
    <b v="0"/>
    <n v="55"/>
    <b v="1"/>
    <x v="38"/>
    <n v="117.12499999999999"/>
    <n v="27.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x v="3013"/>
    <x v="3013"/>
    <b v="0"/>
    <n v="107"/>
    <b v="1"/>
    <x v="38"/>
    <n v="156.96"/>
    <n v="53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x v="3014"/>
    <x v="3014"/>
    <b v="0"/>
    <n v="557"/>
    <b v="1"/>
    <x v="38"/>
    <n v="113.104"/>
    <n v="278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x v="3015"/>
    <x v="3015"/>
    <b v="0"/>
    <n v="40"/>
    <b v="1"/>
    <x v="38"/>
    <n v="103.17647058823529"/>
    <n v="2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x v="3016"/>
    <x v="3016"/>
    <b v="0"/>
    <n v="36"/>
    <b v="1"/>
    <x v="38"/>
    <n v="102.61176470588236"/>
    <n v="1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x v="3017"/>
    <x v="3017"/>
    <b v="0"/>
    <n v="159"/>
    <b v="1"/>
    <x v="38"/>
    <n v="105.84090909090908"/>
    <n v="79.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x v="3018"/>
    <x v="3018"/>
    <b v="0"/>
    <n v="41"/>
    <b v="1"/>
    <x v="38"/>
    <n v="100.71428571428571"/>
    <n v="20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x v="3019"/>
    <x v="3019"/>
    <b v="0"/>
    <n v="226"/>
    <b v="1"/>
    <x v="38"/>
    <n v="121.23333333333332"/>
    <n v="11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x v="3020"/>
    <x v="3020"/>
    <b v="0"/>
    <n v="30"/>
    <b v="1"/>
    <x v="38"/>
    <n v="100.57142857142858"/>
    <n v="1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x v="3021"/>
    <x v="3021"/>
    <b v="0"/>
    <n v="103"/>
    <b v="1"/>
    <x v="38"/>
    <n v="116.02222222222223"/>
    <n v="51.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x v="3022"/>
    <x v="3022"/>
    <b v="0"/>
    <n v="62"/>
    <b v="1"/>
    <x v="38"/>
    <n v="100.88"/>
    <n v="3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x v="3023"/>
    <x v="3023"/>
    <b v="0"/>
    <n v="6"/>
    <b v="1"/>
    <x v="38"/>
    <n v="103"/>
    <n v="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x v="3024"/>
    <x v="3024"/>
    <b v="0"/>
    <n v="182"/>
    <b v="1"/>
    <x v="38"/>
    <n v="246.42"/>
    <n v="9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x v="3025"/>
    <x v="3025"/>
    <b v="0"/>
    <n v="145"/>
    <b v="1"/>
    <x v="38"/>
    <n v="302.2"/>
    <n v="72.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x v="3026"/>
    <x v="3026"/>
    <b v="0"/>
    <n v="25"/>
    <b v="1"/>
    <x v="38"/>
    <n v="143.33333333333334"/>
    <n v="12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x v="3027"/>
    <x v="3027"/>
    <b v="0"/>
    <n v="320"/>
    <b v="1"/>
    <x v="38"/>
    <n v="131.44"/>
    <n v="16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x v="3028"/>
    <x v="3028"/>
    <b v="0"/>
    <n v="99"/>
    <b v="1"/>
    <x v="38"/>
    <n v="168.01999999999998"/>
    <n v="49.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x v="3029"/>
    <x v="3029"/>
    <b v="0"/>
    <n v="348"/>
    <b v="1"/>
    <x v="38"/>
    <n v="109.67666666666666"/>
    <n v="17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x v="3030"/>
    <x v="3030"/>
    <b v="0"/>
    <n v="41"/>
    <b v="1"/>
    <x v="38"/>
    <n v="106.6857142857143"/>
    <n v="20.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x v="3031"/>
    <x v="3031"/>
    <b v="0"/>
    <n v="29"/>
    <b v="1"/>
    <x v="38"/>
    <n v="100"/>
    <n v="1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x v="3032"/>
    <x v="3032"/>
    <b v="0"/>
    <n v="25"/>
    <b v="1"/>
    <x v="38"/>
    <n v="127.2"/>
    <n v="12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x v="3033"/>
    <x v="3033"/>
    <b v="0"/>
    <n v="23"/>
    <b v="1"/>
    <x v="38"/>
    <n v="146.53333333333333"/>
    <n v="11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x v="3034"/>
    <x v="3034"/>
    <b v="0"/>
    <n v="1260"/>
    <b v="1"/>
    <x v="38"/>
    <n v="112.53599999999999"/>
    <n v="63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x v="3035"/>
    <x v="3035"/>
    <b v="0"/>
    <n v="307"/>
    <b v="1"/>
    <x v="38"/>
    <n v="108.78684000000001"/>
    <n v="153.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x v="3036"/>
    <x v="3036"/>
    <b v="0"/>
    <n v="329"/>
    <b v="1"/>
    <x v="38"/>
    <n v="126.732"/>
    <n v="164.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x v="3037"/>
    <x v="3037"/>
    <b v="0"/>
    <n v="32"/>
    <b v="1"/>
    <x v="38"/>
    <n v="213.20000000000002"/>
    <n v="16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x v="3038"/>
    <x v="3038"/>
    <b v="0"/>
    <n v="27"/>
    <b v="1"/>
    <x v="38"/>
    <n v="100.49999999999999"/>
    <n v="13.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x v="3039"/>
    <x v="3039"/>
    <b v="0"/>
    <n v="236"/>
    <b v="1"/>
    <x v="38"/>
    <n v="108.71389999999998"/>
    <n v="11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x v="3040"/>
    <x v="3040"/>
    <b v="0"/>
    <n v="42"/>
    <b v="1"/>
    <x v="38"/>
    <n v="107.5"/>
    <n v="2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x v="3041"/>
    <x v="3041"/>
    <b v="0"/>
    <n v="95"/>
    <b v="1"/>
    <x v="38"/>
    <n v="110.48192771084338"/>
    <n v="47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x v="3042"/>
    <x v="3042"/>
    <b v="0"/>
    <n v="37"/>
    <b v="1"/>
    <x v="38"/>
    <n v="128"/>
    <n v="1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x v="3043"/>
    <x v="3043"/>
    <b v="0"/>
    <n v="128"/>
    <b v="1"/>
    <x v="38"/>
    <n v="110.00666666666667"/>
    <n v="64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x v="3044"/>
    <x v="3044"/>
    <b v="0"/>
    <n v="156"/>
    <b v="1"/>
    <x v="38"/>
    <n v="109.34166666666667"/>
    <n v="7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x v="3045"/>
    <x v="3045"/>
    <b v="0"/>
    <n v="64"/>
    <b v="1"/>
    <x v="38"/>
    <n v="132.70650000000001"/>
    <n v="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x v="3046"/>
    <x v="3046"/>
    <b v="0"/>
    <n v="58"/>
    <b v="1"/>
    <x v="38"/>
    <n v="190.84810126582278"/>
    <n v="2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x v="3047"/>
    <x v="3047"/>
    <b v="0"/>
    <n v="20"/>
    <b v="1"/>
    <x v="38"/>
    <n v="149"/>
    <n v="1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x v="3048"/>
    <x v="3048"/>
    <b v="0"/>
    <n v="47"/>
    <b v="1"/>
    <x v="38"/>
    <n v="166.4"/>
    <n v="2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x v="3049"/>
    <x v="3049"/>
    <b v="0"/>
    <n v="54"/>
    <b v="1"/>
    <x v="38"/>
    <n v="106.66666666666667"/>
    <n v="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x v="3050"/>
    <x v="3050"/>
    <b v="0"/>
    <n v="9"/>
    <b v="1"/>
    <x v="38"/>
    <n v="106"/>
    <n v="4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x v="3051"/>
    <x v="3051"/>
    <b v="1"/>
    <n v="35"/>
    <b v="0"/>
    <x v="38"/>
    <n v="23.62857142857143"/>
    <n v="17.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x v="3052"/>
    <x v="3052"/>
    <b v="0"/>
    <n v="2"/>
    <b v="0"/>
    <x v="38"/>
    <n v="0.15"/>
    <n v="1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x v="3053"/>
    <x v="3053"/>
    <b v="0"/>
    <n v="3"/>
    <b v="0"/>
    <x v="38"/>
    <n v="0.4"/>
    <n v="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x v="3054"/>
    <x v="30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x v="3055"/>
    <x v="3055"/>
    <b v="0"/>
    <n v="1"/>
    <b v="0"/>
    <x v="38"/>
    <n v="5.0000000000000001E-3"/>
    <n v="0.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x v="3056"/>
    <x v="3056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x v="3057"/>
    <x v="3057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x v="3058"/>
    <x v="3058"/>
    <b v="0"/>
    <n v="3"/>
    <b v="0"/>
    <x v="38"/>
    <n v="1.6666666666666666E-2"/>
    <n v="1.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x v="3059"/>
    <x v="3059"/>
    <b v="0"/>
    <n v="11"/>
    <b v="0"/>
    <x v="38"/>
    <n v="3.0066666666666664"/>
    <n v="5.5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x v="3060"/>
    <x v="3060"/>
    <b v="0"/>
    <n v="6"/>
    <b v="0"/>
    <x v="38"/>
    <n v="0.15227272727272728"/>
    <n v="3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x v="3061"/>
    <x v="3061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x v="3062"/>
    <x v="3062"/>
    <b v="0"/>
    <n v="67"/>
    <b v="0"/>
    <x v="38"/>
    <n v="66.84"/>
    <n v="33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x v="3063"/>
    <x v="3063"/>
    <b v="0"/>
    <n v="23"/>
    <b v="0"/>
    <x v="38"/>
    <n v="19.566666666666666"/>
    <n v="11.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x v="3064"/>
    <x v="3064"/>
    <b v="0"/>
    <n v="72"/>
    <b v="0"/>
    <x v="38"/>
    <n v="11.294666666666666"/>
    <n v="3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x v="3065"/>
    <x v="3065"/>
    <b v="0"/>
    <n v="2"/>
    <b v="0"/>
    <x v="38"/>
    <n v="0.04"/>
    <n v="1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x v="3066"/>
    <x v="3066"/>
    <b v="0"/>
    <n v="15"/>
    <b v="0"/>
    <x v="38"/>
    <n v="11.985714285714286"/>
    <n v="7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x v="3067"/>
    <x v="3067"/>
    <b v="0"/>
    <n v="1"/>
    <b v="0"/>
    <x v="38"/>
    <n v="2.5"/>
    <n v="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x v="3068"/>
    <x v="3068"/>
    <b v="0"/>
    <n v="2"/>
    <b v="0"/>
    <x v="38"/>
    <n v="6.9999999999999993E-2"/>
    <n v="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x v="3069"/>
    <x v="3069"/>
    <b v="0"/>
    <n v="7"/>
    <b v="0"/>
    <x v="38"/>
    <n v="14.099999999999998"/>
    <n v="3.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x v="3070"/>
    <x v="3070"/>
    <b v="0"/>
    <n v="16"/>
    <b v="0"/>
    <x v="38"/>
    <n v="3.34"/>
    <n v="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x v="3071"/>
    <x v="3071"/>
    <b v="0"/>
    <n v="117"/>
    <b v="0"/>
    <x v="38"/>
    <n v="59.774999999999999"/>
    <n v="58.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x v="3072"/>
    <x v="307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x v="3073"/>
    <x v="3073"/>
    <b v="0"/>
    <n v="7"/>
    <b v="0"/>
    <x v="38"/>
    <n v="2.3035714285714284E-2"/>
    <n v="3.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x v="3074"/>
    <x v="3074"/>
    <b v="0"/>
    <n v="3"/>
    <b v="0"/>
    <x v="38"/>
    <n v="8.8000000000000009E-2"/>
    <n v="1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x v="3075"/>
    <x v="3075"/>
    <b v="0"/>
    <n v="20"/>
    <b v="0"/>
    <x v="38"/>
    <n v="8.64"/>
    <n v="1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x v="3076"/>
    <x v="3076"/>
    <b v="0"/>
    <n v="50"/>
    <b v="0"/>
    <x v="38"/>
    <n v="15.06"/>
    <n v="2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x v="3077"/>
    <x v="3077"/>
    <b v="0"/>
    <n v="2"/>
    <b v="0"/>
    <x v="38"/>
    <n v="0.47727272727272729"/>
    <n v="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x v="3078"/>
    <x v="3078"/>
    <b v="0"/>
    <n v="3"/>
    <b v="0"/>
    <x v="38"/>
    <n v="0.11833333333333333"/>
    <n v="1.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x v="3079"/>
    <x v="3079"/>
    <b v="0"/>
    <n v="27"/>
    <b v="0"/>
    <x v="38"/>
    <n v="0.8417399858735245"/>
    <n v="13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x v="3080"/>
    <x v="3080"/>
    <b v="0"/>
    <n v="7"/>
    <b v="0"/>
    <x v="38"/>
    <n v="1.8799999999999997E-2"/>
    <n v="3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x v="3081"/>
    <x v="3081"/>
    <b v="0"/>
    <n v="5"/>
    <b v="0"/>
    <x v="38"/>
    <n v="0.21029999999999999"/>
    <n v="2.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x v="3082"/>
    <x v="3082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x v="3083"/>
    <x v="3083"/>
    <b v="0"/>
    <n v="3"/>
    <b v="0"/>
    <x v="38"/>
    <n v="0.27999999999999997"/>
    <n v="1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x v="3084"/>
    <x v="3084"/>
    <b v="0"/>
    <n v="6"/>
    <b v="0"/>
    <x v="38"/>
    <n v="11.57920670115792"/>
    <n v="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x v="3085"/>
    <x v="3085"/>
    <b v="0"/>
    <n v="9"/>
    <b v="0"/>
    <x v="38"/>
    <n v="2.44"/>
    <n v="4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x v="3086"/>
    <x v="3086"/>
    <b v="0"/>
    <n v="3"/>
    <b v="0"/>
    <x v="38"/>
    <n v="0.25"/>
    <n v="1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x v="3087"/>
    <x v="3087"/>
    <b v="0"/>
    <n v="2"/>
    <b v="0"/>
    <x v="38"/>
    <n v="0.625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x v="3088"/>
    <x v="3088"/>
    <b v="0"/>
    <n v="3"/>
    <b v="0"/>
    <x v="38"/>
    <n v="0.19384615384615383"/>
    <n v="1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x v="3089"/>
    <x v="3089"/>
    <b v="0"/>
    <n v="45"/>
    <b v="0"/>
    <x v="38"/>
    <n v="23.416"/>
    <n v="22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x v="3090"/>
    <x v="3090"/>
    <b v="0"/>
    <n v="9"/>
    <b v="0"/>
    <x v="38"/>
    <n v="5.0808888888888886"/>
    <n v="4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x v="3091"/>
    <x v="3091"/>
    <b v="0"/>
    <n v="9"/>
    <b v="0"/>
    <x v="38"/>
    <n v="15.920000000000002"/>
    <n v="4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x v="3092"/>
    <x v="3092"/>
    <b v="0"/>
    <n v="21"/>
    <b v="0"/>
    <x v="38"/>
    <n v="1.1831900000000002"/>
    <n v="10.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x v="3093"/>
    <x v="3093"/>
    <b v="0"/>
    <n v="17"/>
    <b v="0"/>
    <x v="38"/>
    <n v="22.75"/>
    <n v="8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x v="3094"/>
    <x v="3094"/>
    <b v="0"/>
    <n v="1"/>
    <b v="0"/>
    <x v="38"/>
    <n v="2.5000000000000001E-2"/>
    <n v="0.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x v="3095"/>
    <x v="3095"/>
    <b v="0"/>
    <n v="1"/>
    <b v="0"/>
    <x v="38"/>
    <n v="0.33512064343163539"/>
    <n v="0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x v="3096"/>
    <x v="3096"/>
    <b v="0"/>
    <n v="14"/>
    <b v="0"/>
    <x v="38"/>
    <n v="3.9750000000000001"/>
    <n v="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x v="3097"/>
    <x v="3097"/>
    <b v="0"/>
    <n v="42"/>
    <b v="0"/>
    <x v="38"/>
    <n v="17.150000000000002"/>
    <n v="2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x v="3098"/>
    <x v="3098"/>
    <b v="0"/>
    <n v="27"/>
    <b v="0"/>
    <x v="38"/>
    <n v="3.6080041046690612"/>
    <n v="13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x v="3099"/>
    <x v="3099"/>
    <b v="0"/>
    <n v="5"/>
    <b v="0"/>
    <x v="38"/>
    <n v="13.900000000000002"/>
    <n v="2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x v="3100"/>
    <x v="3100"/>
    <b v="0"/>
    <n v="13"/>
    <b v="0"/>
    <x v="38"/>
    <n v="15.225"/>
    <n v="6.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x v="3101"/>
    <x v="3101"/>
    <b v="0"/>
    <n v="12"/>
    <b v="0"/>
    <x v="38"/>
    <n v="12"/>
    <n v="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x v="3102"/>
    <x v="3102"/>
    <b v="0"/>
    <n v="90"/>
    <b v="0"/>
    <x v="38"/>
    <n v="39.112499999999997"/>
    <n v="4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x v="3103"/>
    <x v="3103"/>
    <b v="0"/>
    <n v="2"/>
    <b v="0"/>
    <x v="38"/>
    <n v="0.26829268292682928"/>
    <n v="1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x v="3104"/>
    <x v="3104"/>
    <b v="0"/>
    <n v="5"/>
    <b v="0"/>
    <x v="38"/>
    <n v="29.625"/>
    <n v="2.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x v="3105"/>
    <x v="3105"/>
    <b v="0"/>
    <n v="31"/>
    <b v="0"/>
    <x v="38"/>
    <n v="42.360992301112063"/>
    <n v="15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x v="3106"/>
    <x v="3106"/>
    <b v="0"/>
    <n v="4"/>
    <b v="0"/>
    <x v="38"/>
    <n v="4.1000000000000005"/>
    <n v="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x v="3107"/>
    <x v="3107"/>
    <b v="0"/>
    <n v="29"/>
    <b v="0"/>
    <x v="38"/>
    <n v="19.762499999999999"/>
    <n v="14.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x v="3108"/>
    <x v="3108"/>
    <b v="0"/>
    <n v="2"/>
    <b v="0"/>
    <x v="38"/>
    <n v="5.1999999999999998E-2"/>
    <n v="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x v="3109"/>
    <x v="3109"/>
    <b v="0"/>
    <n v="114"/>
    <b v="0"/>
    <x v="38"/>
    <n v="25.030188679245285"/>
    <n v="5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x v="3110"/>
    <x v="3110"/>
    <b v="0"/>
    <n v="1"/>
    <b v="0"/>
    <x v="38"/>
    <n v="0.04"/>
    <n v="0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x v="3111"/>
    <x v="3111"/>
    <b v="0"/>
    <n v="76"/>
    <b v="0"/>
    <x v="38"/>
    <n v="26.640000000000004"/>
    <n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x v="3112"/>
    <x v="3112"/>
    <b v="0"/>
    <n v="9"/>
    <b v="0"/>
    <x v="38"/>
    <n v="4.7363636363636363"/>
    <n v="4.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x v="3113"/>
    <x v="3113"/>
    <b v="0"/>
    <n v="37"/>
    <b v="0"/>
    <x v="38"/>
    <n v="4.2435339894712749"/>
    <n v="18.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x v="3114"/>
    <x v="3114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x v="3115"/>
    <x v="3115"/>
    <b v="0"/>
    <n v="1"/>
    <b v="0"/>
    <x v="38"/>
    <n v="3"/>
    <n v="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x v="3116"/>
    <x v="3116"/>
    <b v="0"/>
    <n v="10"/>
    <b v="0"/>
    <x v="38"/>
    <n v="57.333333333333336"/>
    <n v="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x v="3117"/>
    <x v="3117"/>
    <b v="0"/>
    <n v="1"/>
    <b v="0"/>
    <x v="38"/>
    <n v="0.1"/>
    <n v="0.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x v="3118"/>
    <x v="3118"/>
    <b v="0"/>
    <n v="2"/>
    <b v="0"/>
    <x v="38"/>
    <n v="0.31"/>
    <n v="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x v="3119"/>
    <x v="3119"/>
    <b v="0"/>
    <n v="1"/>
    <b v="0"/>
    <x v="38"/>
    <n v="0.05"/>
    <n v="0.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x v="3120"/>
    <x v="3120"/>
    <b v="0"/>
    <n v="10"/>
    <b v="0"/>
    <x v="38"/>
    <n v="9.8461538461538465E-3"/>
    <n v="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x v="3121"/>
    <x v="3121"/>
    <b v="0"/>
    <n v="1"/>
    <b v="0"/>
    <x v="38"/>
    <n v="0.66666666666666674"/>
    <n v="0.5"/>
    <x v="1"/>
    <x v="38"/>
  </r>
  <r>
    <n v="3122"/>
    <s v="be back soon (Canceled)"/>
    <s v="cancelled until further notice"/>
    <n v="199"/>
    <n v="116"/>
    <x v="1"/>
    <x v="0"/>
    <s v="USD"/>
    <n v="1478733732"/>
    <x v="3116"/>
    <x v="3122"/>
    <x v="3122"/>
    <b v="0"/>
    <n v="2"/>
    <b v="0"/>
    <x v="38"/>
    <n v="58.291457286432156"/>
    <n v="1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x v="3123"/>
    <x v="3123"/>
    <b v="0"/>
    <n v="348"/>
    <b v="0"/>
    <x v="38"/>
    <n v="68.153599999999997"/>
    <n v="174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x v="3124"/>
    <x v="3124"/>
    <b v="0"/>
    <n v="4"/>
    <b v="0"/>
    <x v="38"/>
    <n v="3.2499999999999999E-3"/>
    <n v="2"/>
    <x v="1"/>
    <x v="38"/>
  </r>
  <r>
    <n v="3125"/>
    <s v="N/A (Canceled)"/>
    <s v="N/A"/>
    <n v="1500000"/>
    <n v="0"/>
    <x v="1"/>
    <x v="0"/>
    <s v="USD"/>
    <n v="1452142672"/>
    <x v="3119"/>
    <x v="3125"/>
    <x v="3125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x v="3126"/>
    <x v="3126"/>
    <b v="0"/>
    <n v="17"/>
    <b v="0"/>
    <x v="38"/>
    <n v="4.16"/>
    <n v="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x v="3127"/>
    <x v="3127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x v="3128"/>
    <x v="3128"/>
    <b v="0"/>
    <n v="117"/>
    <b v="0"/>
    <x v="6"/>
    <n v="108.60666666666667"/>
    <n v="58.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x v="3129"/>
    <x v="3129"/>
    <b v="0"/>
    <n v="1"/>
    <b v="0"/>
    <x v="6"/>
    <n v="0.8"/>
    <n v="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x v="3130"/>
    <x v="3130"/>
    <b v="0"/>
    <n v="4"/>
    <b v="0"/>
    <x v="6"/>
    <n v="3.75"/>
    <n v="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x v="3131"/>
    <x v="3131"/>
    <b v="0"/>
    <n v="12"/>
    <b v="0"/>
    <x v="6"/>
    <n v="15.731707317073171"/>
    <n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x v="3132"/>
    <x v="3132"/>
    <b v="0"/>
    <n v="1"/>
    <b v="0"/>
    <x v="6"/>
    <n v="3.3333333333333333E-2"/>
    <n v="0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x v="3133"/>
    <x v="3133"/>
    <b v="0"/>
    <n v="16"/>
    <b v="0"/>
    <x v="6"/>
    <n v="108"/>
    <n v="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x v="3134"/>
    <x v="3134"/>
    <b v="0"/>
    <n v="12"/>
    <b v="0"/>
    <x v="6"/>
    <n v="22.5"/>
    <n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x v="3135"/>
    <x v="3135"/>
    <b v="0"/>
    <n v="7"/>
    <b v="0"/>
    <x v="6"/>
    <n v="20.849420849420849"/>
    <n v="3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x v="3136"/>
    <x v="3136"/>
    <b v="0"/>
    <n v="22"/>
    <b v="0"/>
    <x v="6"/>
    <n v="127.8"/>
    <n v="1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x v="3137"/>
    <x v="3137"/>
    <b v="0"/>
    <n v="1"/>
    <b v="0"/>
    <x v="6"/>
    <n v="3.3333333333333335"/>
    <n v="0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x v="3138"/>
    <x v="3138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x v="3139"/>
    <x v="3139"/>
    <b v="0"/>
    <n v="6"/>
    <b v="0"/>
    <x v="6"/>
    <n v="5.4"/>
    <n v="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x v="3140"/>
    <x v="3140"/>
    <b v="0"/>
    <n v="4"/>
    <b v="0"/>
    <x v="6"/>
    <n v="0.96"/>
    <n v="2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x v="3141"/>
    <x v="3141"/>
    <b v="0"/>
    <n v="8"/>
    <b v="0"/>
    <x v="6"/>
    <n v="51.6"/>
    <n v="4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x v="3142"/>
    <x v="3142"/>
    <b v="0"/>
    <n v="3"/>
    <b v="0"/>
    <x v="6"/>
    <n v="1.6363636363636365"/>
    <n v="1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x v="3143"/>
    <x v="3143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x v="3144"/>
    <x v="3144"/>
    <b v="0"/>
    <n v="30"/>
    <b v="0"/>
    <x v="6"/>
    <n v="75.400000000000006"/>
    <n v="1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x v="3145"/>
    <x v="3145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x v="3146"/>
    <x v="3146"/>
    <b v="0"/>
    <n v="12"/>
    <b v="0"/>
    <x v="6"/>
    <n v="10.5"/>
    <n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x v="3147"/>
    <x v="3147"/>
    <b v="1"/>
    <n v="213"/>
    <b v="1"/>
    <x v="6"/>
    <n v="117.52499999999999"/>
    <n v="106.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x v="3148"/>
    <x v="3148"/>
    <b v="1"/>
    <n v="57"/>
    <b v="1"/>
    <x v="6"/>
    <n v="131.16666666666669"/>
    <n v="28.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x v="3149"/>
    <x v="3149"/>
    <b v="1"/>
    <n v="25"/>
    <b v="1"/>
    <x v="6"/>
    <n v="104"/>
    <n v="1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x v="3150"/>
    <x v="3150"/>
    <b v="1"/>
    <n v="104"/>
    <b v="1"/>
    <x v="6"/>
    <n v="101"/>
    <n v="5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x v="3151"/>
    <x v="3151"/>
    <b v="1"/>
    <n v="34"/>
    <b v="1"/>
    <x v="6"/>
    <n v="100.4"/>
    <n v="17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x v="3152"/>
    <x v="3152"/>
    <b v="1"/>
    <n v="67"/>
    <b v="1"/>
    <x v="6"/>
    <n v="105.95454545454545"/>
    <n v="33.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x v="3153"/>
    <x v="3153"/>
    <b v="1"/>
    <n v="241"/>
    <b v="1"/>
    <x v="6"/>
    <n v="335.58333333333337"/>
    <n v="120.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x v="3154"/>
    <x v="3154"/>
    <b v="1"/>
    <n v="123"/>
    <b v="1"/>
    <x v="6"/>
    <n v="112.92857142857142"/>
    <n v="61.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x v="3155"/>
    <x v="3155"/>
    <b v="1"/>
    <n v="302"/>
    <b v="1"/>
    <x v="6"/>
    <n v="188.50460000000001"/>
    <n v="15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x v="3156"/>
    <x v="3156"/>
    <b v="1"/>
    <n v="89"/>
    <b v="1"/>
    <x v="6"/>
    <n v="101.81818181818181"/>
    <n v="44.5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x v="3157"/>
    <x v="3157"/>
    <b v="1"/>
    <n v="41"/>
    <b v="1"/>
    <x v="6"/>
    <n v="101"/>
    <n v="20.5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x v="3158"/>
    <x v="3158"/>
    <b v="1"/>
    <n v="69"/>
    <b v="1"/>
    <x v="6"/>
    <n v="113.99999999999999"/>
    <n v="3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x v="3159"/>
    <x v="3159"/>
    <b v="1"/>
    <n v="52"/>
    <b v="1"/>
    <x v="6"/>
    <n v="133.48133333333334"/>
    <n v="2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x v="3160"/>
    <x v="3160"/>
    <b v="1"/>
    <n v="57"/>
    <b v="1"/>
    <x v="6"/>
    <n v="101.53333333333335"/>
    <n v="28.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x v="3161"/>
    <x v="3161"/>
    <b v="1"/>
    <n v="74"/>
    <b v="1"/>
    <x v="6"/>
    <n v="105.1"/>
    <n v="3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x v="3162"/>
    <x v="3162"/>
    <b v="1"/>
    <n v="63"/>
    <b v="1"/>
    <x v="6"/>
    <n v="127.15"/>
    <n v="31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x v="3163"/>
    <x v="3163"/>
    <b v="1"/>
    <n v="72"/>
    <b v="1"/>
    <x v="6"/>
    <n v="111.15384615384616"/>
    <n v="3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x v="3164"/>
    <x v="3164"/>
    <b v="1"/>
    <n v="71"/>
    <b v="1"/>
    <x v="6"/>
    <n v="106.76"/>
    <n v="35.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x v="3165"/>
    <x v="3165"/>
    <b v="1"/>
    <n v="21"/>
    <b v="1"/>
    <x v="6"/>
    <n v="162.66666666666666"/>
    <n v="1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x v="3166"/>
    <x v="3166"/>
    <b v="1"/>
    <n v="930"/>
    <b v="1"/>
    <x v="6"/>
    <n v="160.22808571428573"/>
    <n v="46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x v="3167"/>
    <x v="3167"/>
    <b v="1"/>
    <n v="55"/>
    <b v="1"/>
    <x v="6"/>
    <n v="116.16666666666666"/>
    <n v="27.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x v="3168"/>
    <x v="3168"/>
    <b v="1"/>
    <n v="61"/>
    <b v="1"/>
    <x v="6"/>
    <n v="124.2"/>
    <n v="30.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x v="3169"/>
    <x v="3169"/>
    <b v="1"/>
    <n v="82"/>
    <b v="1"/>
    <x v="6"/>
    <n v="103.01249999999999"/>
    <n v="4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x v="3170"/>
    <x v="3170"/>
    <b v="1"/>
    <n v="71"/>
    <b v="1"/>
    <x v="6"/>
    <n v="112.25"/>
    <n v="35.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x v="3171"/>
    <x v="3171"/>
    <b v="1"/>
    <n v="117"/>
    <b v="1"/>
    <x v="6"/>
    <n v="108.8142857142857"/>
    <n v="58.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x v="3172"/>
    <x v="3172"/>
    <b v="1"/>
    <n v="29"/>
    <b v="1"/>
    <x v="6"/>
    <n v="114.99999999999999"/>
    <n v="1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x v="3173"/>
    <x v="3173"/>
    <b v="1"/>
    <n v="74"/>
    <b v="1"/>
    <x v="6"/>
    <n v="103"/>
    <n v="3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x v="3174"/>
    <x v="3174"/>
    <b v="1"/>
    <n v="23"/>
    <b v="1"/>
    <x v="6"/>
    <n v="101.13333333333334"/>
    <n v="11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x v="3175"/>
    <x v="3175"/>
    <b v="1"/>
    <n v="60"/>
    <b v="1"/>
    <x v="6"/>
    <n v="109.55999999999999"/>
    <n v="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x v="3176"/>
    <x v="3176"/>
    <b v="1"/>
    <n v="55"/>
    <b v="1"/>
    <x v="6"/>
    <n v="114.8421052631579"/>
    <n v="27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x v="3177"/>
    <x v="3177"/>
    <b v="1"/>
    <n v="51"/>
    <b v="1"/>
    <x v="6"/>
    <n v="117.39999999999999"/>
    <n v="25.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x v="3178"/>
    <x v="3178"/>
    <b v="1"/>
    <n v="78"/>
    <b v="1"/>
    <x v="6"/>
    <n v="171.73333333333335"/>
    <n v="3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x v="3179"/>
    <x v="3179"/>
    <b v="1"/>
    <n v="62"/>
    <b v="1"/>
    <x v="6"/>
    <n v="114.16238095238094"/>
    <n v="3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x v="3180"/>
    <x v="3180"/>
    <b v="1"/>
    <n v="45"/>
    <b v="1"/>
    <x v="6"/>
    <n v="119.75"/>
    <n v="22.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x v="3181"/>
    <x v="3181"/>
    <b v="1"/>
    <n v="15"/>
    <b v="1"/>
    <x v="6"/>
    <n v="109.00000000000001"/>
    <n v="7.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x v="3182"/>
    <x v="3182"/>
    <b v="1"/>
    <n v="151"/>
    <b v="1"/>
    <x v="6"/>
    <n v="100.88571428571429"/>
    <n v="75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x v="3183"/>
    <x v="3183"/>
    <b v="1"/>
    <n v="68"/>
    <b v="1"/>
    <x v="6"/>
    <n v="109.00000000000001"/>
    <n v="34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x v="3184"/>
    <x v="3184"/>
    <b v="1"/>
    <n v="46"/>
    <b v="1"/>
    <x v="6"/>
    <n v="107.20930232558139"/>
    <n v="2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x v="3185"/>
    <x v="3185"/>
    <b v="1"/>
    <n v="24"/>
    <b v="1"/>
    <x v="6"/>
    <n v="100"/>
    <n v="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x v="3186"/>
    <x v="3186"/>
    <b v="1"/>
    <n v="70"/>
    <b v="1"/>
    <x v="6"/>
    <n v="102.18750000000001"/>
    <n v="3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x v="3187"/>
    <x v="3187"/>
    <b v="1"/>
    <n v="244"/>
    <b v="1"/>
    <x v="6"/>
    <n v="116.29333333333334"/>
    <n v="1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x v="3188"/>
    <x v="3188"/>
    <b v="0"/>
    <n v="9"/>
    <b v="0"/>
    <x v="40"/>
    <n v="65"/>
    <n v="4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x v="3189"/>
    <x v="3189"/>
    <b v="0"/>
    <n v="19"/>
    <b v="0"/>
    <x v="40"/>
    <n v="12.327272727272726"/>
    <n v="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x v="3190"/>
    <x v="3190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x v="3191"/>
    <x v="3191"/>
    <b v="0"/>
    <n v="4"/>
    <b v="0"/>
    <x v="40"/>
    <n v="4.0266666666666664"/>
    <n v="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x v="3192"/>
    <x v="3192"/>
    <b v="0"/>
    <n v="8"/>
    <b v="0"/>
    <x v="40"/>
    <n v="1.02"/>
    <n v="4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x v="3193"/>
    <x v="3193"/>
    <b v="0"/>
    <n v="24"/>
    <b v="0"/>
    <x v="40"/>
    <n v="11.74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x v="3194"/>
    <x v="3194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x v="3195"/>
    <x v="3195"/>
    <b v="0"/>
    <n v="39"/>
    <b v="0"/>
    <x v="40"/>
    <n v="59.142857142857139"/>
    <n v="19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x v="3196"/>
    <x v="3196"/>
    <b v="0"/>
    <n v="6"/>
    <b v="0"/>
    <x v="40"/>
    <n v="0.06"/>
    <n v="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x v="3197"/>
    <x v="3197"/>
    <b v="0"/>
    <n v="4"/>
    <b v="0"/>
    <x v="40"/>
    <n v="11.450000000000001"/>
    <n v="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x v="3198"/>
    <x v="3198"/>
    <b v="0"/>
    <n v="3"/>
    <b v="0"/>
    <x v="40"/>
    <n v="0.36666666666666664"/>
    <n v="1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x v="3199"/>
    <x v="3199"/>
    <b v="0"/>
    <n v="53"/>
    <b v="0"/>
    <x v="40"/>
    <n v="52.16"/>
    <n v="26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x v="3200"/>
    <x v="3200"/>
    <b v="0"/>
    <n v="1"/>
    <b v="0"/>
    <x v="40"/>
    <n v="2E-3"/>
    <n v="0.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x v="3201"/>
    <x v="3201"/>
    <b v="0"/>
    <n v="2"/>
    <b v="0"/>
    <x v="40"/>
    <n v="1.25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x v="3202"/>
    <x v="3202"/>
    <b v="0"/>
    <n v="25"/>
    <b v="0"/>
    <x v="40"/>
    <n v="54.52"/>
    <n v="12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x v="3203"/>
    <x v="3203"/>
    <b v="0"/>
    <n v="6"/>
    <b v="0"/>
    <x v="40"/>
    <n v="25"/>
    <n v="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x v="3204"/>
    <x v="3204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x v="3205"/>
    <x v="3205"/>
    <b v="0"/>
    <n v="12"/>
    <b v="0"/>
    <x v="40"/>
    <n v="3.412500000000000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x v="3206"/>
    <x v="3206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x v="3207"/>
    <x v="3207"/>
    <b v="0"/>
    <n v="36"/>
    <b v="0"/>
    <x v="40"/>
    <n v="46.36363636363636"/>
    <n v="18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x v="3208"/>
    <x v="3208"/>
    <b v="1"/>
    <n v="82"/>
    <b v="1"/>
    <x v="6"/>
    <n v="103.49999999999999"/>
    <n v="4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x v="3209"/>
    <x v="3209"/>
    <b v="1"/>
    <n v="226"/>
    <b v="1"/>
    <x v="6"/>
    <n v="119.32315789473684"/>
    <n v="11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x v="3210"/>
    <x v="3210"/>
    <b v="1"/>
    <n v="60"/>
    <b v="1"/>
    <x v="6"/>
    <n v="125.76666666666667"/>
    <n v="3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x v="3211"/>
    <x v="3211"/>
    <b v="1"/>
    <n v="322"/>
    <b v="1"/>
    <x v="6"/>
    <n v="119.74347826086958"/>
    <n v="16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x v="3212"/>
    <x v="3212"/>
    <b v="1"/>
    <n v="94"/>
    <b v="1"/>
    <x v="6"/>
    <n v="126.25"/>
    <n v="4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x v="3213"/>
    <x v="3213"/>
    <b v="1"/>
    <n v="47"/>
    <b v="1"/>
    <x v="6"/>
    <n v="100.11666666666667"/>
    <n v="23.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x v="3214"/>
    <x v="3214"/>
    <b v="1"/>
    <n v="115"/>
    <b v="1"/>
    <x v="6"/>
    <n v="102.13333333333334"/>
    <n v="57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x v="3215"/>
    <x v="3215"/>
    <b v="1"/>
    <n v="134"/>
    <b v="1"/>
    <x v="6"/>
    <n v="100.35142857142858"/>
    <n v="6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x v="3216"/>
    <x v="3216"/>
    <b v="1"/>
    <n v="35"/>
    <b v="1"/>
    <x v="6"/>
    <n v="100.05"/>
    <n v="17.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x v="3217"/>
    <x v="3217"/>
    <b v="1"/>
    <n v="104"/>
    <b v="1"/>
    <x v="6"/>
    <n v="116.02222222222223"/>
    <n v="5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x v="3218"/>
    <x v="3218"/>
    <b v="1"/>
    <n v="184"/>
    <b v="1"/>
    <x v="6"/>
    <n v="102.1"/>
    <n v="9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x v="3219"/>
    <x v="3219"/>
    <b v="1"/>
    <n v="119"/>
    <b v="1"/>
    <x v="6"/>
    <n v="100.11000000000001"/>
    <n v="59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x v="3220"/>
    <x v="3220"/>
    <b v="1"/>
    <n v="59"/>
    <b v="1"/>
    <x v="6"/>
    <n v="100.84"/>
    <n v="29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x v="3221"/>
    <x v="3221"/>
    <b v="1"/>
    <n v="113"/>
    <b v="1"/>
    <x v="6"/>
    <n v="103.42499999999998"/>
    <n v="56.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x v="3222"/>
    <x v="3222"/>
    <b v="1"/>
    <n v="84"/>
    <b v="1"/>
    <x v="6"/>
    <n v="124.8"/>
    <n v="4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x v="3223"/>
    <x v="3223"/>
    <b v="1"/>
    <n v="74"/>
    <b v="1"/>
    <x v="6"/>
    <n v="109.51612903225806"/>
    <n v="3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x v="3224"/>
    <x v="3224"/>
    <b v="1"/>
    <n v="216"/>
    <b v="1"/>
    <x v="6"/>
    <n v="102.03333333333333"/>
    <n v="108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x v="3225"/>
    <x v="3225"/>
    <b v="1"/>
    <n v="39"/>
    <b v="1"/>
    <x v="6"/>
    <n v="102.35000000000001"/>
    <n v="19.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x v="3226"/>
    <x v="3226"/>
    <b v="1"/>
    <n v="21"/>
    <b v="1"/>
    <x v="6"/>
    <n v="104.16666666666667"/>
    <n v="10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x v="3227"/>
    <x v="3227"/>
    <b v="0"/>
    <n v="30"/>
    <b v="1"/>
    <x v="6"/>
    <n v="125"/>
    <n v="1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x v="3228"/>
    <x v="3228"/>
    <b v="1"/>
    <n v="37"/>
    <b v="1"/>
    <x v="6"/>
    <n v="102.34285714285714"/>
    <n v="18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x v="3229"/>
    <x v="3229"/>
    <b v="1"/>
    <n v="202"/>
    <b v="1"/>
    <x v="6"/>
    <n v="107.86500000000001"/>
    <n v="1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x v="3230"/>
    <x v="3230"/>
    <b v="1"/>
    <n v="37"/>
    <b v="1"/>
    <x v="6"/>
    <n v="109.88461538461539"/>
    <n v="18.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x v="3231"/>
    <x v="3231"/>
    <b v="0"/>
    <n v="28"/>
    <b v="1"/>
    <x v="6"/>
    <n v="161"/>
    <n v="1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x v="3232"/>
    <x v="3232"/>
    <b v="1"/>
    <n v="26"/>
    <b v="1"/>
    <x v="6"/>
    <n v="131.20000000000002"/>
    <n v="13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x v="3233"/>
    <x v="3233"/>
    <b v="0"/>
    <n v="61"/>
    <b v="1"/>
    <x v="6"/>
    <n v="118.8"/>
    <n v="3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x v="3234"/>
    <x v="3234"/>
    <b v="0"/>
    <n v="115"/>
    <b v="1"/>
    <x v="6"/>
    <n v="100.39275000000001"/>
    <n v="57.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x v="3235"/>
    <x v="3235"/>
    <b v="1"/>
    <n v="181"/>
    <b v="1"/>
    <x v="6"/>
    <n v="103.20666666666666"/>
    <n v="90.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x v="3236"/>
    <x v="3236"/>
    <b v="0"/>
    <n v="110"/>
    <b v="1"/>
    <x v="6"/>
    <n v="100.6"/>
    <n v="5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x v="3237"/>
    <x v="3237"/>
    <b v="1"/>
    <n v="269"/>
    <b v="1"/>
    <x v="6"/>
    <n v="100.78754285714287"/>
    <n v="134.5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x v="3238"/>
    <x v="3238"/>
    <b v="1"/>
    <n v="79"/>
    <b v="1"/>
    <x v="6"/>
    <n v="112.32142857142857"/>
    <n v="39.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x v="3239"/>
    <x v="3239"/>
    <b v="1"/>
    <n v="104"/>
    <b v="1"/>
    <x v="6"/>
    <n v="105.91914022517912"/>
    <n v="5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x v="3240"/>
    <x v="3240"/>
    <b v="0"/>
    <n v="34"/>
    <b v="1"/>
    <x v="6"/>
    <n v="100.56666666666668"/>
    <n v="1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x v="3241"/>
    <x v="3241"/>
    <b v="1"/>
    <n v="167"/>
    <b v="1"/>
    <x v="6"/>
    <n v="115.30588235294117"/>
    <n v="83.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x v="3242"/>
    <x v="3242"/>
    <b v="1"/>
    <n v="183"/>
    <b v="1"/>
    <x v="6"/>
    <n v="127.30419999999999"/>
    <n v="91.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x v="3243"/>
    <x v="3243"/>
    <b v="1"/>
    <n v="71"/>
    <b v="1"/>
    <x v="6"/>
    <n v="102.83750000000001"/>
    <n v="35.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x v="3244"/>
    <x v="3244"/>
    <b v="0"/>
    <n v="69"/>
    <b v="1"/>
    <x v="6"/>
    <n v="102.9375"/>
    <n v="34.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x v="3245"/>
    <x v="3245"/>
    <b v="0"/>
    <n v="270"/>
    <b v="1"/>
    <x v="6"/>
    <n v="104.3047619047619"/>
    <n v="13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x v="3246"/>
    <x v="3246"/>
    <b v="1"/>
    <n v="193"/>
    <b v="1"/>
    <x v="6"/>
    <n v="111.22000000000001"/>
    <n v="96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x v="3247"/>
    <x v="3247"/>
    <b v="1"/>
    <n v="57"/>
    <b v="1"/>
    <x v="6"/>
    <n v="105.86"/>
    <n v="28.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x v="3248"/>
    <x v="3248"/>
    <b v="1"/>
    <n v="200"/>
    <b v="1"/>
    <x v="6"/>
    <n v="100.79166666666666"/>
    <n v="10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x v="3249"/>
    <x v="3249"/>
    <b v="1"/>
    <n v="88"/>
    <b v="1"/>
    <x v="6"/>
    <n v="104.92727272727274"/>
    <n v="4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x v="3250"/>
    <x v="3250"/>
    <b v="1"/>
    <n v="213"/>
    <b v="1"/>
    <x v="6"/>
    <n v="101.55199999999999"/>
    <n v="106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x v="3251"/>
    <x v="3251"/>
    <b v="1"/>
    <n v="20"/>
    <b v="1"/>
    <x v="6"/>
    <n v="110.73333333333333"/>
    <n v="1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x v="3252"/>
    <x v="3252"/>
    <b v="1"/>
    <n v="50"/>
    <b v="1"/>
    <x v="6"/>
    <n v="127.82222222222221"/>
    <n v="2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x v="3253"/>
    <x v="3253"/>
    <b v="1"/>
    <n v="115"/>
    <b v="1"/>
    <x v="6"/>
    <n v="101.82500000000002"/>
    <n v="57.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x v="3254"/>
    <x v="3254"/>
    <b v="1"/>
    <n v="186"/>
    <b v="1"/>
    <x v="6"/>
    <n v="101.25769230769231"/>
    <n v="9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x v="3255"/>
    <x v="3255"/>
    <b v="1"/>
    <n v="18"/>
    <b v="1"/>
    <x v="6"/>
    <n v="175"/>
    <n v="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x v="3256"/>
    <x v="3256"/>
    <b v="1"/>
    <n v="176"/>
    <b v="1"/>
    <x v="6"/>
    <n v="128.06"/>
    <n v="8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x v="3257"/>
    <x v="3257"/>
    <b v="0"/>
    <n v="41"/>
    <b v="1"/>
    <x v="6"/>
    <n v="106.29949999999999"/>
    <n v="20.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x v="3258"/>
    <x v="3258"/>
    <b v="1"/>
    <n v="75"/>
    <b v="1"/>
    <x v="6"/>
    <n v="105.21428571428571"/>
    <n v="37.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x v="3259"/>
    <x v="3259"/>
    <b v="1"/>
    <n v="97"/>
    <b v="1"/>
    <x v="6"/>
    <n v="106.16782608695652"/>
    <n v="48.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x v="3260"/>
    <x v="3260"/>
    <b v="1"/>
    <n v="73"/>
    <b v="1"/>
    <x v="6"/>
    <n v="109.24000000000001"/>
    <n v="36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x v="3261"/>
    <x v="3261"/>
    <b v="1"/>
    <n v="49"/>
    <b v="1"/>
    <x v="6"/>
    <n v="100.45454545454547"/>
    <n v="24.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x v="3262"/>
    <x v="3262"/>
    <b v="1"/>
    <n v="134"/>
    <b v="1"/>
    <x v="6"/>
    <n v="103.04098360655738"/>
    <n v="6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x v="3263"/>
    <x v="3263"/>
    <b v="1"/>
    <n v="68"/>
    <b v="1"/>
    <x v="6"/>
    <n v="112.1664"/>
    <n v="3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x v="3264"/>
    <x v="3264"/>
    <b v="1"/>
    <n v="49"/>
    <b v="1"/>
    <x v="6"/>
    <n v="103"/>
    <n v="24.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x v="3265"/>
    <x v="3265"/>
    <b v="1"/>
    <n v="63"/>
    <b v="1"/>
    <x v="6"/>
    <n v="164"/>
    <n v="31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x v="3266"/>
    <x v="3266"/>
    <b v="1"/>
    <n v="163"/>
    <b v="1"/>
    <x v="6"/>
    <n v="131.28333333333333"/>
    <n v="81.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x v="3267"/>
    <x v="3267"/>
    <b v="1"/>
    <n v="288"/>
    <b v="1"/>
    <x v="6"/>
    <n v="102.1"/>
    <n v="14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x v="3268"/>
    <x v="3268"/>
    <b v="1"/>
    <n v="42"/>
    <b v="1"/>
    <x v="6"/>
    <n v="128"/>
    <n v="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x v="3269"/>
    <x v="3269"/>
    <b v="1"/>
    <n v="70"/>
    <b v="1"/>
    <x v="6"/>
    <n v="101.49999999999999"/>
    <n v="3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x v="3270"/>
    <x v="3270"/>
    <b v="1"/>
    <n v="30"/>
    <b v="1"/>
    <x v="6"/>
    <n v="101.66666666666666"/>
    <n v="1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x v="3271"/>
    <x v="3271"/>
    <b v="1"/>
    <n v="51"/>
    <b v="1"/>
    <x v="6"/>
    <n v="130"/>
    <n v="25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x v="3272"/>
    <x v="3272"/>
    <b v="1"/>
    <n v="145"/>
    <b v="1"/>
    <x v="6"/>
    <n v="154.43"/>
    <n v="72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x v="3273"/>
    <x v="3273"/>
    <b v="1"/>
    <n v="21"/>
    <b v="1"/>
    <x v="6"/>
    <n v="107.4"/>
    <n v="10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x v="3274"/>
    <x v="3274"/>
    <b v="1"/>
    <n v="286"/>
    <b v="1"/>
    <x v="6"/>
    <n v="101.32258064516128"/>
    <n v="14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x v="3275"/>
    <x v="3275"/>
    <b v="1"/>
    <n v="12"/>
    <b v="1"/>
    <x v="6"/>
    <n v="100.27777777777777"/>
    <n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x v="3276"/>
    <x v="3276"/>
    <b v="1"/>
    <n v="100"/>
    <b v="1"/>
    <x v="6"/>
    <n v="116.84444444444443"/>
    <n v="5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x v="3277"/>
    <x v="3277"/>
    <b v="1"/>
    <n v="100"/>
    <b v="1"/>
    <x v="6"/>
    <n v="108.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x v="3278"/>
    <x v="3278"/>
    <b v="1"/>
    <n v="34"/>
    <b v="1"/>
    <x v="6"/>
    <n v="103.4"/>
    <n v="1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x v="3279"/>
    <x v="3279"/>
    <b v="0"/>
    <n v="63"/>
    <b v="1"/>
    <x v="6"/>
    <n v="114.27586206896552"/>
    <n v="31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x v="3280"/>
    <x v="3280"/>
    <b v="0"/>
    <n v="30"/>
    <b v="1"/>
    <x v="6"/>
    <n v="103"/>
    <n v="1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x v="3281"/>
    <x v="3281"/>
    <b v="0"/>
    <n v="47"/>
    <b v="1"/>
    <x v="6"/>
    <n v="121.6"/>
    <n v="2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x v="3282"/>
    <x v="3282"/>
    <b v="0"/>
    <n v="237"/>
    <b v="1"/>
    <x v="6"/>
    <n v="102.6467741935484"/>
    <n v="118.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x v="3283"/>
    <x v="3283"/>
    <b v="0"/>
    <n v="47"/>
    <b v="1"/>
    <x v="6"/>
    <n v="104.75000000000001"/>
    <n v="23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x v="3284"/>
    <x v="3284"/>
    <b v="0"/>
    <n v="15"/>
    <b v="1"/>
    <x v="6"/>
    <n v="101.6"/>
    <n v="7.5"/>
    <x v="1"/>
    <x v="6"/>
  </r>
  <r>
    <n v="3285"/>
    <s v="By Morning"/>
    <s v="A new play by Matthew Gasda"/>
    <n v="4999"/>
    <n v="5604"/>
    <x v="0"/>
    <x v="0"/>
    <s v="USD"/>
    <n v="1488258000"/>
    <x v="3277"/>
    <x v="3285"/>
    <x v="3285"/>
    <b v="0"/>
    <n v="81"/>
    <b v="1"/>
    <x v="6"/>
    <n v="112.10242048409683"/>
    <n v="40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x v="3286"/>
    <x v="3286"/>
    <b v="0"/>
    <n v="122"/>
    <b v="1"/>
    <x v="6"/>
    <n v="101.76666666666667"/>
    <n v="6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x v="3287"/>
    <x v="3287"/>
    <b v="0"/>
    <n v="34"/>
    <b v="1"/>
    <x v="6"/>
    <n v="100"/>
    <n v="1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x v="3288"/>
    <x v="3288"/>
    <b v="0"/>
    <n v="207"/>
    <b v="1"/>
    <x v="6"/>
    <n v="100.26489999999998"/>
    <n v="103.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x v="3289"/>
    <x v="3289"/>
    <b v="0"/>
    <n v="25"/>
    <b v="1"/>
    <x v="6"/>
    <n v="133.04200000000003"/>
    <n v="12.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x v="3290"/>
    <x v="3290"/>
    <b v="0"/>
    <n v="72"/>
    <b v="1"/>
    <x v="6"/>
    <n v="121.2"/>
    <n v="3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x v="3291"/>
    <x v="3291"/>
    <b v="0"/>
    <n v="14"/>
    <b v="1"/>
    <x v="6"/>
    <n v="113.99999999999999"/>
    <n v="7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x v="3292"/>
    <x v="3292"/>
    <b v="0"/>
    <n v="15"/>
    <b v="1"/>
    <x v="6"/>
    <n v="286.13861386138615"/>
    <n v="7.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x v="3293"/>
    <x v="3293"/>
    <b v="0"/>
    <n v="91"/>
    <b v="1"/>
    <x v="6"/>
    <n v="170.44444444444446"/>
    <n v="45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x v="3294"/>
    <x v="3294"/>
    <b v="0"/>
    <n v="24"/>
    <b v="1"/>
    <x v="6"/>
    <n v="118.33333333333333"/>
    <n v="1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x v="3295"/>
    <x v="3295"/>
    <b v="0"/>
    <n v="27"/>
    <b v="1"/>
    <x v="6"/>
    <n v="102.85857142857142"/>
    <n v="13.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x v="3296"/>
    <x v="3296"/>
    <b v="0"/>
    <n v="47"/>
    <b v="1"/>
    <x v="6"/>
    <n v="144.06666666666666"/>
    <n v="23.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x v="3297"/>
    <x v="3297"/>
    <b v="0"/>
    <n v="44"/>
    <b v="1"/>
    <x v="6"/>
    <n v="100.07272727272726"/>
    <n v="2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x v="3298"/>
    <x v="3298"/>
    <b v="0"/>
    <n v="72"/>
    <b v="1"/>
    <x v="6"/>
    <n v="101.73"/>
    <n v="3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x v="3299"/>
    <x v="3299"/>
    <b v="0"/>
    <n v="63"/>
    <b v="1"/>
    <x v="6"/>
    <n v="116.19999999999999"/>
    <n v="31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x v="3300"/>
    <x v="3300"/>
    <b v="0"/>
    <n v="88"/>
    <b v="1"/>
    <x v="6"/>
    <n v="136.16666666666666"/>
    <n v="44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x v="3301"/>
    <x v="3301"/>
    <b v="0"/>
    <n v="70"/>
    <b v="1"/>
    <x v="6"/>
    <n v="133.46666666666667"/>
    <n v="35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x v="3302"/>
    <x v="3302"/>
    <b v="0"/>
    <n v="50"/>
    <b v="1"/>
    <x v="6"/>
    <n v="103.39285714285715"/>
    <n v="2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x v="3303"/>
    <x v="3303"/>
    <b v="0"/>
    <n v="35"/>
    <b v="1"/>
    <x v="6"/>
    <n v="115.88888888888889"/>
    <n v="17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x v="3304"/>
    <x v="3304"/>
    <b v="0"/>
    <n v="175"/>
    <b v="1"/>
    <x v="6"/>
    <n v="104.51666666666665"/>
    <n v="87.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x v="3305"/>
    <x v="3305"/>
    <b v="0"/>
    <n v="20"/>
    <b v="1"/>
    <x v="6"/>
    <n v="102.02500000000001"/>
    <n v="1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x v="3306"/>
    <x v="3306"/>
    <b v="0"/>
    <n v="54"/>
    <b v="1"/>
    <x v="6"/>
    <n v="175.33333333333334"/>
    <n v="2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x v="3307"/>
    <x v="3307"/>
    <b v="0"/>
    <n v="20"/>
    <b v="1"/>
    <x v="6"/>
    <n v="106.67999999999999"/>
    <n v="1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x v="3308"/>
    <x v="3308"/>
    <b v="0"/>
    <n v="57"/>
    <b v="1"/>
    <x v="6"/>
    <n v="122.28571428571429"/>
    <n v="2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x v="3309"/>
    <x v="3309"/>
    <b v="0"/>
    <n v="31"/>
    <b v="1"/>
    <x v="6"/>
    <n v="159.42857142857144"/>
    <n v="15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x v="3310"/>
    <x v="3310"/>
    <b v="0"/>
    <n v="31"/>
    <b v="1"/>
    <x v="6"/>
    <n v="100.07692307692308"/>
    <n v="15.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x v="3311"/>
    <x v="3311"/>
    <b v="0"/>
    <n v="45"/>
    <b v="1"/>
    <x v="6"/>
    <n v="109.84"/>
    <n v="22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x v="3312"/>
    <x v="3312"/>
    <b v="0"/>
    <n v="41"/>
    <b v="1"/>
    <x v="6"/>
    <n v="100.03999999999999"/>
    <n v="20.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x v="3313"/>
    <x v="3313"/>
    <b v="0"/>
    <n v="29"/>
    <b v="1"/>
    <x v="6"/>
    <n v="116.05000000000001"/>
    <n v="14.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x v="3314"/>
    <x v="3314"/>
    <b v="0"/>
    <n v="58"/>
    <b v="1"/>
    <x v="6"/>
    <n v="210.75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x v="3315"/>
    <x v="3315"/>
    <b v="0"/>
    <n v="89"/>
    <b v="1"/>
    <x v="6"/>
    <n v="110.00000000000001"/>
    <n v="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x v="3316"/>
    <x v="3316"/>
    <b v="0"/>
    <n v="125"/>
    <b v="1"/>
    <x v="6"/>
    <n v="100.08673425918037"/>
    <n v="62.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x v="3317"/>
    <x v="3317"/>
    <b v="0"/>
    <n v="18"/>
    <b v="1"/>
    <x v="6"/>
    <n v="106.19047619047619"/>
    <n v="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x v="3318"/>
    <x v="3318"/>
    <b v="0"/>
    <n v="32"/>
    <b v="1"/>
    <x v="6"/>
    <n v="125.6"/>
    <n v="1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x v="3319"/>
    <x v="3319"/>
    <b v="0"/>
    <n v="16"/>
    <b v="1"/>
    <x v="6"/>
    <n v="108"/>
    <n v="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x v="3320"/>
    <x v="3320"/>
    <b v="0"/>
    <n v="38"/>
    <b v="1"/>
    <x v="6"/>
    <n v="101"/>
    <n v="1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x v="3321"/>
    <x v="3321"/>
    <b v="0"/>
    <n v="15"/>
    <b v="1"/>
    <x v="6"/>
    <n v="107.4"/>
    <n v="7.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x v="3322"/>
    <x v="3322"/>
    <b v="0"/>
    <n v="23"/>
    <b v="1"/>
    <x v="6"/>
    <n v="101.51515151515152"/>
    <n v="11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x v="3323"/>
    <x v="3323"/>
    <b v="0"/>
    <n v="49"/>
    <b v="1"/>
    <x v="6"/>
    <n v="125.89999999999999"/>
    <n v="24.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x v="3324"/>
    <x v="3324"/>
    <b v="0"/>
    <n v="10"/>
    <b v="1"/>
    <x v="6"/>
    <n v="101.66666666666666"/>
    <n v="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x v="3325"/>
    <x v="3325"/>
    <b v="0"/>
    <n v="15"/>
    <b v="1"/>
    <x v="6"/>
    <n v="112.5"/>
    <n v="7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x v="3326"/>
    <x v="3326"/>
    <b v="0"/>
    <n v="57"/>
    <b v="1"/>
    <x v="6"/>
    <n v="101.375"/>
    <n v="28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x v="3327"/>
    <x v="3327"/>
    <b v="0"/>
    <n v="33"/>
    <b v="1"/>
    <x v="6"/>
    <n v="101.25"/>
    <n v="16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x v="3328"/>
    <x v="3328"/>
    <b v="0"/>
    <n v="9"/>
    <b v="1"/>
    <x v="6"/>
    <n v="146.38888888888889"/>
    <n v="4.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x v="3329"/>
    <x v="3329"/>
    <b v="0"/>
    <n v="26"/>
    <b v="1"/>
    <x v="6"/>
    <n v="116.8"/>
    <n v="1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x v="3330"/>
    <x v="3330"/>
    <b v="0"/>
    <n v="69"/>
    <b v="1"/>
    <x v="6"/>
    <n v="106.26666666666667"/>
    <n v="34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x v="3331"/>
    <x v="3331"/>
    <b v="0"/>
    <n v="65"/>
    <b v="1"/>
    <x v="6"/>
    <n v="104.52"/>
    <n v="32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x v="3332"/>
    <x v="3332"/>
    <b v="0"/>
    <n v="83"/>
    <b v="1"/>
    <x v="6"/>
    <n v="100"/>
    <n v="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x v="3333"/>
    <x v="3333"/>
    <b v="0"/>
    <n v="111"/>
    <b v="1"/>
    <x v="6"/>
    <n v="104.57142857142858"/>
    <n v="5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x v="3334"/>
    <x v="3334"/>
    <b v="0"/>
    <n v="46"/>
    <b v="1"/>
    <x v="6"/>
    <n v="138.62051149573753"/>
    <n v="2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x v="3335"/>
    <x v="3335"/>
    <b v="0"/>
    <n v="63"/>
    <b v="1"/>
    <x v="6"/>
    <n v="100.32000000000001"/>
    <n v="31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x v="3336"/>
    <x v="3336"/>
    <b v="0"/>
    <n v="9"/>
    <b v="1"/>
    <x v="6"/>
    <n v="100"/>
    <n v="4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x v="3337"/>
    <x v="3337"/>
    <b v="0"/>
    <n v="34"/>
    <b v="1"/>
    <x v="6"/>
    <n v="110.2"/>
    <n v="17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x v="3338"/>
    <x v="3338"/>
    <b v="0"/>
    <n v="112"/>
    <b v="1"/>
    <x v="6"/>
    <n v="102.18"/>
    <n v="5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x v="3339"/>
    <x v="3339"/>
    <b v="0"/>
    <n v="47"/>
    <b v="1"/>
    <x v="6"/>
    <n v="104.35000000000001"/>
    <n v="23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x v="3340"/>
    <x v="3340"/>
    <b v="0"/>
    <n v="38"/>
    <b v="1"/>
    <x v="6"/>
    <n v="138.16666666666666"/>
    <n v="1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x v="3341"/>
    <x v="3341"/>
    <b v="0"/>
    <n v="28"/>
    <b v="1"/>
    <x v="6"/>
    <n v="100"/>
    <n v="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x v="3342"/>
    <x v="3342"/>
    <b v="0"/>
    <n v="78"/>
    <b v="1"/>
    <x v="6"/>
    <n v="101.66666666666666"/>
    <n v="3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x v="3343"/>
    <x v="3343"/>
    <b v="0"/>
    <n v="23"/>
    <b v="1"/>
    <x v="6"/>
    <n v="171.42857142857142"/>
    <n v="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x v="3344"/>
    <x v="3344"/>
    <b v="0"/>
    <n v="40"/>
    <b v="1"/>
    <x v="6"/>
    <n v="101.44444444444444"/>
    <n v="2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x v="3345"/>
    <x v="3345"/>
    <b v="0"/>
    <n v="13"/>
    <b v="1"/>
    <x v="6"/>
    <n v="130"/>
    <n v="6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x v="3346"/>
    <x v="3346"/>
    <b v="0"/>
    <n v="18"/>
    <b v="1"/>
    <x v="6"/>
    <n v="110.00000000000001"/>
    <n v="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x v="3347"/>
    <x v="3347"/>
    <b v="0"/>
    <n v="22"/>
    <b v="1"/>
    <x v="6"/>
    <n v="119.44999999999999"/>
    <n v="1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x v="3348"/>
    <x v="3348"/>
    <b v="0"/>
    <n v="79"/>
    <b v="1"/>
    <x v="6"/>
    <n v="100.2909090909091"/>
    <n v="39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x v="3349"/>
    <x v="3349"/>
    <b v="0"/>
    <n v="14"/>
    <b v="1"/>
    <x v="6"/>
    <n v="153.4"/>
    <n v="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x v="3350"/>
    <x v="3350"/>
    <b v="0"/>
    <n v="51"/>
    <b v="1"/>
    <x v="6"/>
    <n v="104.42857142857143"/>
    <n v="25.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x v="3351"/>
    <x v="3351"/>
    <b v="0"/>
    <n v="54"/>
    <b v="1"/>
    <x v="6"/>
    <n v="101.1"/>
    <n v="2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x v="3352"/>
    <x v="3352"/>
    <b v="0"/>
    <n v="70"/>
    <b v="1"/>
    <x v="6"/>
    <n v="107.52"/>
    <n v="3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x v="3353"/>
    <x v="3353"/>
    <b v="0"/>
    <n v="44"/>
    <b v="1"/>
    <x v="6"/>
    <n v="315"/>
    <n v="2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x v="3354"/>
    <x v="3354"/>
    <b v="0"/>
    <n v="55"/>
    <b v="1"/>
    <x v="6"/>
    <n v="101.93333333333334"/>
    <n v="27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x v="3355"/>
    <x v="3355"/>
    <b v="0"/>
    <n v="15"/>
    <b v="1"/>
    <x v="6"/>
    <n v="126.28571428571429"/>
    <n v="7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x v="3356"/>
    <x v="3356"/>
    <b v="0"/>
    <n v="27"/>
    <b v="1"/>
    <x v="6"/>
    <n v="101.4"/>
    <n v="13.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x v="3357"/>
    <x v="3357"/>
    <b v="0"/>
    <n v="21"/>
    <b v="1"/>
    <x v="6"/>
    <n v="101"/>
    <n v="1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x v="3358"/>
    <x v="3358"/>
    <b v="0"/>
    <n v="162"/>
    <b v="1"/>
    <x v="6"/>
    <n v="102.99000000000001"/>
    <n v="8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x v="3359"/>
    <x v="3359"/>
    <b v="0"/>
    <n v="23"/>
    <b v="1"/>
    <x v="6"/>
    <n v="106.25"/>
    <n v="11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x v="3360"/>
    <x v="3360"/>
    <b v="0"/>
    <n v="72"/>
    <b v="1"/>
    <x v="6"/>
    <n v="101.37777777777779"/>
    <n v="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x v="3361"/>
    <x v="3361"/>
    <b v="0"/>
    <n v="68"/>
    <b v="1"/>
    <x v="6"/>
    <n v="113.46000000000001"/>
    <n v="3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x v="3362"/>
    <x v="3362"/>
    <b v="0"/>
    <n v="20"/>
    <b v="1"/>
    <x v="6"/>
    <n v="218.00000000000003"/>
    <n v="1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x v="3363"/>
    <x v="3363"/>
    <b v="0"/>
    <n v="26"/>
    <b v="1"/>
    <x v="6"/>
    <n v="101.41935483870968"/>
    <n v="1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x v="3364"/>
    <x v="3364"/>
    <b v="0"/>
    <n v="72"/>
    <b v="1"/>
    <x v="6"/>
    <n v="105.93333333333332"/>
    <n v="3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x v="3365"/>
    <x v="3365"/>
    <b v="0"/>
    <n v="3"/>
    <b v="1"/>
    <x v="6"/>
    <n v="104"/>
    <n v="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x v="3366"/>
    <x v="3366"/>
    <b v="0"/>
    <n v="18"/>
    <b v="1"/>
    <x v="6"/>
    <n v="221"/>
    <n v="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x v="3367"/>
    <x v="3367"/>
    <b v="0"/>
    <n v="30"/>
    <b v="1"/>
    <x v="6"/>
    <n v="118.66666666666667"/>
    <n v="1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x v="3368"/>
    <x v="3368"/>
    <b v="0"/>
    <n v="23"/>
    <b v="1"/>
    <x v="6"/>
    <n v="104.60000000000001"/>
    <n v="11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x v="3369"/>
    <x v="3369"/>
    <b v="0"/>
    <n v="54"/>
    <b v="1"/>
    <x v="6"/>
    <n v="103.89999999999999"/>
    <n v="27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x v="3370"/>
    <x v="3370"/>
    <b v="0"/>
    <n v="26"/>
    <b v="1"/>
    <x v="6"/>
    <n v="117.73333333333333"/>
    <n v="1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x v="3371"/>
    <x v="3371"/>
    <b v="0"/>
    <n v="9"/>
    <b v="1"/>
    <x v="6"/>
    <n v="138.5"/>
    <n v="4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x v="3372"/>
    <x v="3372"/>
    <b v="0"/>
    <n v="27"/>
    <b v="1"/>
    <x v="6"/>
    <n v="103.49999999999999"/>
    <n v="13.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x v="3373"/>
    <x v="3373"/>
    <b v="0"/>
    <n v="30"/>
    <b v="1"/>
    <x v="6"/>
    <n v="100.25"/>
    <n v="1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x v="3374"/>
    <x v="3374"/>
    <b v="0"/>
    <n v="52"/>
    <b v="1"/>
    <x v="6"/>
    <n v="106.57142857142856"/>
    <n v="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x v="3375"/>
    <x v="3375"/>
    <b v="0"/>
    <n v="17"/>
    <b v="1"/>
    <x v="6"/>
    <n v="100"/>
    <n v="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x v="3376"/>
    <x v="3376"/>
    <b v="0"/>
    <n v="19"/>
    <b v="1"/>
    <x v="6"/>
    <n v="100.01249999999999"/>
    <n v="9.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x v="3377"/>
    <x v="3377"/>
    <b v="0"/>
    <n v="77"/>
    <b v="1"/>
    <x v="6"/>
    <n v="101.05"/>
    <n v="38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x v="3378"/>
    <x v="3378"/>
    <b v="0"/>
    <n v="21"/>
    <b v="1"/>
    <x v="6"/>
    <n v="107.63636363636364"/>
    <n v="10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x v="3379"/>
    <x v="3379"/>
    <b v="0"/>
    <n v="38"/>
    <b v="1"/>
    <x v="6"/>
    <n v="103.64999999999999"/>
    <n v="1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x v="3380"/>
    <x v="3380"/>
    <b v="0"/>
    <n v="28"/>
    <b v="1"/>
    <x v="6"/>
    <n v="104.43333333333334"/>
    <n v="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x v="3381"/>
    <x v="3381"/>
    <b v="0"/>
    <n v="48"/>
    <b v="1"/>
    <x v="6"/>
    <n v="102.25"/>
    <n v="2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x v="3382"/>
    <x v="3382"/>
    <b v="0"/>
    <n v="46"/>
    <b v="1"/>
    <x v="6"/>
    <n v="100.74285714285713"/>
    <n v="2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x v="3383"/>
    <x v="3383"/>
    <b v="0"/>
    <n v="30"/>
    <b v="1"/>
    <x v="6"/>
    <n v="111.71428571428572"/>
    <n v="1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x v="3384"/>
    <x v="3384"/>
    <b v="0"/>
    <n v="64"/>
    <b v="1"/>
    <x v="6"/>
    <n v="100.01100000000001"/>
    <n v="3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x v="3385"/>
    <x v="3385"/>
    <b v="0"/>
    <n v="15"/>
    <b v="1"/>
    <x v="6"/>
    <n v="100"/>
    <n v="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x v="3386"/>
    <x v="3386"/>
    <b v="0"/>
    <n v="41"/>
    <b v="1"/>
    <x v="6"/>
    <n v="105"/>
    <n v="2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x v="3387"/>
    <x v="3387"/>
    <b v="0"/>
    <n v="35"/>
    <b v="1"/>
    <x v="6"/>
    <n v="116.86666666666667"/>
    <n v="17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x v="3388"/>
    <x v="3388"/>
    <b v="0"/>
    <n v="45"/>
    <b v="1"/>
    <x v="6"/>
    <n v="103.8"/>
    <n v="22.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x v="3389"/>
    <x v="3389"/>
    <b v="0"/>
    <n v="62"/>
    <b v="1"/>
    <x v="6"/>
    <n v="114.5"/>
    <n v="3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x v="3390"/>
    <x v="3390"/>
    <b v="0"/>
    <n v="22"/>
    <b v="1"/>
    <x v="6"/>
    <n v="102.4"/>
    <n v="1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x v="3391"/>
    <x v="3391"/>
    <b v="0"/>
    <n v="18"/>
    <b v="1"/>
    <x v="6"/>
    <n v="223"/>
    <n v="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x v="3392"/>
    <x v="3392"/>
    <b v="0"/>
    <n v="12"/>
    <b v="1"/>
    <x v="6"/>
    <n v="100"/>
    <n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x v="3393"/>
    <x v="3393"/>
    <b v="0"/>
    <n v="44"/>
    <b v="1"/>
    <x v="6"/>
    <n v="105.80000000000001"/>
    <n v="2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x v="3394"/>
    <x v="3394"/>
    <b v="0"/>
    <n v="27"/>
    <b v="1"/>
    <x v="6"/>
    <n v="142.36363636363635"/>
    <n v="13.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x v="3395"/>
    <x v="3395"/>
    <b v="0"/>
    <n v="38"/>
    <b v="1"/>
    <x v="6"/>
    <n v="184"/>
    <n v="1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x v="3396"/>
    <x v="3396"/>
    <b v="0"/>
    <n v="28"/>
    <b v="1"/>
    <x v="6"/>
    <n v="104.33333333333333"/>
    <n v="1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x v="3397"/>
    <x v="3397"/>
    <b v="0"/>
    <n v="24"/>
    <b v="1"/>
    <x v="6"/>
    <n v="112.00000000000001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x v="3398"/>
    <x v="3398"/>
    <b v="0"/>
    <n v="65"/>
    <b v="1"/>
    <x v="6"/>
    <n v="111.07499999999999"/>
    <n v="32.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x v="3399"/>
    <x v="3399"/>
    <b v="0"/>
    <n v="46"/>
    <b v="1"/>
    <x v="6"/>
    <n v="103.75000000000001"/>
    <n v="2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x v="3400"/>
    <x v="3400"/>
    <b v="0"/>
    <n v="85"/>
    <b v="1"/>
    <x v="6"/>
    <n v="100.41"/>
    <n v="42.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x v="3401"/>
    <x v="3401"/>
    <b v="0"/>
    <n v="66"/>
    <b v="1"/>
    <x v="6"/>
    <n v="101.86206896551724"/>
    <n v="3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x v="3402"/>
    <x v="3402"/>
    <b v="0"/>
    <n v="165"/>
    <b v="1"/>
    <x v="6"/>
    <n v="109.76666666666665"/>
    <n v="82.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x v="3403"/>
    <x v="3403"/>
    <b v="0"/>
    <n v="17"/>
    <b v="1"/>
    <x v="6"/>
    <n v="100"/>
    <n v="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x v="3404"/>
    <x v="3404"/>
    <b v="0"/>
    <n v="3"/>
    <b v="1"/>
    <x v="6"/>
    <n v="122"/>
    <n v="1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x v="3405"/>
    <x v="3405"/>
    <b v="0"/>
    <n v="17"/>
    <b v="1"/>
    <x v="6"/>
    <n v="137.57142857142856"/>
    <n v="8.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x v="3406"/>
    <x v="3406"/>
    <b v="0"/>
    <n v="91"/>
    <b v="1"/>
    <x v="6"/>
    <n v="100.31000000000002"/>
    <n v="45.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x v="3407"/>
    <x v="3407"/>
    <b v="0"/>
    <n v="67"/>
    <b v="1"/>
    <x v="6"/>
    <n v="107.1"/>
    <n v="33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x v="3408"/>
    <x v="3408"/>
    <b v="0"/>
    <n v="18"/>
    <b v="1"/>
    <x v="6"/>
    <n v="211"/>
    <n v="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x v="3409"/>
    <x v="3409"/>
    <b v="0"/>
    <n v="21"/>
    <b v="1"/>
    <x v="6"/>
    <n v="123.6"/>
    <n v="10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x v="3410"/>
    <x v="3410"/>
    <b v="0"/>
    <n v="40"/>
    <b v="1"/>
    <x v="6"/>
    <n v="108.5"/>
    <n v="2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x v="3411"/>
    <x v="3411"/>
    <b v="0"/>
    <n v="78"/>
    <b v="1"/>
    <x v="6"/>
    <n v="103.56666666666668"/>
    <n v="3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x v="3412"/>
    <x v="3412"/>
    <b v="0"/>
    <n v="26"/>
    <b v="1"/>
    <x v="6"/>
    <n v="100"/>
    <n v="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x v="3413"/>
    <x v="3413"/>
    <b v="0"/>
    <n v="14"/>
    <b v="1"/>
    <x v="6"/>
    <n v="130"/>
    <n v="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x v="3414"/>
    <x v="3414"/>
    <b v="0"/>
    <n v="44"/>
    <b v="1"/>
    <x v="6"/>
    <n v="103.49999999999999"/>
    <n v="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x v="3415"/>
    <x v="3415"/>
    <b v="0"/>
    <n v="9"/>
    <b v="1"/>
    <x v="6"/>
    <n v="100"/>
    <n v="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x v="3416"/>
    <x v="3416"/>
    <b v="0"/>
    <n v="30"/>
    <b v="1"/>
    <x v="6"/>
    <n v="119.6"/>
    <n v="1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x v="3417"/>
    <x v="3417"/>
    <b v="0"/>
    <n v="45"/>
    <b v="1"/>
    <x v="6"/>
    <n v="100.00058823529412"/>
    <n v="22.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x v="3418"/>
    <x v="3418"/>
    <b v="0"/>
    <n v="56"/>
    <b v="1"/>
    <x v="6"/>
    <n v="100.875"/>
    <n v="28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x v="3419"/>
    <x v="3419"/>
    <b v="0"/>
    <n v="46"/>
    <b v="1"/>
    <x v="6"/>
    <n v="106.54545454545455"/>
    <n v="2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x v="3420"/>
    <x v="3420"/>
    <b v="0"/>
    <n v="34"/>
    <b v="1"/>
    <x v="6"/>
    <n v="138"/>
    <n v="17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x v="3421"/>
    <x v="3421"/>
    <b v="0"/>
    <n v="98"/>
    <b v="1"/>
    <x v="6"/>
    <n v="101.15"/>
    <n v="4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x v="3422"/>
    <x v="3422"/>
    <b v="0"/>
    <n v="46"/>
    <b v="1"/>
    <x v="6"/>
    <n v="109.1"/>
    <n v="2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x v="3423"/>
    <x v="3423"/>
    <b v="0"/>
    <n v="10"/>
    <b v="1"/>
    <x v="6"/>
    <n v="140"/>
    <n v="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x v="3424"/>
    <x v="3424"/>
    <b v="0"/>
    <n v="76"/>
    <b v="1"/>
    <x v="6"/>
    <n v="103.58333333333334"/>
    <n v="3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x v="3425"/>
    <x v="3425"/>
    <b v="0"/>
    <n v="104"/>
    <b v="1"/>
    <x v="6"/>
    <n v="102.97033333333331"/>
    <n v="5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x v="3426"/>
    <x v="3426"/>
    <b v="0"/>
    <n v="87"/>
    <b v="1"/>
    <x v="6"/>
    <n v="108.13333333333333"/>
    <n v="43.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x v="3427"/>
    <x v="3427"/>
    <b v="0"/>
    <n v="29"/>
    <b v="1"/>
    <x v="6"/>
    <n v="100"/>
    <n v="1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x v="3428"/>
    <x v="3428"/>
    <b v="0"/>
    <n v="51"/>
    <b v="1"/>
    <x v="6"/>
    <n v="102.75000000000001"/>
    <n v="25.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x v="3429"/>
    <x v="3429"/>
    <b v="0"/>
    <n v="12"/>
    <b v="1"/>
    <x v="6"/>
    <n v="130"/>
    <n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x v="3430"/>
    <x v="3430"/>
    <b v="0"/>
    <n v="72"/>
    <b v="1"/>
    <x v="6"/>
    <n v="108.54949999999999"/>
    <n v="3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x v="3431"/>
    <x v="3431"/>
    <b v="0"/>
    <n v="21"/>
    <b v="1"/>
    <x v="6"/>
    <n v="100"/>
    <n v="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x v="3432"/>
    <x v="3432"/>
    <b v="0"/>
    <n v="42"/>
    <b v="1"/>
    <x v="6"/>
    <n v="109.65"/>
    <n v="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x v="3433"/>
    <x v="3433"/>
    <b v="0"/>
    <n v="71"/>
    <b v="1"/>
    <x v="6"/>
    <n v="100.26315789473684"/>
    <n v="35.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x v="3434"/>
    <x v="3434"/>
    <b v="0"/>
    <n v="168"/>
    <b v="1"/>
    <x v="6"/>
    <n v="105.55000000000001"/>
    <n v="8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x v="3435"/>
    <x v="3435"/>
    <b v="0"/>
    <n v="19"/>
    <b v="1"/>
    <x v="6"/>
    <n v="112.00000000000001"/>
    <n v="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x v="3436"/>
    <x v="3436"/>
    <b v="0"/>
    <n v="37"/>
    <b v="1"/>
    <x v="6"/>
    <n v="105.89999999999999"/>
    <n v="18.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x v="3437"/>
    <x v="3437"/>
    <b v="0"/>
    <n v="36"/>
    <b v="1"/>
    <x v="6"/>
    <n v="101"/>
    <n v="18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x v="3438"/>
    <x v="3438"/>
    <b v="0"/>
    <n v="14"/>
    <b v="1"/>
    <x v="6"/>
    <n v="104.2"/>
    <n v="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x v="3439"/>
    <x v="3439"/>
    <b v="0"/>
    <n v="18"/>
    <b v="1"/>
    <x v="6"/>
    <n v="134.67833333333334"/>
    <n v="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x v="3440"/>
    <x v="3440"/>
    <b v="0"/>
    <n v="82"/>
    <b v="1"/>
    <x v="6"/>
    <n v="105.2184"/>
    <n v="4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x v="3441"/>
    <x v="3441"/>
    <b v="0"/>
    <n v="43"/>
    <b v="1"/>
    <x v="6"/>
    <n v="102.60000000000001"/>
    <n v="21.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x v="3442"/>
    <x v="3442"/>
    <b v="0"/>
    <n v="8"/>
    <b v="1"/>
    <x v="6"/>
    <n v="100"/>
    <n v="4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x v="3443"/>
    <x v="3443"/>
    <b v="0"/>
    <n v="45"/>
    <b v="1"/>
    <x v="6"/>
    <n v="185.5"/>
    <n v="22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x v="3444"/>
    <x v="3444"/>
    <b v="0"/>
    <n v="20"/>
    <b v="1"/>
    <x v="6"/>
    <n v="289"/>
    <n v="1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x v="3445"/>
    <x v="3445"/>
    <b v="0"/>
    <n v="31"/>
    <b v="1"/>
    <x v="6"/>
    <n v="100"/>
    <n v="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x v="3446"/>
    <x v="3446"/>
    <b v="0"/>
    <n v="25"/>
    <b v="1"/>
    <x v="6"/>
    <n v="108.2"/>
    <n v="12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x v="3447"/>
    <x v="3447"/>
    <b v="0"/>
    <n v="14"/>
    <b v="1"/>
    <x v="6"/>
    <n v="107.80000000000001"/>
    <n v="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x v="3448"/>
    <x v="3448"/>
    <b v="0"/>
    <n v="45"/>
    <b v="1"/>
    <x v="6"/>
    <n v="109.76190476190477"/>
    <n v="22.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x v="3449"/>
    <x v="3449"/>
    <b v="0"/>
    <n v="20"/>
    <b v="1"/>
    <x v="6"/>
    <n v="170.625"/>
    <n v="1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x v="3450"/>
    <x v="3450"/>
    <b v="0"/>
    <n v="39"/>
    <b v="1"/>
    <x v="6"/>
    <n v="152"/>
    <n v="1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x v="3451"/>
    <x v="3451"/>
    <b v="0"/>
    <n v="16"/>
    <b v="1"/>
    <x v="6"/>
    <n v="101.23076923076924"/>
    <n v="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x v="3452"/>
    <x v="3452"/>
    <b v="0"/>
    <n v="37"/>
    <b v="1"/>
    <x v="6"/>
    <n v="153.19999999999999"/>
    <n v="18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x v="3453"/>
    <x v="3453"/>
    <b v="0"/>
    <n v="14"/>
    <b v="1"/>
    <x v="6"/>
    <n v="128.33333333333334"/>
    <n v="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x v="3454"/>
    <x v="3454"/>
    <b v="0"/>
    <n v="21"/>
    <b v="1"/>
    <x v="6"/>
    <n v="100.71428571428571"/>
    <n v="10.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x v="3455"/>
    <x v="3455"/>
    <b v="0"/>
    <n v="69"/>
    <b v="1"/>
    <x v="6"/>
    <n v="100.64999999999999"/>
    <n v="34.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x v="3456"/>
    <x v="3456"/>
    <b v="0"/>
    <n v="16"/>
    <b v="1"/>
    <x v="6"/>
    <n v="191.3"/>
    <n v="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x v="3457"/>
    <x v="3457"/>
    <b v="0"/>
    <n v="55"/>
    <b v="1"/>
    <x v="6"/>
    <n v="140.19999999999999"/>
    <n v="27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x v="3458"/>
    <x v="3458"/>
    <b v="0"/>
    <n v="27"/>
    <b v="1"/>
    <x v="6"/>
    <n v="124.33537832310839"/>
    <n v="13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x v="3459"/>
    <x v="3459"/>
    <b v="0"/>
    <n v="36"/>
    <b v="1"/>
    <x v="6"/>
    <n v="126.2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x v="3460"/>
    <x v="3460"/>
    <b v="0"/>
    <n v="19"/>
    <b v="1"/>
    <x v="6"/>
    <n v="190"/>
    <n v="9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x v="3461"/>
    <x v="3461"/>
    <b v="0"/>
    <n v="12"/>
    <b v="1"/>
    <x v="6"/>
    <n v="139"/>
    <n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x v="3462"/>
    <x v="3462"/>
    <b v="0"/>
    <n v="17"/>
    <b v="1"/>
    <x v="6"/>
    <n v="202"/>
    <n v="8.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x v="3463"/>
    <x v="3463"/>
    <b v="0"/>
    <n v="114"/>
    <b v="1"/>
    <x v="6"/>
    <n v="103.38000000000001"/>
    <n v="57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x v="3464"/>
    <x v="3464"/>
    <b v="0"/>
    <n v="93"/>
    <b v="1"/>
    <x v="6"/>
    <n v="102.3236"/>
    <n v="46.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x v="3465"/>
    <x v="3465"/>
    <b v="0"/>
    <n v="36"/>
    <b v="1"/>
    <x v="6"/>
    <n v="103"/>
    <n v="1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x v="3466"/>
    <x v="3466"/>
    <b v="0"/>
    <n v="61"/>
    <b v="1"/>
    <x v="6"/>
    <n v="127.14285714285714"/>
    <n v="30.5"/>
    <x v="1"/>
    <x v="6"/>
  </r>
  <r>
    <n v="3467"/>
    <s v="Venus in Fur, Los Angeles."/>
    <s v="Venus in Fur, By David Ives."/>
    <n v="3000"/>
    <n v="3030"/>
    <x v="0"/>
    <x v="0"/>
    <s v="USD"/>
    <n v="1426864032"/>
    <x v="3455"/>
    <x v="3467"/>
    <x v="3467"/>
    <b v="0"/>
    <n v="47"/>
    <b v="1"/>
    <x v="6"/>
    <n v="101"/>
    <n v="23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x v="3468"/>
    <x v="3468"/>
    <b v="0"/>
    <n v="17"/>
    <b v="1"/>
    <x v="6"/>
    <n v="121.78"/>
    <n v="8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x v="3469"/>
    <x v="3469"/>
    <b v="0"/>
    <n v="63"/>
    <b v="1"/>
    <x v="6"/>
    <n v="113.39285714285714"/>
    <n v="31.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x v="3470"/>
    <x v="3470"/>
    <b v="0"/>
    <n v="9"/>
    <b v="1"/>
    <x v="6"/>
    <n v="150"/>
    <n v="4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x v="3471"/>
    <x v="3471"/>
    <b v="0"/>
    <n v="30"/>
    <b v="1"/>
    <x v="6"/>
    <n v="214.6"/>
    <n v="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x v="3472"/>
    <x v="3472"/>
    <b v="0"/>
    <n v="23"/>
    <b v="1"/>
    <x v="6"/>
    <n v="102.05"/>
    <n v="11.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x v="3473"/>
    <x v="3473"/>
    <b v="0"/>
    <n v="33"/>
    <b v="1"/>
    <x v="6"/>
    <n v="100"/>
    <n v="1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x v="3474"/>
    <x v="3474"/>
    <b v="0"/>
    <n v="39"/>
    <b v="1"/>
    <x v="6"/>
    <n v="101"/>
    <n v="1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x v="3475"/>
    <x v="3475"/>
    <b v="0"/>
    <n v="17"/>
    <b v="1"/>
    <x v="6"/>
    <n v="113.33333333333333"/>
    <n v="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x v="3476"/>
    <x v="3476"/>
    <b v="0"/>
    <n v="6"/>
    <b v="1"/>
    <x v="6"/>
    <n v="104"/>
    <n v="3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x v="3477"/>
    <x v="3477"/>
    <b v="0"/>
    <n v="39"/>
    <b v="1"/>
    <x v="6"/>
    <n v="115.33333333333333"/>
    <n v="19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x v="3478"/>
    <x v="3478"/>
    <b v="0"/>
    <n v="57"/>
    <b v="1"/>
    <x v="6"/>
    <n v="112.85000000000001"/>
    <n v="28.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x v="3479"/>
    <x v="3479"/>
    <b v="0"/>
    <n v="56"/>
    <b v="1"/>
    <x v="6"/>
    <n v="127.86666666666666"/>
    <n v="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x v="3480"/>
    <x v="3480"/>
    <b v="0"/>
    <n v="13"/>
    <b v="1"/>
    <x v="6"/>
    <n v="142.66666666666669"/>
    <n v="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x v="3481"/>
    <x v="3481"/>
    <b v="0"/>
    <n v="95"/>
    <b v="1"/>
    <x v="6"/>
    <n v="118.8"/>
    <n v="4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x v="3482"/>
    <x v="3482"/>
    <b v="0"/>
    <n v="80"/>
    <b v="1"/>
    <x v="6"/>
    <n v="138.33333333333334"/>
    <n v="4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x v="3483"/>
    <x v="3483"/>
    <b v="0"/>
    <n v="133"/>
    <b v="1"/>
    <x v="6"/>
    <n v="159.9402985074627"/>
    <n v="66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x v="3484"/>
    <x v="3484"/>
    <b v="0"/>
    <n v="44"/>
    <b v="1"/>
    <x v="6"/>
    <n v="114.24000000000001"/>
    <n v="2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x v="3485"/>
    <x v="3485"/>
    <b v="0"/>
    <n v="30"/>
    <b v="1"/>
    <x v="6"/>
    <n v="100.60606060606061"/>
    <n v="1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x v="3486"/>
    <x v="3486"/>
    <b v="0"/>
    <n v="56"/>
    <b v="1"/>
    <x v="6"/>
    <n v="155.20000000000002"/>
    <n v="2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x v="3487"/>
    <x v="3487"/>
    <b v="0"/>
    <n v="66"/>
    <b v="1"/>
    <x v="6"/>
    <n v="127.75000000000001"/>
    <n v="3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x v="3488"/>
    <x v="3488"/>
    <b v="0"/>
    <n v="29"/>
    <b v="1"/>
    <x v="6"/>
    <n v="121.2"/>
    <n v="14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x v="3489"/>
    <x v="3489"/>
    <b v="0"/>
    <n v="72"/>
    <b v="1"/>
    <x v="6"/>
    <n v="112.7"/>
    <n v="3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x v="3490"/>
    <x v="3490"/>
    <b v="0"/>
    <n v="27"/>
    <b v="1"/>
    <x v="6"/>
    <n v="127.49999999999999"/>
    <n v="13.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x v="3491"/>
    <x v="3491"/>
    <b v="0"/>
    <n v="10"/>
    <b v="1"/>
    <x v="6"/>
    <n v="158.20000000000002"/>
    <n v="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x v="3492"/>
    <x v="3492"/>
    <b v="0"/>
    <n v="35"/>
    <b v="1"/>
    <x v="6"/>
    <n v="105.26894736842105"/>
    <n v="17.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x v="3493"/>
    <x v="3493"/>
    <b v="0"/>
    <n v="29"/>
    <b v="1"/>
    <x v="6"/>
    <n v="100"/>
    <n v="1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x v="3494"/>
    <x v="3494"/>
    <b v="0"/>
    <n v="13"/>
    <b v="1"/>
    <x v="6"/>
    <n v="100"/>
    <n v="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x v="3495"/>
    <x v="3495"/>
    <b v="0"/>
    <n v="72"/>
    <b v="1"/>
    <x v="6"/>
    <n v="106.86"/>
    <n v="3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x v="3496"/>
    <x v="3496"/>
    <b v="0"/>
    <n v="78"/>
    <b v="1"/>
    <x v="6"/>
    <n v="124.4"/>
    <n v="39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x v="3497"/>
    <x v="3497"/>
    <b v="0"/>
    <n v="49"/>
    <b v="1"/>
    <x v="6"/>
    <n v="108.70406189555126"/>
    <n v="24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x v="3498"/>
    <x v="3498"/>
    <b v="0"/>
    <n v="42"/>
    <b v="1"/>
    <x v="6"/>
    <n v="102.42424242424242"/>
    <n v="2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x v="3499"/>
    <x v="3499"/>
    <b v="0"/>
    <n v="35"/>
    <b v="1"/>
    <x v="6"/>
    <n v="105.5"/>
    <n v="17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x v="3500"/>
    <x v="3500"/>
    <b v="0"/>
    <n v="42"/>
    <b v="1"/>
    <x v="6"/>
    <n v="106.3"/>
    <n v="2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x v="3501"/>
    <x v="3501"/>
    <b v="0"/>
    <n v="42"/>
    <b v="1"/>
    <x v="6"/>
    <n v="100.66666666666666"/>
    <n v="2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x v="3502"/>
    <x v="3502"/>
    <b v="0"/>
    <n v="31"/>
    <b v="1"/>
    <x v="6"/>
    <n v="105.4"/>
    <n v="15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x v="3503"/>
    <x v="3503"/>
    <b v="0"/>
    <n v="38"/>
    <b v="1"/>
    <x v="6"/>
    <n v="107.55999999999999"/>
    <n v="1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x v="3504"/>
    <x v="3504"/>
    <b v="0"/>
    <n v="8"/>
    <b v="1"/>
    <x v="6"/>
    <n v="100"/>
    <n v="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x v="3505"/>
    <x v="3505"/>
    <b v="0"/>
    <n v="39"/>
    <b v="1"/>
    <x v="6"/>
    <n v="103.76"/>
    <n v="19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x v="3506"/>
    <x v="3506"/>
    <b v="0"/>
    <n v="29"/>
    <b v="1"/>
    <x v="6"/>
    <n v="101.49999999999999"/>
    <n v="14.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x v="3507"/>
    <x v="3507"/>
    <b v="0"/>
    <n v="72"/>
    <b v="1"/>
    <x v="6"/>
    <n v="104.4"/>
    <n v="3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x v="3508"/>
    <x v="3508"/>
    <b v="0"/>
    <n v="15"/>
    <b v="1"/>
    <x v="6"/>
    <n v="180"/>
    <n v="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x v="3509"/>
    <x v="3509"/>
    <b v="0"/>
    <n v="33"/>
    <b v="1"/>
    <x v="6"/>
    <n v="106.33333333333333"/>
    <n v="16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x v="3510"/>
    <x v="3510"/>
    <b v="0"/>
    <n v="15"/>
    <b v="1"/>
    <x v="6"/>
    <n v="100.55555555555556"/>
    <n v="7.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x v="3511"/>
    <x v="3511"/>
    <b v="0"/>
    <n v="19"/>
    <b v="1"/>
    <x v="6"/>
    <n v="101.2"/>
    <n v="9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x v="3512"/>
    <x v="3512"/>
    <b v="0"/>
    <n v="17"/>
    <b v="1"/>
    <x v="6"/>
    <n v="100"/>
    <n v="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x v="3513"/>
    <x v="3513"/>
    <b v="0"/>
    <n v="44"/>
    <b v="1"/>
    <x v="6"/>
    <n v="118.39285714285714"/>
    <n v="2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x v="3514"/>
    <x v="3514"/>
    <b v="0"/>
    <n v="10"/>
    <b v="1"/>
    <x v="6"/>
    <n v="110.00000000000001"/>
    <n v="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x v="3515"/>
    <x v="3515"/>
    <b v="0"/>
    <n v="46"/>
    <b v="1"/>
    <x v="6"/>
    <n v="102.66666666666666"/>
    <n v="2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x v="3516"/>
    <x v="3516"/>
    <b v="0"/>
    <n v="11"/>
    <b v="1"/>
    <x v="6"/>
    <n v="100"/>
    <n v="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x v="3517"/>
    <x v="3517"/>
    <b v="0"/>
    <n v="13"/>
    <b v="1"/>
    <x v="6"/>
    <n v="100"/>
    <n v="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x v="3518"/>
    <x v="3518"/>
    <b v="0"/>
    <n v="33"/>
    <b v="1"/>
    <x v="6"/>
    <n v="110.04599999999999"/>
    <n v="16.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x v="3519"/>
    <x v="3519"/>
    <b v="0"/>
    <n v="28"/>
    <b v="1"/>
    <x v="6"/>
    <n v="101.35000000000001"/>
    <n v="14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x v="3520"/>
    <x v="3520"/>
    <b v="0"/>
    <n v="21"/>
    <b v="1"/>
    <x v="6"/>
    <n v="100.75"/>
    <n v="10.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x v="3521"/>
    <x v="3521"/>
    <b v="0"/>
    <n v="13"/>
    <b v="1"/>
    <x v="6"/>
    <n v="169.42857142857144"/>
    <n v="6.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x v="3522"/>
    <x v="3522"/>
    <b v="0"/>
    <n v="34"/>
    <b v="1"/>
    <x v="6"/>
    <n v="100"/>
    <n v="17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x v="3523"/>
    <x v="3523"/>
    <b v="0"/>
    <n v="80"/>
    <b v="1"/>
    <x v="6"/>
    <n v="113.65"/>
    <n v="4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x v="3524"/>
    <x v="3524"/>
    <b v="0"/>
    <n v="74"/>
    <b v="1"/>
    <x v="6"/>
    <n v="101.56"/>
    <n v="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x v="3525"/>
    <x v="3525"/>
    <b v="0"/>
    <n v="7"/>
    <b v="1"/>
    <x v="6"/>
    <n v="106"/>
    <n v="3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x v="3526"/>
    <x v="3526"/>
    <b v="0"/>
    <n v="34"/>
    <b v="1"/>
    <x v="6"/>
    <n v="102"/>
    <n v="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x v="3527"/>
    <x v="3527"/>
    <b v="0"/>
    <n v="86"/>
    <b v="1"/>
    <x v="6"/>
    <n v="116.91666666666667"/>
    <n v="4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x v="3528"/>
    <x v="3528"/>
    <b v="0"/>
    <n v="37"/>
    <b v="1"/>
    <x v="6"/>
    <n v="101.15151515151514"/>
    <n v="18.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x v="3529"/>
    <x v="3529"/>
    <b v="0"/>
    <n v="18"/>
    <b v="1"/>
    <x v="6"/>
    <n v="132"/>
    <n v="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x v="3530"/>
    <x v="3530"/>
    <b v="0"/>
    <n v="22"/>
    <b v="1"/>
    <x v="6"/>
    <n v="100"/>
    <n v="1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x v="3531"/>
    <x v="3531"/>
    <b v="0"/>
    <n v="26"/>
    <b v="1"/>
    <x v="6"/>
    <n v="128"/>
    <n v="1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x v="3532"/>
    <x v="3532"/>
    <b v="0"/>
    <n v="27"/>
    <b v="1"/>
    <x v="6"/>
    <n v="118.95833333333334"/>
    <n v="13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x v="3533"/>
    <x v="3533"/>
    <b v="0"/>
    <n v="8"/>
    <b v="1"/>
    <x v="6"/>
    <n v="126.2"/>
    <n v="4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x v="3534"/>
    <x v="3534"/>
    <b v="0"/>
    <n v="204"/>
    <b v="1"/>
    <x v="6"/>
    <n v="156.20000000000002"/>
    <n v="1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x v="3535"/>
    <x v="3535"/>
    <b v="0"/>
    <n v="46"/>
    <b v="1"/>
    <x v="6"/>
    <n v="103.15"/>
    <n v="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x v="3536"/>
    <x v="3536"/>
    <b v="0"/>
    <n v="17"/>
    <b v="1"/>
    <x v="6"/>
    <n v="153.33333333333334"/>
    <n v="8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x v="3537"/>
    <x v="3537"/>
    <b v="0"/>
    <n v="28"/>
    <b v="1"/>
    <x v="6"/>
    <n v="180.44444444444446"/>
    <n v="1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x v="3538"/>
    <x v="3538"/>
    <b v="0"/>
    <n v="83"/>
    <b v="1"/>
    <x v="6"/>
    <n v="128.44999999999999"/>
    <n v="41.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x v="3539"/>
    <x v="3539"/>
    <b v="0"/>
    <n v="13"/>
    <b v="1"/>
    <x v="6"/>
    <n v="119.66666666666667"/>
    <n v="6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x v="3540"/>
    <x v="3540"/>
    <b v="0"/>
    <n v="8"/>
    <b v="1"/>
    <x v="6"/>
    <n v="123"/>
    <n v="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x v="3541"/>
    <x v="3541"/>
    <b v="0"/>
    <n v="32"/>
    <b v="1"/>
    <x v="6"/>
    <n v="105"/>
    <n v="1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x v="3542"/>
    <x v="3542"/>
    <b v="0"/>
    <n v="85"/>
    <b v="1"/>
    <x v="6"/>
    <n v="102.23636363636363"/>
    <n v="42.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x v="3543"/>
    <x v="3543"/>
    <b v="0"/>
    <n v="29"/>
    <b v="1"/>
    <x v="6"/>
    <n v="104.66666666666666"/>
    <n v="14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x v="3544"/>
    <x v="3544"/>
    <b v="0"/>
    <n v="24"/>
    <b v="1"/>
    <x v="6"/>
    <n v="100"/>
    <n v="1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x v="3545"/>
    <x v="3545"/>
    <b v="0"/>
    <n v="8"/>
    <b v="1"/>
    <x v="6"/>
    <n v="100.4"/>
    <n v="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x v="3546"/>
    <x v="3546"/>
    <b v="0"/>
    <n v="19"/>
    <b v="1"/>
    <x v="6"/>
    <n v="102.27272727272727"/>
    <n v="9.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x v="3547"/>
    <x v="3547"/>
    <b v="0"/>
    <n v="336"/>
    <b v="1"/>
    <x v="6"/>
    <n v="114.40928571428573"/>
    <n v="16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x v="3548"/>
    <x v="3548"/>
    <b v="0"/>
    <n v="13"/>
    <b v="1"/>
    <x v="6"/>
    <n v="101.9047619047619"/>
    <n v="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x v="3549"/>
    <x v="3549"/>
    <b v="0"/>
    <n v="42"/>
    <b v="1"/>
    <x v="6"/>
    <n v="102"/>
    <n v="2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x v="3550"/>
    <x v="3550"/>
    <b v="0"/>
    <n v="64"/>
    <b v="1"/>
    <x v="6"/>
    <n v="104.80000000000001"/>
    <n v="3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x v="3551"/>
    <x v="3551"/>
    <b v="0"/>
    <n v="25"/>
    <b v="1"/>
    <x v="6"/>
    <n v="101.83333333333333"/>
    <n v="12.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x v="3552"/>
    <x v="3552"/>
    <b v="0"/>
    <n v="20"/>
    <b v="1"/>
    <x v="6"/>
    <n v="100"/>
    <n v="1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x v="3553"/>
    <x v="3553"/>
    <b v="0"/>
    <n v="104"/>
    <b v="1"/>
    <x v="6"/>
    <n v="106.27272727272728"/>
    <n v="5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x v="3554"/>
    <x v="3554"/>
    <b v="0"/>
    <n v="53"/>
    <b v="1"/>
    <x v="6"/>
    <n v="113.42219999999999"/>
    <n v="26.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x v="3555"/>
    <x v="3555"/>
    <b v="0"/>
    <n v="14"/>
    <b v="1"/>
    <x v="6"/>
    <n v="100"/>
    <n v="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x v="3556"/>
    <x v="3556"/>
    <b v="0"/>
    <n v="20"/>
    <b v="1"/>
    <x v="6"/>
    <n v="100.45454545454547"/>
    <n v="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x v="3557"/>
    <x v="3557"/>
    <b v="0"/>
    <n v="558"/>
    <b v="1"/>
    <x v="6"/>
    <n v="100.03599999999999"/>
    <n v="2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x v="3558"/>
    <x v="3558"/>
    <b v="0"/>
    <n v="22"/>
    <b v="1"/>
    <x v="6"/>
    <n v="144"/>
    <n v="1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x v="3559"/>
    <x v="3559"/>
    <b v="0"/>
    <n v="24"/>
    <b v="1"/>
    <x v="6"/>
    <n v="103.49999999999999"/>
    <n v="1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x v="3560"/>
    <x v="3560"/>
    <b v="0"/>
    <n v="74"/>
    <b v="1"/>
    <x v="6"/>
    <n v="108.43750000000001"/>
    <n v="3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x v="3561"/>
    <x v="3561"/>
    <b v="0"/>
    <n v="54"/>
    <b v="1"/>
    <x v="6"/>
    <n v="102.4"/>
    <n v="2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x v="3562"/>
    <x v="3562"/>
    <b v="0"/>
    <n v="31"/>
    <b v="1"/>
    <x v="6"/>
    <n v="148.88888888888889"/>
    <n v="15.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x v="3563"/>
    <x v="3563"/>
    <b v="0"/>
    <n v="25"/>
    <b v="1"/>
    <x v="6"/>
    <n v="105.49000000000002"/>
    <n v="12.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x v="3564"/>
    <x v="3564"/>
    <b v="0"/>
    <n v="17"/>
    <b v="1"/>
    <x v="6"/>
    <n v="100.49999999999999"/>
    <n v="8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x v="3565"/>
    <x v="3565"/>
    <b v="0"/>
    <n v="12"/>
    <b v="1"/>
    <x v="6"/>
    <n v="130.55555555555557"/>
    <n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x v="3566"/>
    <x v="3566"/>
    <b v="0"/>
    <n v="38"/>
    <b v="1"/>
    <x v="6"/>
    <n v="104.75000000000001"/>
    <n v="1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x v="3567"/>
    <x v="3567"/>
    <b v="0"/>
    <n v="41"/>
    <b v="1"/>
    <x v="6"/>
    <n v="108.80000000000001"/>
    <n v="20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x v="3568"/>
    <x v="3568"/>
    <b v="0"/>
    <n v="19"/>
    <b v="1"/>
    <x v="6"/>
    <n v="111.00000000000001"/>
    <n v="9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x v="3569"/>
    <x v="3569"/>
    <b v="0"/>
    <n v="41"/>
    <b v="1"/>
    <x v="6"/>
    <n v="100.47999999999999"/>
    <n v="20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x v="3570"/>
    <x v="3570"/>
    <b v="0"/>
    <n v="26"/>
    <b v="1"/>
    <x v="6"/>
    <n v="114.35"/>
    <n v="13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x v="3571"/>
    <x v="3571"/>
    <b v="0"/>
    <n v="25"/>
    <b v="1"/>
    <x v="6"/>
    <n v="122.06666666666666"/>
    <n v="12.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x v="3572"/>
    <x v="3572"/>
    <b v="0"/>
    <n v="9"/>
    <b v="1"/>
    <x v="6"/>
    <n v="100"/>
    <n v="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x v="3573"/>
    <x v="3573"/>
    <b v="0"/>
    <n v="78"/>
    <b v="1"/>
    <x v="6"/>
    <n v="102.8"/>
    <n v="3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x v="3574"/>
    <x v="3574"/>
    <b v="0"/>
    <n v="45"/>
    <b v="1"/>
    <x v="6"/>
    <n v="106.12068965517241"/>
    <n v="22.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x v="3575"/>
    <x v="3575"/>
    <b v="0"/>
    <n v="102"/>
    <b v="1"/>
    <x v="6"/>
    <n v="101.33000000000001"/>
    <n v="5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x v="3576"/>
    <x v="3576"/>
    <b v="0"/>
    <n v="5"/>
    <b v="1"/>
    <x v="6"/>
    <n v="100"/>
    <n v="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x v="3577"/>
    <x v="3577"/>
    <b v="0"/>
    <n v="27"/>
    <b v="1"/>
    <x v="6"/>
    <n v="130"/>
    <n v="1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x v="3578"/>
    <x v="3578"/>
    <b v="0"/>
    <n v="37"/>
    <b v="1"/>
    <x v="6"/>
    <n v="100.01333333333334"/>
    <n v="18.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x v="3579"/>
    <x v="3579"/>
    <b v="0"/>
    <n v="14"/>
    <b v="1"/>
    <x v="6"/>
    <n v="100"/>
    <n v="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x v="3580"/>
    <x v="3580"/>
    <b v="0"/>
    <n v="27"/>
    <b v="1"/>
    <x v="6"/>
    <n v="113.88888888888889"/>
    <n v="13.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x v="3581"/>
    <x v="3581"/>
    <b v="0"/>
    <n v="45"/>
    <b v="1"/>
    <x v="6"/>
    <n v="100"/>
    <n v="2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x v="3582"/>
    <x v="3582"/>
    <b v="0"/>
    <n v="49"/>
    <b v="1"/>
    <x v="6"/>
    <n v="287"/>
    <n v="24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x v="3583"/>
    <x v="3583"/>
    <b v="0"/>
    <n v="24"/>
    <b v="1"/>
    <x v="6"/>
    <n v="108.5"/>
    <n v="1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x v="3584"/>
    <x v="3584"/>
    <b v="0"/>
    <n v="112"/>
    <b v="1"/>
    <x v="6"/>
    <n v="115.5"/>
    <n v="5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x v="3585"/>
    <x v="3585"/>
    <b v="0"/>
    <n v="23"/>
    <b v="1"/>
    <x v="6"/>
    <n v="119.11764705882352"/>
    <n v="11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x v="3586"/>
    <x v="3586"/>
    <b v="0"/>
    <n v="54"/>
    <b v="1"/>
    <x v="6"/>
    <n v="109.42666666666668"/>
    <n v="2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x v="3587"/>
    <x v="3587"/>
    <b v="0"/>
    <n v="28"/>
    <b v="1"/>
    <x v="6"/>
    <n v="126.6"/>
    <n v="14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x v="3588"/>
    <x v="3588"/>
    <b v="0"/>
    <n v="11"/>
    <b v="1"/>
    <x v="6"/>
    <n v="100.49999999999999"/>
    <n v="5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x v="3589"/>
    <x v="3589"/>
    <b v="0"/>
    <n v="62"/>
    <b v="1"/>
    <x v="6"/>
    <n v="127.49999999999999"/>
    <n v="3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x v="3590"/>
    <x v="3590"/>
    <b v="0"/>
    <n v="73"/>
    <b v="1"/>
    <x v="6"/>
    <n v="100.05999999999999"/>
    <n v="36.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x v="3591"/>
    <x v="3591"/>
    <b v="0"/>
    <n v="18"/>
    <b v="1"/>
    <x v="6"/>
    <n v="175"/>
    <n v="9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x v="3592"/>
    <x v="3592"/>
    <b v="0"/>
    <n v="35"/>
    <b v="1"/>
    <x v="6"/>
    <n v="127.25"/>
    <n v="17.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x v="3593"/>
    <x v="3593"/>
    <b v="0"/>
    <n v="43"/>
    <b v="1"/>
    <x v="6"/>
    <n v="110.63333333333334"/>
    <n v="21.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x v="3594"/>
    <x v="3594"/>
    <b v="0"/>
    <n v="36"/>
    <b v="1"/>
    <x v="6"/>
    <n v="125.93749999999999"/>
    <n v="1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x v="3595"/>
    <x v="3595"/>
    <b v="0"/>
    <n v="62"/>
    <b v="1"/>
    <x v="6"/>
    <n v="118.5"/>
    <n v="3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x v="3596"/>
    <x v="3596"/>
    <b v="0"/>
    <n v="15"/>
    <b v="1"/>
    <x v="6"/>
    <n v="107.72727272727273"/>
    <n v="7.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x v="3597"/>
    <x v="3597"/>
    <b v="0"/>
    <n v="33"/>
    <b v="1"/>
    <x v="6"/>
    <n v="102.60000000000001"/>
    <n v="16.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x v="3598"/>
    <x v="3598"/>
    <b v="0"/>
    <n v="27"/>
    <b v="1"/>
    <x v="6"/>
    <n v="110.1"/>
    <n v="13.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x v="3599"/>
    <x v="3599"/>
    <b v="0"/>
    <n v="17"/>
    <b v="1"/>
    <x v="6"/>
    <n v="202"/>
    <n v="8.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x v="3600"/>
    <x v="3600"/>
    <b v="0"/>
    <n v="4"/>
    <b v="1"/>
    <x v="6"/>
    <n v="130"/>
    <n v="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x v="3601"/>
    <x v="3601"/>
    <b v="0"/>
    <n v="53"/>
    <b v="1"/>
    <x v="6"/>
    <n v="104.35000000000001"/>
    <n v="26.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x v="3602"/>
    <x v="3602"/>
    <b v="0"/>
    <n v="49"/>
    <b v="1"/>
    <x v="6"/>
    <n v="100.05"/>
    <n v="24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x v="3603"/>
    <x v="3603"/>
    <b v="0"/>
    <n v="57"/>
    <b v="1"/>
    <x v="6"/>
    <n v="170.66666666666669"/>
    <n v="2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x v="3604"/>
    <x v="3604"/>
    <b v="0"/>
    <n v="69"/>
    <b v="1"/>
    <x v="6"/>
    <n v="112.83333333333334"/>
    <n v="34.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x v="3605"/>
    <x v="3605"/>
    <b v="0"/>
    <n v="15"/>
    <b v="1"/>
    <x v="6"/>
    <n v="184"/>
    <n v="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x v="3606"/>
    <x v="3606"/>
    <b v="0"/>
    <n v="64"/>
    <b v="1"/>
    <x v="6"/>
    <n v="130.26666666666665"/>
    <n v="3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x v="3607"/>
    <x v="3607"/>
    <b v="0"/>
    <n v="20"/>
    <b v="1"/>
    <x v="6"/>
    <n v="105.45454545454544"/>
    <n v="1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x v="3608"/>
    <x v="3608"/>
    <b v="0"/>
    <n v="27"/>
    <b v="1"/>
    <x v="6"/>
    <n v="100"/>
    <n v="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x v="3609"/>
    <x v="3609"/>
    <b v="0"/>
    <n v="21"/>
    <b v="1"/>
    <x v="6"/>
    <n v="153.31632653061226"/>
    <n v="10.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x v="3610"/>
    <x v="3610"/>
    <b v="0"/>
    <n v="31"/>
    <b v="1"/>
    <x v="6"/>
    <n v="162.30000000000001"/>
    <n v="15.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x v="3611"/>
    <x v="3611"/>
    <b v="0"/>
    <n v="51"/>
    <b v="1"/>
    <x v="6"/>
    <n v="136"/>
    <n v="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x v="3612"/>
    <x v="3612"/>
    <b v="0"/>
    <n v="57"/>
    <b v="1"/>
    <x v="6"/>
    <n v="144.4"/>
    <n v="2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x v="3613"/>
    <x v="3613"/>
    <b v="0"/>
    <n v="20"/>
    <b v="1"/>
    <x v="6"/>
    <n v="100"/>
    <n v="1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x v="3614"/>
    <x v="3614"/>
    <b v="0"/>
    <n v="71"/>
    <b v="1"/>
    <x v="6"/>
    <n v="100.8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x v="3615"/>
    <x v="3615"/>
    <b v="0"/>
    <n v="72"/>
    <b v="1"/>
    <x v="6"/>
    <n v="106.80000000000001"/>
    <n v="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x v="3616"/>
    <x v="3616"/>
    <b v="0"/>
    <n v="45"/>
    <b v="1"/>
    <x v="6"/>
    <n v="124.8"/>
    <n v="2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x v="3617"/>
    <x v="3617"/>
    <b v="0"/>
    <n v="51"/>
    <b v="1"/>
    <x v="6"/>
    <n v="118.91891891891892"/>
    <n v="2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x v="3618"/>
    <x v="3618"/>
    <b v="0"/>
    <n v="56"/>
    <b v="1"/>
    <x v="6"/>
    <n v="101"/>
    <n v="2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x v="3619"/>
    <x v="3619"/>
    <b v="0"/>
    <n v="17"/>
    <b v="1"/>
    <x v="6"/>
    <n v="112.99999999999999"/>
    <n v="8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x v="3620"/>
    <x v="3620"/>
    <b v="0"/>
    <n v="197"/>
    <b v="1"/>
    <x v="6"/>
    <n v="105.19047619047619"/>
    <n v="98.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x v="3621"/>
    <x v="3621"/>
    <b v="0"/>
    <n v="70"/>
    <b v="1"/>
    <x v="6"/>
    <n v="109.73333333333332"/>
    <n v="3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x v="3622"/>
    <x v="3622"/>
    <b v="0"/>
    <n v="21"/>
    <b v="1"/>
    <x v="6"/>
    <n v="100.099"/>
    <n v="10.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x v="3623"/>
    <x v="3623"/>
    <b v="0"/>
    <n v="34"/>
    <b v="1"/>
    <x v="6"/>
    <n v="120"/>
    <n v="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x v="3624"/>
    <x v="3624"/>
    <b v="0"/>
    <n v="39"/>
    <b v="1"/>
    <x v="6"/>
    <n v="104.93333333333332"/>
    <n v="19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x v="3625"/>
    <x v="3625"/>
    <b v="0"/>
    <n v="78"/>
    <b v="1"/>
    <x v="6"/>
    <n v="102.66666666666666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x v="3626"/>
    <x v="3626"/>
    <b v="0"/>
    <n v="48"/>
    <b v="1"/>
    <x v="6"/>
    <n v="101.82500000000002"/>
    <n v="2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x v="3627"/>
    <x v="3627"/>
    <b v="0"/>
    <n v="29"/>
    <b v="1"/>
    <x v="6"/>
    <n v="100"/>
    <n v="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x v="3628"/>
    <x v="3628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x v="3629"/>
    <x v="3629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x v="3630"/>
    <x v="3630"/>
    <b v="0"/>
    <n v="1"/>
    <b v="0"/>
    <x v="40"/>
    <n v="3.3333333333333333E-2"/>
    <n v="0.5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x v="3631"/>
    <x v="3631"/>
    <b v="0"/>
    <n v="59"/>
    <b v="0"/>
    <x v="40"/>
    <n v="51.023391812865491"/>
    <n v="29.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x v="3632"/>
    <x v="3632"/>
    <b v="0"/>
    <n v="1"/>
    <b v="0"/>
    <x v="40"/>
    <n v="20"/>
    <n v="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x v="3633"/>
    <x v="3633"/>
    <b v="0"/>
    <n v="31"/>
    <b v="0"/>
    <x v="40"/>
    <n v="35.24"/>
    <n v="15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x v="3634"/>
    <x v="3634"/>
    <b v="0"/>
    <n v="18"/>
    <b v="0"/>
    <x v="40"/>
    <n v="4.246666666666667"/>
    <n v="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x v="3635"/>
    <x v="3635"/>
    <b v="0"/>
    <n v="10"/>
    <b v="0"/>
    <x v="40"/>
    <n v="36.457142857142856"/>
    <n v="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x v="3636"/>
    <x v="3636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x v="3637"/>
    <x v="3637"/>
    <b v="0"/>
    <n v="14"/>
    <b v="0"/>
    <x v="40"/>
    <n v="30.866666666666664"/>
    <n v="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x v="3638"/>
    <x v="3638"/>
    <b v="0"/>
    <n v="2"/>
    <b v="0"/>
    <x v="40"/>
    <n v="6.5454545454545459"/>
    <n v="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x v="3639"/>
    <x v="3639"/>
    <b v="0"/>
    <n v="1"/>
    <b v="0"/>
    <x v="40"/>
    <n v="4.0000000000000001E-3"/>
    <n v="0.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x v="3640"/>
    <x v="3640"/>
    <b v="0"/>
    <n v="3"/>
    <b v="0"/>
    <x v="40"/>
    <n v="5.5"/>
    <n v="1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x v="3641"/>
    <x v="3641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x v="3642"/>
    <x v="3642"/>
    <b v="0"/>
    <n v="2"/>
    <b v="0"/>
    <x v="40"/>
    <n v="2.1428571428571428"/>
    <n v="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x v="3643"/>
    <x v="3643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x v="3644"/>
    <x v="3644"/>
    <b v="0"/>
    <n v="12"/>
    <b v="0"/>
    <x v="40"/>
    <n v="16.420000000000002"/>
    <n v="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x v="3645"/>
    <x v="3645"/>
    <b v="0"/>
    <n v="1"/>
    <b v="0"/>
    <x v="40"/>
    <n v="0.1"/>
    <n v="0.5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x v="3646"/>
    <x v="3646"/>
    <b v="0"/>
    <n v="8"/>
    <b v="0"/>
    <x v="40"/>
    <n v="4.8099999999999996"/>
    <n v="4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x v="3647"/>
    <x v="3647"/>
    <b v="0"/>
    <n v="2"/>
    <b v="0"/>
    <x v="40"/>
    <n v="6"/>
    <n v="1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x v="3648"/>
    <x v="3648"/>
    <b v="0"/>
    <n v="73"/>
    <b v="1"/>
    <x v="6"/>
    <n v="100.38249999999999"/>
    <n v="36.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x v="3649"/>
    <x v="3649"/>
    <b v="0"/>
    <n v="8"/>
    <b v="1"/>
    <x v="6"/>
    <n v="104"/>
    <n v="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x v="3650"/>
    <x v="3650"/>
    <b v="0"/>
    <n v="17"/>
    <b v="1"/>
    <x v="6"/>
    <n v="100"/>
    <n v="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x v="3651"/>
    <x v="3651"/>
    <b v="0"/>
    <n v="9"/>
    <b v="1"/>
    <x v="6"/>
    <n v="104"/>
    <n v="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x v="3652"/>
    <x v="3652"/>
    <b v="0"/>
    <n v="17"/>
    <b v="1"/>
    <x v="6"/>
    <n v="250.66666666666669"/>
    <n v="8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x v="3653"/>
    <x v="3653"/>
    <b v="0"/>
    <n v="33"/>
    <b v="1"/>
    <x v="6"/>
    <n v="100.49999999999999"/>
    <n v="16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x v="3654"/>
    <x v="3654"/>
    <b v="0"/>
    <n v="38"/>
    <b v="1"/>
    <x v="6"/>
    <n v="174.4"/>
    <n v="1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x v="3655"/>
    <x v="3655"/>
    <b v="0"/>
    <n v="79"/>
    <b v="1"/>
    <x v="6"/>
    <n v="116.26"/>
    <n v="39.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x v="3656"/>
    <x v="3656"/>
    <b v="0"/>
    <n v="46"/>
    <b v="1"/>
    <x v="6"/>
    <n v="105.82000000000001"/>
    <n v="2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x v="3657"/>
    <x v="3657"/>
    <b v="0"/>
    <n v="20"/>
    <b v="1"/>
    <x v="6"/>
    <n v="110.75"/>
    <n v="1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x v="3658"/>
    <x v="3658"/>
    <b v="0"/>
    <n v="20"/>
    <b v="1"/>
    <x v="6"/>
    <n v="100.66666666666666"/>
    <n v="1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x v="3659"/>
    <x v="3659"/>
    <b v="0"/>
    <n v="13"/>
    <b v="1"/>
    <x v="6"/>
    <n v="102.03333333333333"/>
    <n v="6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x v="3660"/>
    <x v="3660"/>
    <b v="0"/>
    <n v="22"/>
    <b v="1"/>
    <x v="6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x v="3661"/>
    <x v="3661"/>
    <b v="0"/>
    <n v="36"/>
    <b v="1"/>
    <x v="6"/>
    <n v="111.00000000000001"/>
    <n v="18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x v="3662"/>
    <x v="3662"/>
    <b v="0"/>
    <n v="40"/>
    <b v="1"/>
    <x v="6"/>
    <n v="101.42500000000001"/>
    <n v="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x v="3663"/>
    <x v="3663"/>
    <b v="0"/>
    <n v="9"/>
    <b v="1"/>
    <x v="6"/>
    <n v="104"/>
    <n v="4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x v="3664"/>
    <x v="3664"/>
    <b v="0"/>
    <n v="19"/>
    <b v="1"/>
    <x v="6"/>
    <n v="109.375"/>
    <n v="9.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x v="3665"/>
    <x v="3665"/>
    <b v="0"/>
    <n v="14"/>
    <b v="1"/>
    <x v="6"/>
    <n v="115.16129032258064"/>
    <n v="7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x v="3666"/>
    <x v="3666"/>
    <b v="0"/>
    <n v="38"/>
    <b v="1"/>
    <x v="6"/>
    <n v="100"/>
    <n v="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x v="3667"/>
    <x v="3667"/>
    <b v="0"/>
    <n v="58"/>
    <b v="1"/>
    <x v="6"/>
    <n v="103.17033333333335"/>
    <n v="2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x v="3668"/>
    <x v="3668"/>
    <b v="0"/>
    <n v="28"/>
    <b v="1"/>
    <x v="6"/>
    <n v="103.49999999999999"/>
    <n v="1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x v="3669"/>
    <x v="3669"/>
    <b v="0"/>
    <n v="17"/>
    <b v="1"/>
    <x v="6"/>
    <n v="138.19999999999999"/>
    <n v="8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x v="3670"/>
    <x v="3670"/>
    <b v="0"/>
    <n v="12"/>
    <b v="1"/>
    <x v="6"/>
    <n v="109.54545454545455"/>
    <n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x v="3671"/>
    <x v="3671"/>
    <b v="0"/>
    <n v="40"/>
    <b v="1"/>
    <x v="6"/>
    <n v="100.85714285714286"/>
    <n v="2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x v="3672"/>
    <x v="3672"/>
    <b v="0"/>
    <n v="57"/>
    <b v="1"/>
    <x v="6"/>
    <n v="101.53333333333335"/>
    <n v="28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x v="3673"/>
    <x v="3673"/>
    <b v="0"/>
    <n v="114"/>
    <b v="1"/>
    <x v="6"/>
    <n v="113.625"/>
    <n v="5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x v="3674"/>
    <x v="3674"/>
    <b v="0"/>
    <n v="31"/>
    <b v="1"/>
    <x v="6"/>
    <n v="100"/>
    <n v="1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x v="3675"/>
    <x v="3675"/>
    <b v="0"/>
    <n v="3"/>
    <b v="1"/>
    <x v="6"/>
    <n v="140"/>
    <n v="1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x v="3676"/>
    <x v="3676"/>
    <b v="0"/>
    <n v="16"/>
    <b v="1"/>
    <x v="6"/>
    <n v="128.75"/>
    <n v="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x v="3677"/>
    <x v="3677"/>
    <b v="0"/>
    <n v="199"/>
    <b v="1"/>
    <x v="6"/>
    <n v="102.90416666666667"/>
    <n v="99.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x v="3678"/>
    <x v="3678"/>
    <b v="0"/>
    <n v="31"/>
    <b v="1"/>
    <x v="6"/>
    <n v="102.49999999999999"/>
    <n v="15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x v="3679"/>
    <x v="3679"/>
    <b v="0"/>
    <n v="30"/>
    <b v="1"/>
    <x v="6"/>
    <n v="110.1"/>
    <n v="1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x v="3680"/>
    <x v="3680"/>
    <b v="0"/>
    <n v="34"/>
    <b v="1"/>
    <x v="6"/>
    <n v="112.76666666666667"/>
    <n v="1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x v="3681"/>
    <x v="3681"/>
    <b v="0"/>
    <n v="18"/>
    <b v="1"/>
    <x v="6"/>
    <n v="111.9"/>
    <n v="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x v="3682"/>
    <x v="3682"/>
    <b v="0"/>
    <n v="67"/>
    <b v="1"/>
    <x v="6"/>
    <n v="139.19999999999999"/>
    <n v="33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x v="3683"/>
    <x v="3683"/>
    <b v="0"/>
    <n v="66"/>
    <b v="1"/>
    <x v="6"/>
    <n v="110.85714285714286"/>
    <n v="3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x v="3684"/>
    <x v="3684"/>
    <b v="0"/>
    <n v="23"/>
    <b v="1"/>
    <x v="6"/>
    <n v="139.06666666666666"/>
    <n v="11.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x v="3685"/>
    <x v="3685"/>
    <b v="0"/>
    <n v="126"/>
    <b v="1"/>
    <x v="6"/>
    <n v="105.69999999999999"/>
    <n v="6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x v="3686"/>
    <x v="3686"/>
    <b v="0"/>
    <n v="6"/>
    <b v="1"/>
    <x v="6"/>
    <n v="101.42857142857142"/>
    <n v="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x v="3687"/>
    <x v="3687"/>
    <b v="0"/>
    <n v="25"/>
    <b v="1"/>
    <x v="6"/>
    <n v="100.245"/>
    <n v="12.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x v="3688"/>
    <x v="3688"/>
    <b v="0"/>
    <n v="39"/>
    <b v="1"/>
    <x v="6"/>
    <n v="109.16666666666666"/>
    <n v="19.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x v="3689"/>
    <x v="3689"/>
    <b v="0"/>
    <n v="62"/>
    <b v="1"/>
    <x v="6"/>
    <n v="118.33333333333333"/>
    <n v="3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x v="3690"/>
    <x v="3690"/>
    <b v="0"/>
    <n v="31"/>
    <b v="1"/>
    <x v="6"/>
    <n v="120"/>
    <n v="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x v="3691"/>
    <x v="3691"/>
    <b v="0"/>
    <n v="274"/>
    <b v="1"/>
    <x v="6"/>
    <n v="127.96000000000001"/>
    <n v="13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x v="3692"/>
    <x v="3692"/>
    <b v="0"/>
    <n v="17"/>
    <b v="1"/>
    <x v="6"/>
    <n v="126"/>
    <n v="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x v="3693"/>
    <x v="3693"/>
    <b v="0"/>
    <n v="14"/>
    <b v="1"/>
    <x v="6"/>
    <n v="129.12912912912913"/>
    <n v="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x v="3694"/>
    <x v="3694"/>
    <b v="0"/>
    <n v="60"/>
    <b v="1"/>
    <x v="6"/>
    <n v="107.42857142857143"/>
    <n v="3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x v="3695"/>
    <x v="3695"/>
    <b v="0"/>
    <n v="33"/>
    <b v="1"/>
    <x v="6"/>
    <n v="100.125"/>
    <n v="16.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x v="3696"/>
    <x v="3696"/>
    <b v="0"/>
    <n v="78"/>
    <b v="1"/>
    <x v="6"/>
    <n v="155"/>
    <n v="3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x v="3697"/>
    <x v="3697"/>
    <b v="0"/>
    <n v="30"/>
    <b v="1"/>
    <x v="6"/>
    <n v="108"/>
    <n v="1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x v="3698"/>
    <x v="3698"/>
    <b v="0"/>
    <n v="136"/>
    <b v="1"/>
    <x v="6"/>
    <n v="110.52"/>
    <n v="68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x v="3699"/>
    <x v="3699"/>
    <b v="0"/>
    <n v="40"/>
    <b v="1"/>
    <x v="6"/>
    <n v="100.8"/>
    <n v="2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x v="3700"/>
    <x v="3700"/>
    <b v="0"/>
    <n v="18"/>
    <b v="1"/>
    <x v="6"/>
    <n v="121.2"/>
    <n v="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x v="3701"/>
    <x v="3701"/>
    <b v="0"/>
    <n v="39"/>
    <b v="1"/>
    <x v="6"/>
    <n v="100.33333333333334"/>
    <n v="19.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x v="3702"/>
    <x v="3702"/>
    <b v="0"/>
    <n v="21"/>
    <b v="1"/>
    <x v="6"/>
    <n v="109.16666666666666"/>
    <n v="10.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x v="3703"/>
    <x v="3703"/>
    <b v="0"/>
    <n v="30"/>
    <b v="1"/>
    <x v="6"/>
    <n v="123.42857142857142"/>
    <n v="1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x v="3704"/>
    <x v="3704"/>
    <b v="0"/>
    <n v="27"/>
    <b v="1"/>
    <x v="6"/>
    <n v="136.33666666666667"/>
    <n v="13.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x v="3705"/>
    <x v="3705"/>
    <b v="0"/>
    <n v="35"/>
    <b v="1"/>
    <x v="6"/>
    <n v="103.46657233816768"/>
    <n v="17.5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x v="3706"/>
    <x v="3706"/>
    <b v="0"/>
    <n v="13"/>
    <b v="1"/>
    <x v="6"/>
    <n v="121.33333333333334"/>
    <n v="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x v="3707"/>
    <x v="3707"/>
    <b v="0"/>
    <n v="23"/>
    <b v="1"/>
    <x v="6"/>
    <n v="186"/>
    <n v="1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x v="3708"/>
    <x v="3708"/>
    <b v="0"/>
    <n v="39"/>
    <b v="1"/>
    <x v="6"/>
    <n v="300"/>
    <n v="1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x v="3709"/>
    <x v="3709"/>
    <b v="0"/>
    <n v="35"/>
    <b v="1"/>
    <x v="6"/>
    <n v="108.25"/>
    <n v="17.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x v="3710"/>
    <x v="3710"/>
    <b v="0"/>
    <n v="27"/>
    <b v="1"/>
    <x v="6"/>
    <n v="141.15384615384616"/>
    <n v="13.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x v="3711"/>
    <x v="3711"/>
    <b v="0"/>
    <n v="21"/>
    <b v="1"/>
    <x v="6"/>
    <n v="113.99999999999999"/>
    <n v="10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x v="3712"/>
    <x v="3712"/>
    <b v="0"/>
    <n v="104"/>
    <b v="1"/>
    <x v="6"/>
    <n v="153.73333333333335"/>
    <n v="5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x v="3713"/>
    <x v="3713"/>
    <b v="0"/>
    <n v="19"/>
    <b v="1"/>
    <x v="6"/>
    <n v="101.49999999999999"/>
    <n v="9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x v="3714"/>
    <x v="3714"/>
    <b v="0"/>
    <n v="97"/>
    <b v="1"/>
    <x v="6"/>
    <n v="102.35000000000001"/>
    <n v="48.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x v="3715"/>
    <x v="3715"/>
    <b v="0"/>
    <n v="27"/>
    <b v="1"/>
    <x v="6"/>
    <n v="102.57142857142858"/>
    <n v="13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x v="3716"/>
    <x v="3716"/>
    <b v="0"/>
    <n v="24"/>
    <b v="1"/>
    <x v="6"/>
    <n v="155.75"/>
    <n v="1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x v="3717"/>
    <x v="3717"/>
    <b v="0"/>
    <n v="13"/>
    <b v="1"/>
    <x v="6"/>
    <n v="100.75"/>
    <n v="6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x v="3718"/>
    <x v="3718"/>
    <b v="0"/>
    <n v="46"/>
    <b v="1"/>
    <x v="6"/>
    <n v="239.4"/>
    <n v="23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x v="3719"/>
    <x v="3719"/>
    <b v="0"/>
    <n v="4"/>
    <b v="1"/>
    <x v="6"/>
    <n v="210"/>
    <n v="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x v="3720"/>
    <x v="3720"/>
    <b v="0"/>
    <n v="40"/>
    <b v="1"/>
    <x v="6"/>
    <n v="104.51515151515152"/>
    <n v="2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x v="3721"/>
    <x v="3721"/>
    <b v="0"/>
    <n v="44"/>
    <b v="1"/>
    <x v="6"/>
    <n v="100.8"/>
    <n v="2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x v="3722"/>
    <x v="3722"/>
    <b v="0"/>
    <n v="35"/>
    <b v="1"/>
    <x v="6"/>
    <n v="111.20000000000002"/>
    <n v="17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x v="3723"/>
    <x v="3723"/>
    <b v="0"/>
    <n v="63"/>
    <b v="1"/>
    <x v="6"/>
    <n v="102.04444444444445"/>
    <n v="31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x v="3724"/>
    <x v="3724"/>
    <b v="0"/>
    <n v="89"/>
    <b v="1"/>
    <x v="6"/>
    <n v="102.54767441860466"/>
    <n v="44.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x v="3725"/>
    <x v="3725"/>
    <b v="0"/>
    <n v="15"/>
    <b v="1"/>
    <x v="6"/>
    <n v="127"/>
    <n v="7.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x v="3726"/>
    <x v="3726"/>
    <b v="0"/>
    <n v="46"/>
    <b v="1"/>
    <x v="6"/>
    <n v="338.70588235294122"/>
    <n v="2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x v="3727"/>
    <x v="3727"/>
    <b v="0"/>
    <n v="33"/>
    <b v="1"/>
    <x v="6"/>
    <n v="100.75"/>
    <n v="16.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x v="3728"/>
    <x v="3728"/>
    <b v="0"/>
    <n v="31"/>
    <b v="0"/>
    <x v="6"/>
    <n v="9.31"/>
    <n v="15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x v="3729"/>
    <x v="3729"/>
    <b v="0"/>
    <n v="5"/>
    <b v="0"/>
    <x v="6"/>
    <n v="7.24"/>
    <n v="2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x v="3730"/>
    <x v="3730"/>
    <b v="0"/>
    <n v="1"/>
    <b v="0"/>
    <x v="6"/>
    <n v="10"/>
    <n v="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x v="3731"/>
    <x v="3731"/>
    <b v="0"/>
    <n v="12"/>
    <b v="0"/>
    <x v="6"/>
    <n v="11.272727272727273"/>
    <n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x v="3732"/>
    <x v="3732"/>
    <b v="0"/>
    <n v="4"/>
    <b v="0"/>
    <x v="6"/>
    <n v="15.411764705882353"/>
    <n v="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x v="3733"/>
    <x v="3733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x v="3734"/>
    <x v="3734"/>
    <b v="0"/>
    <n v="7"/>
    <b v="0"/>
    <x v="6"/>
    <n v="28.466666666666669"/>
    <n v="3.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x v="3735"/>
    <x v="3735"/>
    <b v="0"/>
    <n v="2"/>
    <b v="0"/>
    <x v="6"/>
    <n v="13.333333333333334"/>
    <n v="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x v="3736"/>
    <x v="3736"/>
    <b v="0"/>
    <n v="1"/>
    <b v="0"/>
    <x v="6"/>
    <n v="0.66666666666666674"/>
    <n v="0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x v="3737"/>
    <x v="3737"/>
    <b v="0"/>
    <n v="4"/>
    <b v="0"/>
    <x v="6"/>
    <n v="21.428571428571427"/>
    <n v="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x v="3738"/>
    <x v="3738"/>
    <b v="0"/>
    <n v="6"/>
    <b v="0"/>
    <x v="6"/>
    <n v="18"/>
    <n v="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x v="3739"/>
    <x v="3739"/>
    <b v="0"/>
    <n v="8"/>
    <b v="0"/>
    <x v="6"/>
    <n v="20.125"/>
    <n v="4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x v="3740"/>
    <x v="3740"/>
    <b v="0"/>
    <n v="14"/>
    <b v="0"/>
    <x v="6"/>
    <n v="17.899999999999999"/>
    <n v="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x v="3741"/>
    <x v="3741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x v="3742"/>
    <x v="3742"/>
    <b v="0"/>
    <n v="4"/>
    <b v="0"/>
    <x v="6"/>
    <n v="2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x v="3743"/>
    <x v="3743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x v="3744"/>
    <x v="3744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x v="3745"/>
    <x v="3745"/>
    <b v="0"/>
    <n v="1"/>
    <b v="0"/>
    <x v="6"/>
    <n v="10"/>
    <n v="0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x v="3746"/>
    <x v="3746"/>
    <b v="0"/>
    <n v="1"/>
    <b v="0"/>
    <x v="6"/>
    <n v="2.3764705882352941"/>
    <n v="0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x v="3747"/>
    <x v="3747"/>
    <b v="0"/>
    <n v="1"/>
    <b v="0"/>
    <x v="6"/>
    <n v="1"/>
    <n v="0.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x v="3748"/>
    <x v="3748"/>
    <b v="0"/>
    <n v="52"/>
    <b v="1"/>
    <x v="40"/>
    <n v="103.52"/>
    <n v="2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x v="3749"/>
    <x v="3749"/>
    <b v="0"/>
    <n v="7"/>
    <b v="1"/>
    <x v="40"/>
    <n v="105"/>
    <n v="3.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x v="3750"/>
    <x v="3750"/>
    <b v="0"/>
    <n v="28"/>
    <b v="1"/>
    <x v="40"/>
    <n v="100.44999999999999"/>
    <n v="1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x v="3751"/>
    <x v="3751"/>
    <b v="0"/>
    <n v="11"/>
    <b v="1"/>
    <x v="40"/>
    <n v="132.6"/>
    <n v="5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x v="3752"/>
    <x v="3752"/>
    <b v="0"/>
    <n v="15"/>
    <b v="1"/>
    <x v="40"/>
    <n v="112.99999999999999"/>
    <n v="7.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x v="3753"/>
    <x v="3753"/>
    <b v="0"/>
    <n v="30"/>
    <b v="1"/>
    <x v="40"/>
    <n v="103.34"/>
    <n v="1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x v="3754"/>
    <x v="3754"/>
    <b v="0"/>
    <n v="27"/>
    <b v="1"/>
    <x v="40"/>
    <n v="120"/>
    <n v="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x v="3755"/>
    <x v="3755"/>
    <b v="0"/>
    <n v="28"/>
    <b v="1"/>
    <x v="40"/>
    <n v="129.63636363636363"/>
    <n v="1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x v="3756"/>
    <x v="3756"/>
    <b v="0"/>
    <n v="17"/>
    <b v="1"/>
    <x v="40"/>
    <n v="101.11111111111111"/>
    <n v="8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x v="3757"/>
    <x v="3757"/>
    <b v="0"/>
    <n v="50"/>
    <b v="1"/>
    <x v="40"/>
    <n v="108.51428571428572"/>
    <n v="25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x v="3758"/>
    <x v="3758"/>
    <b v="0"/>
    <n v="26"/>
    <b v="1"/>
    <x v="40"/>
    <n v="102.33333333333334"/>
    <n v="1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x v="3759"/>
    <x v="3759"/>
    <b v="0"/>
    <n v="88"/>
    <b v="1"/>
    <x v="40"/>
    <n v="110.24425000000002"/>
    <n v="4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x v="3760"/>
    <x v="3760"/>
    <b v="0"/>
    <n v="91"/>
    <b v="1"/>
    <x v="40"/>
    <n v="101.0154"/>
    <n v="4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x v="3761"/>
    <x v="3761"/>
    <b v="0"/>
    <n v="3"/>
    <b v="1"/>
    <x v="40"/>
    <n v="100"/>
    <n v="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x v="3762"/>
    <x v="3762"/>
    <b v="0"/>
    <n v="28"/>
    <b v="1"/>
    <x v="40"/>
    <n v="106.24"/>
    <n v="1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x v="3763"/>
    <x v="3763"/>
    <b v="0"/>
    <n v="77"/>
    <b v="1"/>
    <x v="40"/>
    <n v="100"/>
    <n v="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x v="3764"/>
    <x v="3764"/>
    <b v="0"/>
    <n v="27"/>
    <b v="1"/>
    <x v="40"/>
    <n v="100"/>
    <n v="1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x v="3765"/>
    <x v="3765"/>
    <b v="0"/>
    <n v="107"/>
    <b v="1"/>
    <x v="40"/>
    <n v="113.45714285714286"/>
    <n v="53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x v="3766"/>
    <x v="3766"/>
    <b v="0"/>
    <n v="96"/>
    <b v="1"/>
    <x v="40"/>
    <n v="102.65010000000001"/>
    <n v="4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x v="3767"/>
    <x v="3767"/>
    <b v="0"/>
    <n v="56"/>
    <b v="1"/>
    <x v="40"/>
    <n v="116.75"/>
    <n v="28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x v="3768"/>
    <x v="3768"/>
    <b v="0"/>
    <n v="58"/>
    <b v="1"/>
    <x v="40"/>
    <n v="107.65274999999998"/>
    <n v="2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x v="3769"/>
    <x v="3769"/>
    <b v="0"/>
    <n v="15"/>
    <b v="1"/>
    <x v="40"/>
    <n v="100"/>
    <n v="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x v="3770"/>
    <x v="3770"/>
    <b v="0"/>
    <n v="20"/>
    <b v="1"/>
    <x v="40"/>
    <n v="100"/>
    <n v="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x v="3771"/>
    <x v="3771"/>
    <b v="0"/>
    <n v="38"/>
    <b v="1"/>
    <x v="40"/>
    <n v="146"/>
    <n v="1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x v="3772"/>
    <x v="3772"/>
    <b v="0"/>
    <n v="33"/>
    <b v="1"/>
    <x v="40"/>
    <n v="110.2"/>
    <n v="16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x v="3773"/>
    <x v="3773"/>
    <b v="0"/>
    <n v="57"/>
    <b v="1"/>
    <x v="40"/>
    <n v="108.2"/>
    <n v="28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x v="3774"/>
    <x v="3774"/>
    <b v="0"/>
    <n v="25"/>
    <b v="1"/>
    <x v="40"/>
    <n v="100"/>
    <n v="1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x v="3775"/>
    <x v="3775"/>
    <b v="0"/>
    <n v="14"/>
    <b v="1"/>
    <x v="40"/>
    <n v="100.25"/>
    <n v="7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x v="3776"/>
    <x v="3776"/>
    <b v="0"/>
    <n v="94"/>
    <b v="1"/>
    <x v="40"/>
    <n v="106.71250000000001"/>
    <n v="4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x v="3777"/>
    <x v="3777"/>
    <b v="0"/>
    <n v="59"/>
    <b v="1"/>
    <x v="40"/>
    <n v="143.19999999999999"/>
    <n v="29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x v="3778"/>
    <x v="3778"/>
    <b v="0"/>
    <n v="36"/>
    <b v="1"/>
    <x v="40"/>
    <n v="105.04166666666667"/>
    <n v="1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x v="3779"/>
    <x v="3779"/>
    <b v="0"/>
    <n v="115"/>
    <b v="1"/>
    <x v="40"/>
    <n v="103.98"/>
    <n v="57.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x v="3780"/>
    <x v="3780"/>
    <b v="0"/>
    <n v="30"/>
    <b v="1"/>
    <x v="40"/>
    <n v="120"/>
    <n v="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x v="3781"/>
    <x v="3781"/>
    <b v="0"/>
    <n v="52"/>
    <b v="1"/>
    <x v="40"/>
    <n v="109.66666666666667"/>
    <n v="2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x v="3782"/>
    <x v="3782"/>
    <b v="0"/>
    <n v="27"/>
    <b v="1"/>
    <x v="40"/>
    <n v="101.75"/>
    <n v="13.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x v="3783"/>
    <x v="3783"/>
    <b v="0"/>
    <n v="24"/>
    <b v="1"/>
    <x v="40"/>
    <n v="128.91666666666666"/>
    <n v="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x v="3784"/>
    <x v="3784"/>
    <b v="0"/>
    <n v="10"/>
    <b v="1"/>
    <x v="40"/>
    <n v="114.99999999999999"/>
    <n v="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x v="3785"/>
    <x v="3785"/>
    <b v="0"/>
    <n v="30"/>
    <b v="1"/>
    <x v="40"/>
    <n v="150.75"/>
    <n v="1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x v="3786"/>
    <x v="3786"/>
    <b v="0"/>
    <n v="71"/>
    <b v="1"/>
    <x v="40"/>
    <n v="110.96666666666665"/>
    <n v="35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x v="3787"/>
    <x v="3787"/>
    <b v="0"/>
    <n v="10"/>
    <b v="1"/>
    <x v="40"/>
    <n v="100.28571428571429"/>
    <n v="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x v="3788"/>
    <x v="3788"/>
    <b v="0"/>
    <n v="1"/>
    <b v="0"/>
    <x v="40"/>
    <n v="0.66666666666666674"/>
    <n v="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x v="3789"/>
    <x v="3789"/>
    <b v="0"/>
    <n v="4"/>
    <b v="0"/>
    <x v="40"/>
    <n v="3.267605633802817"/>
    <n v="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x v="3790"/>
    <x v="3790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x v="3791"/>
    <x v="3791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x v="3792"/>
    <x v="3792"/>
    <b v="0"/>
    <n v="2"/>
    <b v="0"/>
    <x v="40"/>
    <n v="0.27999999999999997"/>
    <n v="1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x v="3793"/>
    <x v="3793"/>
    <b v="0"/>
    <n v="24"/>
    <b v="0"/>
    <x v="40"/>
    <n v="59.657142857142851"/>
    <n v="12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x v="3794"/>
    <x v="3794"/>
    <b v="0"/>
    <n v="1"/>
    <b v="0"/>
    <x v="40"/>
    <n v="1"/>
    <n v="0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x v="3795"/>
    <x v="3795"/>
    <b v="0"/>
    <n v="2"/>
    <b v="0"/>
    <x v="40"/>
    <n v="1.6666666666666667"/>
    <n v="1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x v="3796"/>
    <x v="3796"/>
    <b v="0"/>
    <n v="1"/>
    <b v="0"/>
    <x v="40"/>
    <n v="4.4444444444444444E-3"/>
    <n v="0.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x v="3797"/>
    <x v="3797"/>
    <b v="0"/>
    <n v="37"/>
    <b v="0"/>
    <x v="40"/>
    <n v="89.666666666666657"/>
    <n v="1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x v="3798"/>
    <x v="3798"/>
    <b v="0"/>
    <n v="5"/>
    <b v="0"/>
    <x v="40"/>
    <n v="1.4642857142857144"/>
    <n v="2.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x v="3799"/>
    <x v="3799"/>
    <b v="0"/>
    <n v="4"/>
    <b v="0"/>
    <x v="40"/>
    <n v="4.0199999999999996"/>
    <n v="2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x v="3800"/>
    <x v="3800"/>
    <b v="0"/>
    <n v="16"/>
    <b v="0"/>
    <x v="40"/>
    <n v="4.004545454545454"/>
    <n v="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x v="3801"/>
    <x v="3801"/>
    <b v="0"/>
    <n v="9"/>
    <b v="0"/>
    <x v="40"/>
    <n v="8.52"/>
    <n v="4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x v="3802"/>
    <x v="3802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x v="3803"/>
    <x v="3803"/>
    <b v="0"/>
    <n v="40"/>
    <b v="0"/>
    <x v="40"/>
    <n v="19.650000000000002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x v="3804"/>
    <x v="380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x v="3805"/>
    <x v="3805"/>
    <b v="0"/>
    <n v="2"/>
    <b v="0"/>
    <x v="40"/>
    <n v="2E-3"/>
    <n v="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x v="3806"/>
    <x v="3806"/>
    <b v="0"/>
    <n v="1"/>
    <b v="0"/>
    <x v="40"/>
    <n v="6.6666666666666666E-2"/>
    <n v="0.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x v="3807"/>
    <x v="3807"/>
    <b v="0"/>
    <n v="9"/>
    <b v="0"/>
    <x v="40"/>
    <n v="30.333333333333336"/>
    <n v="4.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x v="3808"/>
    <x v="3808"/>
    <b v="0"/>
    <n v="24"/>
    <b v="1"/>
    <x v="6"/>
    <n v="100"/>
    <n v="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x v="3809"/>
    <x v="3809"/>
    <b v="0"/>
    <n v="38"/>
    <b v="1"/>
    <x v="6"/>
    <n v="101.25"/>
    <n v="1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x v="3810"/>
    <x v="3810"/>
    <b v="0"/>
    <n v="26"/>
    <b v="1"/>
    <x v="6"/>
    <n v="121.73333333333333"/>
    <n v="1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x v="3811"/>
    <x v="3811"/>
    <b v="0"/>
    <n v="19"/>
    <b v="1"/>
    <x v="6"/>
    <n v="330"/>
    <n v="9.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x v="3812"/>
    <x v="3812"/>
    <b v="0"/>
    <n v="11"/>
    <b v="1"/>
    <x v="6"/>
    <n v="109.55"/>
    <n v="5.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x v="3813"/>
    <x v="3813"/>
    <b v="0"/>
    <n v="27"/>
    <b v="1"/>
    <x v="6"/>
    <n v="100.95190476190474"/>
    <n v="13.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x v="3814"/>
    <x v="3814"/>
    <b v="0"/>
    <n v="34"/>
    <b v="1"/>
    <x v="6"/>
    <n v="140.13333333333333"/>
    <n v="1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x v="3815"/>
    <x v="3815"/>
    <b v="0"/>
    <n v="20"/>
    <b v="1"/>
    <x v="6"/>
    <n v="100.001"/>
    <n v="1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x v="3816"/>
    <x v="3816"/>
    <b v="0"/>
    <n v="37"/>
    <b v="1"/>
    <x v="6"/>
    <n v="119.238"/>
    <n v="18.5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x v="3817"/>
    <x v="3817"/>
    <b v="0"/>
    <n v="20"/>
    <b v="1"/>
    <x v="6"/>
    <n v="107.25"/>
    <n v="1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x v="3818"/>
    <x v="3818"/>
    <b v="0"/>
    <n v="10"/>
    <b v="1"/>
    <x v="6"/>
    <n v="227.99999999999997"/>
    <n v="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x v="3819"/>
    <x v="3819"/>
    <b v="0"/>
    <n v="26"/>
    <b v="1"/>
    <x v="6"/>
    <n v="106.4"/>
    <n v="1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x v="3820"/>
    <x v="3820"/>
    <b v="0"/>
    <n v="20"/>
    <b v="1"/>
    <x v="6"/>
    <n v="143.33333333333334"/>
    <n v="1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x v="3821"/>
    <x v="3821"/>
    <b v="0"/>
    <n v="46"/>
    <b v="1"/>
    <x v="6"/>
    <n v="104.54285714285714"/>
    <n v="2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x v="3822"/>
    <x v="3822"/>
    <b v="0"/>
    <n v="76"/>
    <b v="1"/>
    <x v="6"/>
    <n v="110.02000000000001"/>
    <n v="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x v="3823"/>
    <x v="3823"/>
    <b v="0"/>
    <n v="41"/>
    <b v="1"/>
    <x v="6"/>
    <n v="106"/>
    <n v="20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x v="3824"/>
    <x v="3824"/>
    <b v="0"/>
    <n v="7"/>
    <b v="1"/>
    <x v="6"/>
    <n v="108"/>
    <n v="3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x v="3825"/>
    <x v="3825"/>
    <b v="0"/>
    <n v="49"/>
    <b v="1"/>
    <x v="6"/>
    <n v="105.42"/>
    <n v="24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x v="3826"/>
    <x v="3826"/>
    <b v="0"/>
    <n v="26"/>
    <b v="1"/>
    <x v="6"/>
    <n v="119.16666666666667"/>
    <n v="1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x v="3827"/>
    <x v="3827"/>
    <b v="0"/>
    <n v="65"/>
    <b v="1"/>
    <x v="6"/>
    <n v="152.66666666666666"/>
    <n v="3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x v="3828"/>
    <x v="3828"/>
    <b v="0"/>
    <n v="28"/>
    <b v="1"/>
    <x v="6"/>
    <n v="100"/>
    <n v="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x v="3829"/>
    <x v="3829"/>
    <b v="0"/>
    <n v="8"/>
    <b v="1"/>
    <x v="6"/>
    <n v="100.2"/>
    <n v="4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x v="3830"/>
    <x v="3830"/>
    <b v="0"/>
    <n v="3"/>
    <b v="1"/>
    <x v="6"/>
    <n v="225"/>
    <n v="1.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x v="3831"/>
    <x v="3831"/>
    <b v="0"/>
    <n v="9"/>
    <b v="1"/>
    <x v="6"/>
    <n v="106.02199999999999"/>
    <n v="4.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x v="3832"/>
    <x v="3832"/>
    <b v="0"/>
    <n v="9"/>
    <b v="1"/>
    <x v="6"/>
    <n v="104.66666666666666"/>
    <n v="4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x v="3833"/>
    <x v="3833"/>
    <b v="0"/>
    <n v="20"/>
    <b v="1"/>
    <x v="6"/>
    <n v="116.66666666666667"/>
    <n v="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x v="3834"/>
    <x v="3834"/>
    <b v="0"/>
    <n v="57"/>
    <b v="1"/>
    <x v="6"/>
    <n v="109.03333333333333"/>
    <n v="28.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x v="3835"/>
    <x v="3835"/>
    <b v="0"/>
    <n v="8"/>
    <b v="1"/>
    <x v="6"/>
    <n v="160"/>
    <n v="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x v="3836"/>
    <x v="3836"/>
    <b v="0"/>
    <n v="14"/>
    <b v="1"/>
    <x v="6"/>
    <n v="112.5"/>
    <n v="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x v="3837"/>
    <x v="3837"/>
    <b v="0"/>
    <n v="17"/>
    <b v="1"/>
    <x v="6"/>
    <n v="102.1"/>
    <n v="8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x v="3838"/>
    <x v="3838"/>
    <b v="0"/>
    <n v="100"/>
    <b v="1"/>
    <x v="6"/>
    <n v="100.824"/>
    <n v="5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x v="3839"/>
    <x v="3839"/>
    <b v="0"/>
    <n v="32"/>
    <b v="1"/>
    <x v="6"/>
    <n v="101.25"/>
    <n v="1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x v="3840"/>
    <x v="3840"/>
    <b v="0"/>
    <n v="3"/>
    <b v="1"/>
    <x v="6"/>
    <n v="6500"/>
    <n v="1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x v="3841"/>
    <x v="3841"/>
    <b v="1"/>
    <n v="34"/>
    <b v="0"/>
    <x v="6"/>
    <n v="8.7200000000000006"/>
    <n v="1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x v="3842"/>
    <x v="3842"/>
    <b v="1"/>
    <n v="23"/>
    <b v="0"/>
    <x v="6"/>
    <n v="21.94"/>
    <n v="11.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x v="3843"/>
    <x v="3843"/>
    <b v="1"/>
    <n v="19"/>
    <b v="0"/>
    <x v="6"/>
    <n v="21.3"/>
    <n v="9.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x v="3844"/>
    <x v="3844"/>
    <b v="1"/>
    <n v="50"/>
    <b v="0"/>
    <x v="6"/>
    <n v="41.489795918367342"/>
    <n v="2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x v="3845"/>
    <x v="3845"/>
    <b v="1"/>
    <n v="12"/>
    <b v="0"/>
    <x v="6"/>
    <n v="2.105"/>
    <n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x v="3846"/>
    <x v="3846"/>
    <b v="1"/>
    <n v="8"/>
    <b v="0"/>
    <x v="6"/>
    <n v="2.7"/>
    <n v="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x v="3847"/>
    <x v="3847"/>
    <b v="1"/>
    <n v="9"/>
    <b v="0"/>
    <x v="6"/>
    <n v="16.161904761904761"/>
    <n v="4.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x v="3848"/>
    <x v="3848"/>
    <b v="1"/>
    <n v="43"/>
    <b v="0"/>
    <x v="6"/>
    <n v="16.376923076923077"/>
    <n v="21.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x v="3849"/>
    <x v="3849"/>
    <b v="1"/>
    <n v="28"/>
    <b v="0"/>
    <x v="6"/>
    <n v="7.043333333333333"/>
    <n v="1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x v="3850"/>
    <x v="3850"/>
    <b v="1"/>
    <n v="4"/>
    <b v="0"/>
    <x v="6"/>
    <n v="3.8"/>
    <n v="2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x v="3851"/>
    <x v="3851"/>
    <b v="1"/>
    <n v="24"/>
    <b v="0"/>
    <x v="6"/>
    <n v="34.08"/>
    <n v="1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x v="3852"/>
    <x v="3852"/>
    <b v="0"/>
    <n v="2"/>
    <b v="0"/>
    <x v="6"/>
    <n v="0.2"/>
    <n v="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x v="3853"/>
    <x v="3853"/>
    <b v="0"/>
    <n v="2"/>
    <b v="0"/>
    <x v="6"/>
    <n v="2.5999999999999999E-2"/>
    <n v="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x v="3854"/>
    <x v="3854"/>
    <b v="0"/>
    <n v="20"/>
    <b v="0"/>
    <x v="6"/>
    <n v="16.254545454545454"/>
    <n v="1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x v="3855"/>
    <x v="3855"/>
    <b v="0"/>
    <n v="1"/>
    <b v="0"/>
    <x v="6"/>
    <n v="2.5"/>
    <n v="0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x v="3856"/>
    <x v="3856"/>
    <b v="0"/>
    <n v="1"/>
    <b v="0"/>
    <x v="6"/>
    <n v="0.02"/>
    <n v="0.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x v="3857"/>
    <x v="3857"/>
    <b v="0"/>
    <n v="4"/>
    <b v="0"/>
    <x v="6"/>
    <n v="5.2"/>
    <n v="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x v="3858"/>
    <x v="3858"/>
    <b v="0"/>
    <n v="1"/>
    <b v="0"/>
    <x v="6"/>
    <n v="2"/>
    <n v="0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x v="3859"/>
    <x v="3859"/>
    <b v="0"/>
    <n v="1"/>
    <b v="0"/>
    <x v="6"/>
    <n v="0.04"/>
    <n v="0.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x v="3860"/>
    <x v="3860"/>
    <b v="0"/>
    <n v="13"/>
    <b v="0"/>
    <x v="6"/>
    <n v="17.666666666666668"/>
    <n v="6.5"/>
    <x v="1"/>
    <x v="6"/>
  </r>
  <r>
    <n v="3861"/>
    <s v="READY OR NOT HERE I COME"/>
    <s v="THE COMING OF THE LORD!"/>
    <n v="2000"/>
    <n v="100"/>
    <x v="2"/>
    <x v="0"/>
    <s v="USD"/>
    <n v="1415828820"/>
    <x v="3842"/>
    <x v="3861"/>
    <x v="3861"/>
    <b v="0"/>
    <n v="1"/>
    <b v="0"/>
    <x v="6"/>
    <n v="5"/>
    <n v="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x v="3862"/>
    <x v="3862"/>
    <b v="0"/>
    <n v="1"/>
    <b v="0"/>
    <x v="6"/>
    <n v="1.3333333333333334E-2"/>
    <n v="0.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x v="3863"/>
    <x v="3863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x v="3864"/>
    <x v="3864"/>
    <b v="0"/>
    <n v="3"/>
    <b v="0"/>
    <x v="6"/>
    <n v="1.2"/>
    <n v="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x v="3865"/>
    <x v="3865"/>
    <b v="0"/>
    <n v="14"/>
    <b v="0"/>
    <x v="6"/>
    <n v="26.937422295897225"/>
    <n v="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x v="3866"/>
    <x v="3866"/>
    <b v="0"/>
    <n v="2"/>
    <b v="0"/>
    <x v="6"/>
    <n v="0.54999999999999993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x v="3867"/>
    <x v="3867"/>
    <b v="0"/>
    <n v="5"/>
    <b v="0"/>
    <x v="6"/>
    <n v="12.55"/>
    <n v="2.5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x v="3868"/>
    <x v="3868"/>
    <b v="0"/>
    <n v="1"/>
    <b v="0"/>
    <x v="40"/>
    <n v="0.2"/>
    <n v="0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x v="3869"/>
    <x v="3869"/>
    <b v="0"/>
    <n v="15"/>
    <b v="0"/>
    <x v="40"/>
    <n v="3.4474868431088401"/>
    <n v="7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x v="3870"/>
    <x v="3870"/>
    <b v="0"/>
    <n v="10"/>
    <b v="0"/>
    <x v="40"/>
    <n v="15"/>
    <n v="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x v="3871"/>
    <x v="3871"/>
    <b v="0"/>
    <n v="3"/>
    <b v="0"/>
    <x v="40"/>
    <n v="2.666666666666667"/>
    <n v="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x v="3872"/>
    <x v="3872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x v="3873"/>
    <x v="3873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x v="3874"/>
    <x v="3874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x v="3875"/>
    <x v="387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x v="3876"/>
    <x v="3876"/>
    <b v="0"/>
    <n v="46"/>
    <b v="0"/>
    <x v="40"/>
    <n v="52.794871794871788"/>
    <n v="2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x v="3877"/>
    <x v="3877"/>
    <b v="0"/>
    <n v="14"/>
    <b v="0"/>
    <x v="40"/>
    <n v="4.9639999999999995"/>
    <n v="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x v="3878"/>
    <x v="3878"/>
    <b v="0"/>
    <n v="1"/>
    <b v="0"/>
    <x v="40"/>
    <n v="5.5555555555555552E-2"/>
    <n v="0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x v="3879"/>
    <x v="3879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x v="3880"/>
    <x v="3880"/>
    <b v="0"/>
    <n v="17"/>
    <b v="0"/>
    <x v="40"/>
    <n v="13.066666666666665"/>
    <n v="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x v="3881"/>
    <x v="3881"/>
    <b v="0"/>
    <n v="1"/>
    <b v="0"/>
    <x v="40"/>
    <n v="5"/>
    <n v="0.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x v="3882"/>
    <x v="3882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x v="3883"/>
    <x v="3883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x v="3884"/>
    <x v="3884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x v="3885"/>
    <x v="3885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x v="3866"/>
    <x v="3886"/>
    <x v="3886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x v="3887"/>
    <x v="3887"/>
    <b v="0"/>
    <n v="2"/>
    <b v="0"/>
    <x v="40"/>
    <n v="1.7500000000000002"/>
    <n v="1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x v="3888"/>
    <x v="3888"/>
    <b v="0"/>
    <n v="14"/>
    <b v="0"/>
    <x v="6"/>
    <n v="27.1"/>
    <n v="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x v="3889"/>
    <x v="3889"/>
    <b v="0"/>
    <n v="9"/>
    <b v="0"/>
    <x v="6"/>
    <n v="1.4749999999999999"/>
    <n v="4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x v="3890"/>
    <x v="3890"/>
    <b v="0"/>
    <n v="8"/>
    <b v="0"/>
    <x v="6"/>
    <n v="16.826666666666668"/>
    <n v="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x v="3891"/>
    <x v="3891"/>
    <b v="0"/>
    <n v="7"/>
    <b v="0"/>
    <x v="6"/>
    <n v="32.5"/>
    <n v="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x v="3892"/>
    <x v="3892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x v="3893"/>
    <x v="3893"/>
    <b v="0"/>
    <n v="84"/>
    <b v="0"/>
    <x v="6"/>
    <n v="21.55"/>
    <n v="4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x v="3894"/>
    <x v="3894"/>
    <b v="0"/>
    <n v="11"/>
    <b v="0"/>
    <x v="6"/>
    <n v="3.4666666666666663"/>
    <n v="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x v="3895"/>
    <x v="3895"/>
    <b v="0"/>
    <n v="1"/>
    <b v="0"/>
    <x v="6"/>
    <n v="5"/>
    <n v="0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x v="3896"/>
    <x v="3896"/>
    <b v="0"/>
    <n v="4"/>
    <b v="0"/>
    <x v="6"/>
    <n v="10.625"/>
    <n v="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x v="3897"/>
    <x v="3897"/>
    <b v="0"/>
    <n v="10"/>
    <b v="0"/>
    <x v="6"/>
    <n v="17.599999999999998"/>
    <n v="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x v="3898"/>
    <x v="3898"/>
    <b v="0"/>
    <n v="16"/>
    <b v="0"/>
    <x v="6"/>
    <n v="32.56"/>
    <n v="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x v="3899"/>
    <x v="3899"/>
    <b v="0"/>
    <n v="2"/>
    <b v="0"/>
    <x v="6"/>
    <n v="1.25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x v="3900"/>
    <x v="3900"/>
    <b v="0"/>
    <n v="5"/>
    <b v="0"/>
    <x v="6"/>
    <n v="5.4"/>
    <n v="2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x v="3901"/>
    <x v="3901"/>
    <b v="0"/>
    <n v="1"/>
    <b v="0"/>
    <x v="6"/>
    <n v="0.83333333333333337"/>
    <n v="0.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x v="3902"/>
    <x v="3902"/>
    <b v="0"/>
    <n v="31"/>
    <b v="0"/>
    <x v="6"/>
    <n v="48.833333333333336"/>
    <n v="15.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x v="3903"/>
    <x v="3903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x v="3904"/>
    <x v="3904"/>
    <b v="0"/>
    <n v="2"/>
    <b v="0"/>
    <x v="6"/>
    <n v="0.03"/>
    <n v="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x v="3905"/>
    <x v="3905"/>
    <b v="0"/>
    <n v="7"/>
    <b v="0"/>
    <x v="6"/>
    <n v="11.533333333333333"/>
    <n v="3.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x v="3906"/>
    <x v="3906"/>
    <b v="0"/>
    <n v="16"/>
    <b v="0"/>
    <x v="6"/>
    <n v="67.333333333333329"/>
    <n v="8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x v="3907"/>
    <x v="3907"/>
    <b v="0"/>
    <n v="4"/>
    <b v="0"/>
    <x v="6"/>
    <n v="15.299999999999999"/>
    <n v="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x v="3908"/>
    <x v="3908"/>
    <b v="0"/>
    <n v="4"/>
    <b v="0"/>
    <x v="6"/>
    <n v="8.6666666666666679"/>
    <n v="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x v="3909"/>
    <x v="3909"/>
    <b v="0"/>
    <n v="4"/>
    <b v="0"/>
    <x v="6"/>
    <n v="0.22499999999999998"/>
    <n v="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x v="3910"/>
    <x v="3910"/>
    <b v="0"/>
    <n v="3"/>
    <b v="0"/>
    <x v="6"/>
    <n v="3.0833333333333335"/>
    <n v="1.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x v="3911"/>
    <x v="3911"/>
    <b v="0"/>
    <n v="36"/>
    <b v="0"/>
    <x v="6"/>
    <n v="37.412500000000001"/>
    <n v="18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x v="3912"/>
    <x v="3912"/>
    <b v="0"/>
    <n v="1"/>
    <b v="0"/>
    <x v="6"/>
    <n v="6.6666666666666671E-3"/>
    <n v="0.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x v="3913"/>
    <x v="3913"/>
    <b v="0"/>
    <n v="7"/>
    <b v="0"/>
    <x v="6"/>
    <n v="10"/>
    <n v="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x v="3914"/>
    <x v="3914"/>
    <b v="0"/>
    <n v="27"/>
    <b v="0"/>
    <x v="6"/>
    <n v="36.36"/>
    <n v="13.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x v="3915"/>
    <x v="3915"/>
    <b v="0"/>
    <n v="1"/>
    <b v="0"/>
    <x v="6"/>
    <n v="0.33333333333333337"/>
    <n v="0.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x v="3916"/>
    <x v="3916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x v="3917"/>
    <x v="3917"/>
    <b v="0"/>
    <n v="1"/>
    <b v="0"/>
    <x v="6"/>
    <n v="0.2857142857142857"/>
    <n v="0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x v="3918"/>
    <x v="3918"/>
    <b v="0"/>
    <n v="3"/>
    <b v="0"/>
    <x v="6"/>
    <n v="0.2"/>
    <n v="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x v="3919"/>
    <x v="3919"/>
    <b v="0"/>
    <n v="3"/>
    <b v="0"/>
    <x v="6"/>
    <n v="1.7999999999999998"/>
    <n v="1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x v="3920"/>
    <x v="3920"/>
    <b v="0"/>
    <n v="3"/>
    <b v="0"/>
    <x v="6"/>
    <n v="5.4"/>
    <n v="1.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x v="3921"/>
    <x v="3921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x v="3922"/>
    <x v="3922"/>
    <b v="0"/>
    <n v="6"/>
    <b v="0"/>
    <x v="6"/>
    <n v="8.1333333333333329"/>
    <n v="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x v="3923"/>
    <x v="3923"/>
    <b v="0"/>
    <n v="17"/>
    <b v="0"/>
    <x v="6"/>
    <n v="12.034782608695652"/>
    <n v="8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x v="3924"/>
    <x v="3924"/>
    <b v="0"/>
    <n v="40"/>
    <b v="0"/>
    <x v="6"/>
    <n v="15.266666666666667"/>
    <n v="2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x v="3925"/>
    <x v="3925"/>
    <b v="0"/>
    <n v="3"/>
    <b v="0"/>
    <x v="6"/>
    <n v="10"/>
    <n v="1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x v="3926"/>
    <x v="3926"/>
    <b v="0"/>
    <n v="1"/>
    <b v="0"/>
    <x v="6"/>
    <n v="0.3"/>
    <n v="0.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x v="3927"/>
    <x v="3927"/>
    <b v="0"/>
    <n v="2"/>
    <b v="0"/>
    <x v="6"/>
    <n v="1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x v="3928"/>
    <x v="3928"/>
    <b v="0"/>
    <n v="7"/>
    <b v="0"/>
    <x v="6"/>
    <n v="13.020000000000001"/>
    <n v="3.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x v="3929"/>
    <x v="3929"/>
    <b v="0"/>
    <n v="14"/>
    <b v="0"/>
    <x v="6"/>
    <n v="2.2650000000000001"/>
    <n v="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x v="3930"/>
    <x v="3930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x v="3931"/>
    <x v="3931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x v="3932"/>
    <x v="3932"/>
    <b v="0"/>
    <n v="1"/>
    <b v="0"/>
    <x v="6"/>
    <n v="8.3333333333333332E-3"/>
    <n v="0.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x v="3933"/>
    <x v="3933"/>
    <b v="0"/>
    <n v="12"/>
    <b v="0"/>
    <x v="6"/>
    <n v="15.742857142857142"/>
    <n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x v="3934"/>
    <x v="3934"/>
    <b v="0"/>
    <n v="12"/>
    <b v="0"/>
    <x v="6"/>
    <n v="11"/>
    <n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x v="3935"/>
    <x v="3935"/>
    <b v="0"/>
    <n v="23"/>
    <b v="0"/>
    <x v="6"/>
    <n v="43.833333333333336"/>
    <n v="11.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x v="3936"/>
    <x v="3936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x v="3937"/>
    <x v="3937"/>
    <b v="0"/>
    <n v="10"/>
    <b v="0"/>
    <x v="6"/>
    <n v="86.135181975736558"/>
    <n v="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x v="3938"/>
    <x v="3938"/>
    <b v="0"/>
    <n v="5"/>
    <b v="0"/>
    <x v="6"/>
    <n v="12.196620583717358"/>
    <n v="2.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x v="3939"/>
    <x v="3939"/>
    <b v="0"/>
    <n v="1"/>
    <b v="0"/>
    <x v="6"/>
    <n v="0.1"/>
    <n v="0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x v="3940"/>
    <x v="3940"/>
    <b v="0"/>
    <n v="2"/>
    <b v="0"/>
    <x v="6"/>
    <n v="0.22"/>
    <n v="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x v="3941"/>
    <x v="3941"/>
    <b v="0"/>
    <n v="2"/>
    <b v="0"/>
    <x v="6"/>
    <n v="0.90909090909090906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x v="3942"/>
    <x v="3942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x v="3943"/>
    <x v="3943"/>
    <b v="0"/>
    <n v="13"/>
    <b v="0"/>
    <x v="6"/>
    <n v="35.64"/>
    <n v="6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x v="3944"/>
    <x v="3944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x v="3945"/>
    <x v="3945"/>
    <b v="0"/>
    <n v="1"/>
    <b v="0"/>
    <x v="6"/>
    <n v="0.25"/>
    <n v="0.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x v="3946"/>
    <x v="3946"/>
    <b v="0"/>
    <n v="5"/>
    <b v="0"/>
    <x v="6"/>
    <n v="3.25"/>
    <n v="2.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x v="3947"/>
    <x v="3947"/>
    <b v="0"/>
    <n v="2"/>
    <b v="0"/>
    <x v="6"/>
    <n v="3.3666666666666663"/>
    <n v="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x v="3948"/>
    <x v="3948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x v="3949"/>
    <x v="3949"/>
    <b v="0"/>
    <n v="32"/>
    <b v="0"/>
    <x v="6"/>
    <n v="15.770000000000001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x v="3950"/>
    <x v="3950"/>
    <b v="0"/>
    <n v="1"/>
    <b v="0"/>
    <x v="6"/>
    <n v="0.625"/>
    <n v="0.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x v="3951"/>
    <x v="3951"/>
    <b v="0"/>
    <n v="1"/>
    <b v="0"/>
    <x v="6"/>
    <n v="5.0000000000000001E-4"/>
    <n v="0.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x v="3952"/>
    <x v="3952"/>
    <b v="0"/>
    <n v="1"/>
    <b v="0"/>
    <x v="6"/>
    <n v="9.6153846153846159E-2"/>
    <n v="0.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x v="3953"/>
    <x v="3953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x v="3954"/>
    <x v="395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x v="3955"/>
    <x v="3955"/>
    <b v="0"/>
    <n v="8"/>
    <b v="0"/>
    <x v="6"/>
    <n v="24.285714285714285"/>
    <n v="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x v="3956"/>
    <x v="3956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x v="3957"/>
    <x v="3957"/>
    <b v="0"/>
    <n v="1"/>
    <b v="0"/>
    <x v="6"/>
    <n v="2.5000000000000001E-2"/>
    <n v="0.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x v="3958"/>
    <x v="3958"/>
    <b v="0"/>
    <n v="16"/>
    <b v="0"/>
    <x v="6"/>
    <n v="32.049999999999997"/>
    <n v="8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x v="3959"/>
    <x v="3959"/>
    <b v="0"/>
    <n v="12"/>
    <b v="0"/>
    <x v="6"/>
    <n v="24.333333333333336"/>
    <n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x v="3960"/>
    <x v="3960"/>
    <b v="0"/>
    <n v="4"/>
    <b v="0"/>
    <x v="6"/>
    <n v="1.5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x v="3961"/>
    <x v="3961"/>
    <b v="0"/>
    <n v="2"/>
    <b v="0"/>
    <x v="6"/>
    <n v="0.42"/>
    <n v="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x v="3962"/>
    <x v="3962"/>
    <b v="0"/>
    <n v="3"/>
    <b v="0"/>
    <x v="6"/>
    <n v="3.214285714285714"/>
    <n v="1.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x v="3963"/>
    <x v="3963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x v="3964"/>
    <x v="3964"/>
    <b v="0"/>
    <n v="3"/>
    <b v="0"/>
    <x v="6"/>
    <n v="6.3"/>
    <n v="1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x v="3965"/>
    <x v="3965"/>
    <b v="0"/>
    <n v="4"/>
    <b v="0"/>
    <x v="6"/>
    <n v="14.249999999999998"/>
    <n v="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x v="3966"/>
    <x v="3966"/>
    <b v="0"/>
    <n v="2"/>
    <b v="0"/>
    <x v="6"/>
    <n v="0.6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x v="3967"/>
    <x v="3967"/>
    <b v="0"/>
    <n v="10"/>
    <b v="0"/>
    <x v="6"/>
    <n v="24.117647058823529"/>
    <n v="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x v="3968"/>
    <x v="3968"/>
    <b v="0"/>
    <n v="11"/>
    <b v="0"/>
    <x v="6"/>
    <n v="10.54"/>
    <n v="5.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x v="3969"/>
    <x v="3969"/>
    <b v="0"/>
    <n v="6"/>
    <b v="0"/>
    <x v="6"/>
    <n v="7.4690265486725664"/>
    <n v="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x v="3970"/>
    <x v="3970"/>
    <b v="0"/>
    <n v="2"/>
    <b v="0"/>
    <x v="6"/>
    <n v="7.3333333333333334E-2"/>
    <n v="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x v="3971"/>
    <x v="3971"/>
    <b v="0"/>
    <n v="6"/>
    <b v="0"/>
    <x v="6"/>
    <n v="0.97142857142857131"/>
    <n v="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x v="3972"/>
    <x v="3972"/>
    <b v="0"/>
    <n v="8"/>
    <b v="0"/>
    <x v="6"/>
    <n v="21.099999999999998"/>
    <n v="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x v="3973"/>
    <x v="3973"/>
    <b v="0"/>
    <n v="37"/>
    <b v="0"/>
    <x v="6"/>
    <n v="78.100000000000009"/>
    <n v="18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x v="3974"/>
    <x v="3974"/>
    <b v="0"/>
    <n v="11"/>
    <b v="0"/>
    <x v="6"/>
    <n v="32"/>
    <n v="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x v="3975"/>
    <x v="3975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x v="3976"/>
    <x v="3976"/>
    <b v="0"/>
    <n v="10"/>
    <b v="0"/>
    <x v="6"/>
    <n v="47.692307692307693"/>
    <n v="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x v="3977"/>
    <x v="3977"/>
    <b v="0"/>
    <n v="6"/>
    <b v="0"/>
    <x v="6"/>
    <n v="1.4500000000000002"/>
    <n v="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x v="3978"/>
    <x v="3978"/>
    <b v="0"/>
    <n v="8"/>
    <b v="0"/>
    <x v="6"/>
    <n v="10.7"/>
    <n v="4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x v="3979"/>
    <x v="3979"/>
    <b v="0"/>
    <n v="6"/>
    <b v="0"/>
    <x v="6"/>
    <n v="1.8333333333333333"/>
    <n v="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x v="3980"/>
    <x v="3980"/>
    <b v="0"/>
    <n v="7"/>
    <b v="0"/>
    <x v="6"/>
    <n v="18"/>
    <n v="3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x v="3981"/>
    <x v="3981"/>
    <b v="0"/>
    <n v="7"/>
    <b v="0"/>
    <x v="6"/>
    <n v="4.083333333333333"/>
    <n v="3.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x v="3982"/>
    <x v="3982"/>
    <b v="0"/>
    <n v="5"/>
    <b v="0"/>
    <x v="6"/>
    <n v="20"/>
    <n v="2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x v="3983"/>
    <x v="3983"/>
    <b v="0"/>
    <n v="46"/>
    <b v="0"/>
    <x v="6"/>
    <n v="34.802513464991023"/>
    <n v="2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x v="3984"/>
    <x v="3984"/>
    <b v="0"/>
    <n v="10"/>
    <b v="0"/>
    <x v="6"/>
    <n v="6.3333333333333339"/>
    <n v="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x v="3985"/>
    <x v="3985"/>
    <b v="0"/>
    <n v="19"/>
    <b v="0"/>
    <x v="6"/>
    <n v="32.049999999999997"/>
    <n v="9.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x v="3986"/>
    <x v="3986"/>
    <b v="0"/>
    <n v="13"/>
    <b v="0"/>
    <x v="6"/>
    <n v="9.76"/>
    <n v="6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x v="3987"/>
    <x v="3987"/>
    <b v="0"/>
    <n v="13"/>
    <b v="0"/>
    <x v="6"/>
    <n v="37.75"/>
    <n v="6.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x v="3988"/>
    <x v="3988"/>
    <b v="0"/>
    <n v="4"/>
    <b v="0"/>
    <x v="6"/>
    <n v="2.1333333333333333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x v="3989"/>
    <x v="3989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x v="3990"/>
    <x v="3990"/>
    <b v="0"/>
    <n v="3"/>
    <b v="0"/>
    <x v="6"/>
    <n v="4.1818181818181817"/>
    <n v="1.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x v="3991"/>
    <x v="3991"/>
    <b v="0"/>
    <n v="1"/>
    <b v="0"/>
    <x v="6"/>
    <n v="20"/>
    <n v="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x v="3992"/>
    <x v="3992"/>
    <b v="0"/>
    <n v="9"/>
    <b v="0"/>
    <x v="6"/>
    <n v="5.41"/>
    <n v="4.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x v="3993"/>
    <x v="3993"/>
    <b v="0"/>
    <n v="1"/>
    <b v="0"/>
    <x v="6"/>
    <n v="6.0000000000000001E-3"/>
    <n v="0.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x v="3994"/>
    <x v="3994"/>
    <b v="0"/>
    <n v="1"/>
    <b v="0"/>
    <x v="6"/>
    <n v="0.25"/>
    <n v="0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x v="3995"/>
    <x v="3995"/>
    <b v="0"/>
    <n v="4"/>
    <b v="0"/>
    <x v="6"/>
    <n v="35"/>
    <n v="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x v="3996"/>
    <x v="3996"/>
    <b v="0"/>
    <n v="17"/>
    <b v="0"/>
    <x v="6"/>
    <n v="16.566666666666666"/>
    <n v="8.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x v="3997"/>
    <x v="3997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x v="3998"/>
    <x v="3998"/>
    <b v="0"/>
    <n v="12"/>
    <b v="0"/>
    <x v="6"/>
    <n v="57.199999999999996"/>
    <n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x v="3999"/>
    <x v="3999"/>
    <b v="0"/>
    <n v="14"/>
    <b v="0"/>
    <x v="6"/>
    <n v="16.514285714285716"/>
    <n v="7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x v="4000"/>
    <x v="4000"/>
    <b v="0"/>
    <n v="1"/>
    <b v="0"/>
    <x v="6"/>
    <n v="0.125"/>
    <n v="0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x v="4001"/>
    <x v="4001"/>
    <b v="0"/>
    <n v="14"/>
    <b v="0"/>
    <x v="6"/>
    <n v="37.75"/>
    <n v="7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x v="4002"/>
    <x v="4002"/>
    <b v="0"/>
    <n v="4"/>
    <b v="0"/>
    <x v="6"/>
    <n v="1.8399999999999999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x v="4003"/>
    <x v="4003"/>
    <b v="0"/>
    <n v="2"/>
    <b v="0"/>
    <x v="6"/>
    <n v="10.050000000000001"/>
    <n v="1"/>
    <x v="1"/>
    <x v="6"/>
  </r>
  <r>
    <n v="4004"/>
    <s v="South Florida Tours"/>
    <s v="Help Launch The Queen Into South Florida!"/>
    <n v="500"/>
    <n v="1"/>
    <x v="2"/>
    <x v="0"/>
    <s v="USD"/>
    <n v="1412740457"/>
    <x v="3983"/>
    <x v="4004"/>
    <x v="4004"/>
    <b v="0"/>
    <n v="1"/>
    <b v="0"/>
    <x v="6"/>
    <n v="0.2"/>
    <n v="0.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x v="4005"/>
    <x v="4005"/>
    <b v="0"/>
    <n v="2"/>
    <b v="0"/>
    <x v="6"/>
    <n v="1.3333333333333335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x v="4006"/>
    <x v="4006"/>
    <b v="0"/>
    <n v="1"/>
    <b v="0"/>
    <x v="6"/>
    <n v="6.6666666666666671E-3"/>
    <n v="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x v="4007"/>
    <x v="4007"/>
    <b v="0"/>
    <n v="1"/>
    <b v="0"/>
    <x v="6"/>
    <n v="0.25"/>
    <n v="0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x v="4008"/>
    <x v="4008"/>
    <b v="0"/>
    <n v="4"/>
    <b v="0"/>
    <x v="6"/>
    <n v="6"/>
    <n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x v="4009"/>
    <x v="4009"/>
    <b v="0"/>
    <n v="3"/>
    <b v="0"/>
    <x v="6"/>
    <n v="3.8860103626943006"/>
    <n v="1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x v="4010"/>
    <x v="4010"/>
    <b v="0"/>
    <n v="38"/>
    <b v="0"/>
    <x v="6"/>
    <n v="24.194444444444443"/>
    <n v="1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x v="4011"/>
    <x v="4011"/>
    <b v="0"/>
    <n v="4"/>
    <b v="0"/>
    <x v="6"/>
    <n v="7.6"/>
    <n v="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x v="4012"/>
    <x v="4012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x v="4013"/>
    <x v="4013"/>
    <b v="0"/>
    <n v="2"/>
    <b v="0"/>
    <x v="6"/>
    <n v="1.3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x v="4014"/>
    <x v="4014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x v="4015"/>
    <x v="4015"/>
    <b v="0"/>
    <n v="1"/>
    <b v="0"/>
    <x v="6"/>
    <n v="1.4285714285714287E-2"/>
    <n v="0.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x v="4016"/>
    <x v="4016"/>
    <b v="0"/>
    <n v="7"/>
    <b v="0"/>
    <x v="6"/>
    <n v="14.000000000000002"/>
    <n v="3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x v="4017"/>
    <x v="4017"/>
    <b v="0"/>
    <n v="2"/>
    <b v="0"/>
    <x v="6"/>
    <n v="1.05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x v="4018"/>
    <x v="4018"/>
    <b v="0"/>
    <n v="4"/>
    <b v="0"/>
    <x v="6"/>
    <n v="8.6666666666666679"/>
    <n v="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x v="4019"/>
    <x v="4019"/>
    <b v="0"/>
    <n v="4"/>
    <b v="0"/>
    <x v="6"/>
    <n v="0.82857142857142851"/>
    <n v="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x v="4020"/>
    <x v="4020"/>
    <b v="0"/>
    <n v="3"/>
    <b v="0"/>
    <x v="6"/>
    <n v="16.666666666666664"/>
    <n v="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x v="4021"/>
    <x v="4021"/>
    <b v="0"/>
    <n v="2"/>
    <b v="0"/>
    <x v="6"/>
    <n v="0.83333333333333337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x v="4022"/>
    <x v="4022"/>
    <b v="0"/>
    <n v="197"/>
    <b v="0"/>
    <x v="6"/>
    <n v="69.561111111111103"/>
    <n v="98.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x v="4023"/>
    <x v="402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x v="4024"/>
    <x v="4024"/>
    <b v="0"/>
    <n v="1"/>
    <b v="0"/>
    <x v="6"/>
    <n v="1.25"/>
    <n v="0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x v="4025"/>
    <x v="4025"/>
    <b v="0"/>
    <n v="4"/>
    <b v="0"/>
    <x v="6"/>
    <n v="5"/>
    <n v="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x v="4026"/>
    <x v="4026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x v="4027"/>
    <x v="4027"/>
    <b v="0"/>
    <n v="7"/>
    <b v="0"/>
    <x v="6"/>
    <n v="7.166666666666667"/>
    <n v="3.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x v="4028"/>
    <x v="4028"/>
    <b v="0"/>
    <n v="11"/>
    <b v="0"/>
    <x v="6"/>
    <n v="28.050000000000004"/>
    <n v="5.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x v="4029"/>
    <x v="4029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x v="4030"/>
    <x v="4030"/>
    <b v="0"/>
    <n v="6"/>
    <b v="0"/>
    <x v="6"/>
    <n v="16"/>
    <n v="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x v="4031"/>
    <x v="4031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x v="4032"/>
    <x v="4032"/>
    <b v="0"/>
    <n v="7"/>
    <b v="0"/>
    <x v="6"/>
    <n v="6.8287037037037033"/>
    <n v="3.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x v="4033"/>
    <x v="4033"/>
    <b v="0"/>
    <n v="94"/>
    <b v="0"/>
    <x v="6"/>
    <n v="25.698702928870294"/>
    <n v="4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x v="4034"/>
    <x v="4034"/>
    <b v="0"/>
    <n v="2"/>
    <b v="0"/>
    <x v="6"/>
    <n v="1.4814814814814816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x v="4035"/>
    <x v="4035"/>
    <b v="0"/>
    <n v="25"/>
    <b v="0"/>
    <x v="6"/>
    <n v="36.85"/>
    <n v="12.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x v="4036"/>
    <x v="4036"/>
    <b v="0"/>
    <n v="17"/>
    <b v="0"/>
    <x v="6"/>
    <n v="47.05"/>
    <n v="8.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x v="4037"/>
    <x v="4037"/>
    <b v="0"/>
    <n v="2"/>
    <b v="0"/>
    <x v="6"/>
    <n v="11.428571428571429"/>
    <n v="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x v="4038"/>
    <x v="4038"/>
    <b v="0"/>
    <n v="4"/>
    <b v="0"/>
    <x v="6"/>
    <n v="12.04"/>
    <n v="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x v="4039"/>
    <x v="4039"/>
    <b v="0"/>
    <n v="5"/>
    <b v="0"/>
    <x v="6"/>
    <n v="60"/>
    <n v="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x v="4040"/>
    <x v="4040"/>
    <b v="0"/>
    <n v="2"/>
    <b v="0"/>
    <x v="6"/>
    <n v="31.25"/>
    <n v="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x v="4041"/>
    <x v="4041"/>
    <b v="0"/>
    <n v="2"/>
    <b v="0"/>
    <x v="6"/>
    <n v="0.42"/>
    <n v="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x v="4042"/>
    <x v="4042"/>
    <b v="0"/>
    <n v="3"/>
    <b v="0"/>
    <x v="6"/>
    <n v="0.21"/>
    <n v="1.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x v="4043"/>
    <x v="4043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x v="4044"/>
    <x v="4044"/>
    <b v="0"/>
    <n v="4"/>
    <b v="0"/>
    <x v="6"/>
    <n v="37.5"/>
    <n v="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x v="4045"/>
    <x v="4045"/>
    <b v="0"/>
    <n v="1"/>
    <b v="0"/>
    <x v="6"/>
    <n v="0.02"/>
    <n v="0.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x v="4046"/>
    <x v="4046"/>
    <b v="0"/>
    <n v="12"/>
    <b v="0"/>
    <x v="6"/>
    <n v="8.2142857142857135"/>
    <n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x v="4047"/>
    <x v="4047"/>
    <b v="0"/>
    <n v="4"/>
    <b v="0"/>
    <x v="6"/>
    <n v="2.1999999999999997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x v="4048"/>
    <x v="4048"/>
    <b v="0"/>
    <n v="91"/>
    <b v="0"/>
    <x v="6"/>
    <n v="17.652941176470588"/>
    <n v="45.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x v="4049"/>
    <x v="4049"/>
    <b v="0"/>
    <n v="1"/>
    <b v="0"/>
    <x v="6"/>
    <n v="0.08"/>
    <n v="0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x v="4050"/>
    <x v="4050"/>
    <b v="0"/>
    <n v="1"/>
    <b v="0"/>
    <x v="6"/>
    <n v="6.6666666666666666E-2"/>
    <n v="0.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x v="4051"/>
    <x v="4051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x v="4052"/>
    <x v="4052"/>
    <b v="0"/>
    <n v="13"/>
    <b v="0"/>
    <x v="6"/>
    <n v="37.533333333333339"/>
    <n v="6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x v="4053"/>
    <x v="4053"/>
    <b v="0"/>
    <n v="2"/>
    <b v="0"/>
    <x v="6"/>
    <n v="22"/>
    <n v="1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x v="4054"/>
    <x v="4054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x v="4055"/>
    <x v="4055"/>
    <b v="0"/>
    <n v="21"/>
    <b v="0"/>
    <x v="6"/>
    <n v="17.62"/>
    <n v="10.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x v="4056"/>
    <x v="4056"/>
    <b v="0"/>
    <n v="9"/>
    <b v="0"/>
    <x v="6"/>
    <n v="53"/>
    <n v="4.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x v="4057"/>
    <x v="4057"/>
    <b v="0"/>
    <n v="6"/>
    <b v="0"/>
    <x v="6"/>
    <n v="22.142857142857142"/>
    <n v="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x v="4058"/>
    <x v="4058"/>
    <b v="0"/>
    <n v="4"/>
    <b v="0"/>
    <x v="6"/>
    <n v="2.5333333333333332"/>
    <n v="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x v="4059"/>
    <x v="4059"/>
    <b v="0"/>
    <n v="7"/>
    <b v="0"/>
    <x v="6"/>
    <n v="2.5"/>
    <n v="3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x v="4060"/>
    <x v="4060"/>
    <b v="0"/>
    <n v="5"/>
    <b v="0"/>
    <x v="6"/>
    <n v="2.85"/>
    <n v="2.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x v="4061"/>
    <x v="4061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x v="4062"/>
    <x v="4062"/>
    <b v="0"/>
    <n v="3"/>
    <b v="0"/>
    <x v="6"/>
    <n v="2.4500000000000002"/>
    <n v="1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x v="4063"/>
    <x v="4063"/>
    <b v="0"/>
    <n v="9"/>
    <b v="0"/>
    <x v="6"/>
    <n v="1.4210526315789473"/>
    <n v="4.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x v="4064"/>
    <x v="4064"/>
    <b v="0"/>
    <n v="6"/>
    <b v="0"/>
    <x v="6"/>
    <n v="19.25"/>
    <n v="3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x v="4065"/>
    <x v="4065"/>
    <b v="0"/>
    <n v="4"/>
    <b v="0"/>
    <x v="6"/>
    <n v="0.67500000000000004"/>
    <n v="2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x v="4066"/>
    <x v="4066"/>
    <b v="0"/>
    <n v="1"/>
    <b v="0"/>
    <x v="6"/>
    <n v="0.16666666666666669"/>
    <n v="0.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x v="4067"/>
    <x v="4067"/>
    <b v="0"/>
    <n v="17"/>
    <b v="0"/>
    <x v="6"/>
    <n v="60.9"/>
    <n v="8.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x v="4068"/>
    <x v="4068"/>
    <b v="0"/>
    <n v="1"/>
    <b v="0"/>
    <x v="6"/>
    <n v="1"/>
    <n v="0.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x v="4069"/>
    <x v="4069"/>
    <b v="0"/>
    <n v="13"/>
    <b v="0"/>
    <x v="6"/>
    <n v="34.4"/>
    <n v="6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x v="4070"/>
    <x v="4070"/>
    <b v="0"/>
    <n v="6"/>
    <b v="0"/>
    <x v="6"/>
    <n v="16.5"/>
    <n v="3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x v="4071"/>
    <x v="407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x v="4072"/>
    <x v="4072"/>
    <b v="0"/>
    <n v="2"/>
    <b v="0"/>
    <x v="6"/>
    <n v="0.4"/>
    <n v="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x v="4073"/>
    <x v="4073"/>
    <b v="0"/>
    <n v="2"/>
    <b v="0"/>
    <x v="6"/>
    <n v="1.0571428571428572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x v="4074"/>
    <x v="4074"/>
    <b v="0"/>
    <n v="21"/>
    <b v="0"/>
    <x v="6"/>
    <n v="26.727272727272727"/>
    <n v="10.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x v="4075"/>
    <x v="4075"/>
    <b v="0"/>
    <n v="13"/>
    <b v="0"/>
    <x v="6"/>
    <n v="28.799999999999997"/>
    <n v="6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x v="4076"/>
    <x v="4076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x v="4077"/>
    <x v="4077"/>
    <b v="0"/>
    <n v="6"/>
    <b v="0"/>
    <x v="6"/>
    <n v="8.9"/>
    <n v="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x v="4078"/>
    <x v="4078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x v="4079"/>
    <x v="4079"/>
    <b v="0"/>
    <n v="1"/>
    <b v="0"/>
    <x v="6"/>
    <n v="0.16666666666666669"/>
    <n v="0.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x v="4080"/>
    <x v="4080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x v="4081"/>
    <x v="4081"/>
    <b v="0"/>
    <n v="12"/>
    <b v="0"/>
    <x v="6"/>
    <n v="15.737410071942445"/>
    <n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x v="4082"/>
    <x v="4082"/>
    <b v="0"/>
    <n v="2"/>
    <b v="0"/>
    <x v="6"/>
    <n v="2"/>
    <n v="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x v="4083"/>
    <x v="4083"/>
    <b v="0"/>
    <n v="6"/>
    <b v="0"/>
    <x v="6"/>
    <n v="21.685714285714287"/>
    <n v="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x v="4084"/>
    <x v="4084"/>
    <b v="0"/>
    <n v="1"/>
    <b v="0"/>
    <x v="6"/>
    <n v="0.33333333333333337"/>
    <n v="0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x v="4085"/>
    <x v="4085"/>
    <b v="0"/>
    <n v="1"/>
    <b v="0"/>
    <x v="6"/>
    <n v="0.2857142857142857"/>
    <n v="0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x v="4086"/>
    <x v="4086"/>
    <b v="0"/>
    <n v="5"/>
    <b v="0"/>
    <x v="6"/>
    <n v="4.7"/>
    <n v="2.5"/>
    <x v="1"/>
    <x v="6"/>
  </r>
  <r>
    <n v="4087"/>
    <s v="Stage Production &quot;The Nail Shop&quot;"/>
    <s v="Comedy Stage Play"/>
    <n v="9600"/>
    <n v="0"/>
    <x v="2"/>
    <x v="0"/>
    <s v="USD"/>
    <n v="1468777786"/>
    <x v="4065"/>
    <x v="4087"/>
    <x v="4087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x v="4088"/>
    <x v="4088"/>
    <b v="0"/>
    <n v="3"/>
    <b v="0"/>
    <x v="6"/>
    <n v="10.8"/>
    <n v="1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x v="4089"/>
    <x v="4089"/>
    <b v="0"/>
    <n v="8"/>
    <b v="0"/>
    <x v="6"/>
    <n v="4.8"/>
    <n v="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x v="4090"/>
    <x v="4090"/>
    <b v="0"/>
    <n v="3"/>
    <b v="0"/>
    <x v="6"/>
    <n v="3.2"/>
    <n v="1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x v="4091"/>
    <x v="4091"/>
    <b v="0"/>
    <n v="8"/>
    <b v="0"/>
    <x v="6"/>
    <n v="12.75"/>
    <n v="4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x v="4092"/>
    <x v="4092"/>
    <b v="0"/>
    <n v="1"/>
    <b v="0"/>
    <x v="6"/>
    <n v="1.8181818181818181E-2"/>
    <n v="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x v="4093"/>
    <x v="4093"/>
    <b v="0"/>
    <n v="4"/>
    <b v="0"/>
    <x v="6"/>
    <n v="2.4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x v="4094"/>
    <x v="4094"/>
    <b v="0"/>
    <n v="8"/>
    <b v="0"/>
    <x v="6"/>
    <n v="36.5"/>
    <n v="4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x v="4095"/>
    <x v="4095"/>
    <b v="0"/>
    <n v="1"/>
    <b v="0"/>
    <x v="6"/>
    <n v="2.666666666666667"/>
    <n v="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x v="4096"/>
    <x v="4096"/>
    <b v="0"/>
    <n v="5"/>
    <b v="0"/>
    <x v="6"/>
    <n v="11.428571428571429"/>
    <n v="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x v="4097"/>
    <x v="409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x v="4098"/>
    <x v="4098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x v="4099"/>
    <x v="4099"/>
    <b v="0"/>
    <n v="1"/>
    <b v="0"/>
    <x v="6"/>
    <n v="1.1111111111111112"/>
    <n v="0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x v="4100"/>
    <x v="410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x v="4101"/>
    <x v="4101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x v="4102"/>
    <x v="4102"/>
    <b v="0"/>
    <n v="6"/>
    <b v="0"/>
    <x v="6"/>
    <n v="27.400000000000002"/>
    <n v="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x v="4103"/>
    <x v="4103"/>
    <b v="0"/>
    <n v="6"/>
    <b v="0"/>
    <x v="6"/>
    <n v="10"/>
    <n v="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x v="4104"/>
    <x v="4104"/>
    <b v="0"/>
    <n v="14"/>
    <b v="0"/>
    <x v="6"/>
    <n v="21.366666666666667"/>
    <n v="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x v="4105"/>
    <x v="4105"/>
    <b v="0"/>
    <n v="6"/>
    <b v="0"/>
    <x v="6"/>
    <n v="6.9696969696969706"/>
    <n v="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x v="4106"/>
    <x v="4106"/>
    <b v="0"/>
    <n v="33"/>
    <b v="0"/>
    <x v="6"/>
    <n v="70.599999999999994"/>
    <n v="16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x v="4107"/>
    <x v="4107"/>
    <b v="0"/>
    <n v="4"/>
    <b v="0"/>
    <x v="6"/>
    <n v="2.0500000000000003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x v="4108"/>
    <x v="4108"/>
    <b v="0"/>
    <n v="1"/>
    <b v="0"/>
    <x v="6"/>
    <n v="1.9666666666666666"/>
    <n v="0.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x v="4109"/>
    <x v="4109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x v="4110"/>
    <x v="4110"/>
    <b v="0"/>
    <n v="6"/>
    <b v="0"/>
    <x v="6"/>
    <n v="28.666666666666668"/>
    <n v="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x v="4111"/>
    <x v="4111"/>
    <b v="0"/>
    <n v="6"/>
    <b v="0"/>
    <x v="6"/>
    <n v="3.1333333333333333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x v="4112"/>
    <x v="4112"/>
    <b v="0"/>
    <n v="1"/>
    <b v="0"/>
    <x v="6"/>
    <n v="0.04"/>
    <n v="0.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x v="4113"/>
    <x v="4113"/>
    <b v="0"/>
    <n v="3"/>
    <b v="0"/>
    <x v="6"/>
    <n v="0.2"/>
    <n v="1.5"/>
    <x v="1"/>
    <x v="6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  <r>
    <m/>
    <m/>
    <m/>
    <m/>
    <m/>
    <x v="4"/>
    <x v="21"/>
    <m/>
    <m/>
    <x v="4092"/>
    <x v="4114"/>
    <x v="4114"/>
    <m/>
    <m/>
    <m/>
    <x v="41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6C443-34C2-4206-9E43-D4A5437C082A}" name="PivotTable1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h="1" x="3"/>
        <item h="1" x="4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Page" showAll="0">
      <items count="4116">
        <item x="4114"/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11" hier="-1"/>
  </pageFields>
  <dataFields count="1">
    <dataField name="Count of Category and Sub-Category" fld="1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5FF4CE-1F6B-4D68-9BE4-49EF877E118D}" name="PivotTable3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CFE47-12B6-4BC1-9DB8-8A5283EACB95}" name="PivotTable5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axis="axisPage" showAll="0">
      <items count="4116">
        <item x="4114"/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1" hier="-1"/>
    <pageField fld="6" hier="-1"/>
  </pageFields>
  <dataFields count="1">
    <dataField name="Count of Outcom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0DE4F4-B28F-4BEA-B4C0-7F456970DA10}" name="PivotTable6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years" fld="11" subtotal="count" baseField="0" baseItem="0"/>
  </dataFields>
  <chartFormats count="6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817B46-674A-4EA4-89D6-7107BE00E17A}" name="Table1" displayName="Table1" ref="A1:T4169" totalsRowShown="0" headerRowDxfId="6">
  <autoFilter ref="A1:T4169" xr:uid="{62F1EDF6-7663-4A8A-B683-12AE0454E290}">
    <filterColumn colId="9">
      <customFilters>
        <customFilter operator="notEqual" val=" "/>
      </customFilters>
    </filterColumn>
  </autoFilter>
  <tableColumns count="20">
    <tableColumn id="1" xr3:uid="{82D3866F-5862-4CAE-B8C2-D920CF2233D8}" name="Column1"/>
    <tableColumn id="2" xr3:uid="{63F447EF-8331-4B23-AE14-D3A5842DC1D1}" name="name" dataDxfId="5"/>
    <tableColumn id="3" xr3:uid="{0A30E74C-FE80-4E5F-9E45-2033E3E622F5}" name="blurb" dataDxfId="4"/>
    <tableColumn id="4" xr3:uid="{76FC562C-F36A-464B-8110-D0E8D8EB8C80}" name="goal"/>
    <tableColumn id="5" xr3:uid="{7A02EC6E-6928-4B36-BC62-2CE9C24BF703}" name="pledged"/>
    <tableColumn id="6" xr3:uid="{03F86B23-1126-4125-BBEC-76C811EF340F}" name="Outcome" dataDxfId="3"/>
    <tableColumn id="7" xr3:uid="{62B7EDE2-8359-450D-8FFB-5C3D47C688FF}" name="country"/>
    <tableColumn id="8" xr3:uid="{DD7E9D6F-AE25-4964-AD15-760FDAD99665}" name="currency"/>
    <tableColumn id="9" xr3:uid="{424207DF-6D13-400F-B49C-9C70523887DF}" name="deadline"/>
    <tableColumn id="19" xr3:uid="{39048C01-2491-4001-9FCD-1A2C260AFD97}" name="date ended conversion" dataDxfId="2">
      <calculatedColumnFormula>(I2/86400)+25569</calculatedColumnFormula>
    </tableColumn>
    <tableColumn id="10" xr3:uid="{F7C81D4F-D063-46C6-99F2-42F722347607}" name="launched_at"/>
    <tableColumn id="20" xr3:uid="{54AF9D07-69CD-4BBC-A5D9-B533557725E8}" name="years" dataDxfId="1">
      <calculatedColumnFormula>(K2/86400)+25569</calculatedColumnFormula>
    </tableColumn>
    <tableColumn id="11" xr3:uid="{B63CAFAB-F27E-488C-9789-F1531018888F}" name="staff_pick"/>
    <tableColumn id="12" xr3:uid="{0618E389-49AC-493A-8F3C-A24AF8A6DD56}" name="backers_count"/>
    <tableColumn id="13" xr3:uid="{CD117CBE-13E5-4D0F-A4D1-B210477B8553}" name="spotlight"/>
    <tableColumn id="14" xr3:uid="{818FA316-3553-4EF5-B8F9-9ED67DE55FDA}" name="Category and Sub-Category"/>
    <tableColumn id="15" xr3:uid="{523FE022-132C-4A0D-A219-A3D857B124DC}" name="Percent Funded"/>
    <tableColumn id="16" xr3:uid="{78660D8E-F8B9-4A3B-9046-92D12BB0E043}" name="Average Donatiion" dataDxfId="0">
      <calculatedColumnFormula>AVERAGE(Table1[[#This Row],[pledged]],Table1[[#This Row],[goal]])</calculatedColumnFormula>
    </tableColumn>
    <tableColumn id="17" xr3:uid="{54E25185-7657-4123-8A57-6734FF4F8912}" name="Parent category"/>
    <tableColumn id="18" xr3:uid="{71CC8694-19A6-4C89-80F9-B116E19865E3}" name="Category and Sub-Category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CDA97-69A4-4C60-B74A-1A1E6EB568E2}">
  <dimension ref="A1:J13"/>
  <sheetViews>
    <sheetView tabSelected="1" topLeftCell="A9" workbookViewId="0">
      <selection activeCell="J17" sqref="J17"/>
    </sheetView>
  </sheetViews>
  <sheetFormatPr defaultRowHeight="15" x14ac:dyDescent="0.25"/>
  <cols>
    <col min="1" max="1" width="29.140625" customWidth="1"/>
    <col min="2" max="2" width="20.28515625" customWidth="1"/>
    <col min="3" max="3" width="13.85546875" customWidth="1"/>
    <col min="4" max="4" width="17.42578125" customWidth="1"/>
    <col min="5" max="5" width="13.5703125" customWidth="1"/>
    <col min="6" max="6" width="21.7109375" customWidth="1"/>
    <col min="7" max="7" width="17.28515625" customWidth="1"/>
    <col min="8" max="8" width="20.28515625" customWidth="1"/>
    <col min="9" max="9" width="13.85546875" customWidth="1"/>
    <col min="10" max="10" width="19" customWidth="1"/>
    <col min="11" max="11" width="18.140625" customWidth="1"/>
  </cols>
  <sheetData>
    <row r="1" spans="1:10" x14ac:dyDescent="0.25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8385</v>
      </c>
      <c r="G1" t="s">
        <v>8383</v>
      </c>
      <c r="H1" t="s">
        <v>8384</v>
      </c>
      <c r="I1" t="s">
        <v>8386</v>
      </c>
      <c r="J1" t="s">
        <v>8387</v>
      </c>
    </row>
    <row r="2" spans="1:10" x14ac:dyDescent="0.25">
      <c r="A2" t="s">
        <v>8366</v>
      </c>
      <c r="C2">
        <v>113</v>
      </c>
      <c r="D2">
        <v>18</v>
      </c>
      <c r="E2">
        <v>453</v>
      </c>
      <c r="F2" s="13">
        <v>7180</v>
      </c>
      <c r="G2" s="13">
        <v>0.24940000000000001</v>
      </c>
      <c r="H2" s="12">
        <v>3.9699999999999999E-2</v>
      </c>
      <c r="I2" t="s">
        <v>8388</v>
      </c>
      <c r="J2" t="s">
        <v>8400</v>
      </c>
    </row>
    <row r="3" spans="1:10" x14ac:dyDescent="0.25">
      <c r="A3" t="s">
        <v>8367</v>
      </c>
      <c r="B3">
        <v>932</v>
      </c>
      <c r="C3">
        <v>420</v>
      </c>
      <c r="D3">
        <v>60</v>
      </c>
      <c r="E3">
        <v>412</v>
      </c>
      <c r="F3" s="12">
        <v>0.6</v>
      </c>
      <c r="G3" s="13">
        <v>0.29749999999999999</v>
      </c>
      <c r="H3" s="12">
        <v>4.2500000000000003E-2</v>
      </c>
      <c r="I3" t="s">
        <v>8389</v>
      </c>
      <c r="J3" t="s">
        <v>8401</v>
      </c>
    </row>
    <row r="4" spans="1:10" x14ac:dyDescent="0.25">
      <c r="A4" t="s">
        <v>8368</v>
      </c>
      <c r="B4">
        <v>381</v>
      </c>
      <c r="C4">
        <v>283</v>
      </c>
      <c r="D4">
        <v>52</v>
      </c>
      <c r="E4">
        <v>716</v>
      </c>
      <c r="F4" s="12">
        <v>0.53210000000000002</v>
      </c>
      <c r="G4" s="14">
        <v>0.39529999999999998</v>
      </c>
      <c r="H4" s="12">
        <v>7.2599999999999998E-2</v>
      </c>
      <c r="I4" t="s">
        <v>8390</v>
      </c>
      <c r="J4" t="s">
        <v>8402</v>
      </c>
    </row>
    <row r="5" spans="1:10" x14ac:dyDescent="0.25">
      <c r="A5" t="s">
        <v>8369</v>
      </c>
      <c r="B5">
        <v>168</v>
      </c>
      <c r="C5">
        <v>144</v>
      </c>
      <c r="D5">
        <v>40</v>
      </c>
      <c r="E5">
        <v>352</v>
      </c>
      <c r="F5" s="12">
        <v>44.78</v>
      </c>
      <c r="G5" s="13">
        <v>0.40910000000000002</v>
      </c>
      <c r="H5" s="12">
        <v>0.11360000000000001</v>
      </c>
      <c r="I5" t="s">
        <v>8391</v>
      </c>
      <c r="J5" t="s">
        <v>8403</v>
      </c>
    </row>
    <row r="6" spans="1:10" x14ac:dyDescent="0.25">
      <c r="A6" t="s">
        <v>8370</v>
      </c>
      <c r="B6">
        <v>94</v>
      </c>
      <c r="C6">
        <v>90</v>
      </c>
      <c r="D6">
        <v>17</v>
      </c>
      <c r="E6">
        <v>201</v>
      </c>
      <c r="F6" s="12">
        <v>0.48649999999999999</v>
      </c>
      <c r="G6" s="13">
        <v>0.44779999999999998</v>
      </c>
      <c r="H6" s="12">
        <v>8.4599999999999995E-2</v>
      </c>
      <c r="I6" t="s">
        <v>8392</v>
      </c>
      <c r="J6" t="s">
        <v>8404</v>
      </c>
    </row>
    <row r="7" spans="1:10" x14ac:dyDescent="0.25">
      <c r="A7" t="s">
        <v>8371</v>
      </c>
      <c r="B7">
        <v>62</v>
      </c>
      <c r="C7">
        <v>72</v>
      </c>
      <c r="D7">
        <v>14</v>
      </c>
      <c r="E7">
        <v>148</v>
      </c>
      <c r="F7" s="12">
        <v>47.21</v>
      </c>
      <c r="G7" s="13">
        <v>0.48649999999999999</v>
      </c>
      <c r="H7" s="12">
        <v>9.4600000000000004E-2</v>
      </c>
      <c r="I7" t="s">
        <v>8393</v>
      </c>
      <c r="J7" t="s">
        <v>8405</v>
      </c>
    </row>
    <row r="8" spans="1:10" x14ac:dyDescent="0.25">
      <c r="A8" t="s">
        <v>8372</v>
      </c>
      <c r="B8">
        <v>55</v>
      </c>
      <c r="C8">
        <v>64</v>
      </c>
      <c r="D8">
        <v>18</v>
      </c>
      <c r="E8">
        <v>137</v>
      </c>
      <c r="F8" s="12"/>
      <c r="G8" s="13">
        <v>0.4672</v>
      </c>
      <c r="H8" s="12">
        <v>0.13139999999999999</v>
      </c>
      <c r="I8" t="s">
        <v>8394</v>
      </c>
      <c r="J8" t="s">
        <v>8406</v>
      </c>
    </row>
    <row r="9" spans="1:10" x14ac:dyDescent="0.25">
      <c r="A9" t="s">
        <v>8373</v>
      </c>
      <c r="B9">
        <v>32</v>
      </c>
      <c r="C9">
        <v>37</v>
      </c>
      <c r="D9">
        <v>13</v>
      </c>
      <c r="E9">
        <v>82</v>
      </c>
      <c r="F9" s="12">
        <v>0.45119999999999999</v>
      </c>
      <c r="G9" s="13">
        <v>0.45119999999999999</v>
      </c>
      <c r="H9" s="12">
        <v>1.5886</v>
      </c>
      <c r="I9" t="s">
        <v>8395</v>
      </c>
      <c r="J9" t="s">
        <v>8407</v>
      </c>
    </row>
    <row r="10" spans="1:10" x14ac:dyDescent="0.25">
      <c r="A10" t="s">
        <v>8374</v>
      </c>
      <c r="B10">
        <v>26</v>
      </c>
      <c r="C10">
        <v>22</v>
      </c>
      <c r="D10">
        <v>7</v>
      </c>
      <c r="E10">
        <v>55</v>
      </c>
      <c r="F10" s="12">
        <v>0.4</v>
      </c>
      <c r="G10" s="13">
        <v>0.1273</v>
      </c>
      <c r="H10" s="12">
        <v>0.1273</v>
      </c>
      <c r="I10" t="s">
        <v>8396</v>
      </c>
      <c r="J10" t="s">
        <v>8408</v>
      </c>
    </row>
    <row r="11" spans="1:10" x14ac:dyDescent="0.25">
      <c r="A11" t="s">
        <v>8375</v>
      </c>
      <c r="B11">
        <v>21</v>
      </c>
      <c r="C11">
        <v>16</v>
      </c>
      <c r="D11">
        <v>6</v>
      </c>
      <c r="E11">
        <v>43</v>
      </c>
      <c r="F11" s="12">
        <v>0.37209999999999999</v>
      </c>
      <c r="G11" s="13">
        <v>37.21</v>
      </c>
      <c r="H11" s="12">
        <v>0.13950000000000001</v>
      </c>
      <c r="I11" t="s">
        <v>8397</v>
      </c>
      <c r="J11" t="s">
        <v>8409</v>
      </c>
    </row>
    <row r="12" spans="1:10" x14ac:dyDescent="0.25">
      <c r="A12" t="s">
        <v>8376</v>
      </c>
      <c r="B12">
        <v>6</v>
      </c>
      <c r="C12">
        <v>11</v>
      </c>
      <c r="D12">
        <v>4</v>
      </c>
      <c r="E12">
        <v>21</v>
      </c>
      <c r="F12" s="12">
        <v>0.52380000000000004</v>
      </c>
      <c r="G12" s="13">
        <v>52.38</v>
      </c>
      <c r="H12" s="12">
        <v>0.1905</v>
      </c>
      <c r="I12" t="s">
        <v>8398</v>
      </c>
      <c r="J12" t="s">
        <v>8410</v>
      </c>
    </row>
    <row r="13" spans="1:10" x14ac:dyDescent="0.25">
      <c r="A13" t="s">
        <v>8377</v>
      </c>
      <c r="B13">
        <v>86</v>
      </c>
      <c r="C13">
        <v>256</v>
      </c>
      <c r="D13">
        <v>100</v>
      </c>
      <c r="E13">
        <v>444</v>
      </c>
      <c r="F13" s="12">
        <v>0.58109999999999995</v>
      </c>
      <c r="G13" s="13">
        <v>58.11</v>
      </c>
      <c r="H13" s="12">
        <v>0.22520000000000001</v>
      </c>
      <c r="I13" t="s">
        <v>8399</v>
      </c>
      <c r="J13" t="s">
        <v>8411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9DEFF-E961-4034-BA2F-EE44622BB7A4}">
  <dimension ref="A1:D4115"/>
  <sheetViews>
    <sheetView workbookViewId="0">
      <selection activeCell="E93" sqref="E1:E1048576"/>
    </sheetView>
  </sheetViews>
  <sheetFormatPr defaultRowHeight="15" x14ac:dyDescent="0.25"/>
  <cols>
    <col min="1" max="1" width="19.28515625" customWidth="1"/>
    <col min="2" max="2" width="24.42578125" customWidth="1"/>
    <col min="3" max="3" width="17.85546875" customWidth="1"/>
    <col min="4" max="4" width="24.7109375" customWidth="1"/>
    <col min="5" max="5" width="19" customWidth="1"/>
    <col min="6" max="6" width="16.140625" customWidth="1"/>
  </cols>
  <sheetData>
    <row r="1" spans="1:4" x14ac:dyDescent="0.25">
      <c r="A1" s="1" t="s">
        <v>8257</v>
      </c>
      <c r="B1" t="s">
        <v>8412</v>
      </c>
      <c r="C1" s="1" t="s">
        <v>8258</v>
      </c>
      <c r="D1" t="s">
        <v>8364</v>
      </c>
    </row>
    <row r="2" spans="1:4" x14ac:dyDescent="0.25">
      <c r="A2">
        <v>1437620400</v>
      </c>
      <c r="B2" s="11">
        <f>(A2/86400)+25569</f>
        <v>42208.125</v>
      </c>
      <c r="C2" s="10">
        <v>1434931811</v>
      </c>
      <c r="D2" s="11">
        <f>(C2/86400)+25569</f>
        <v>42177.007071759261</v>
      </c>
    </row>
    <row r="3" spans="1:4" x14ac:dyDescent="0.25">
      <c r="A3">
        <v>1488464683</v>
      </c>
      <c r="B3" s="11">
        <f t="shared" ref="B3:B66" si="0">(A3/86400)+25569</f>
        <v>42796.600497685184</v>
      </c>
      <c r="C3">
        <v>1485872683</v>
      </c>
      <c r="D3" s="11">
        <f t="shared" ref="D3:D66" si="1">(C3/86400)+25569</f>
        <v>42766.600497685184</v>
      </c>
    </row>
    <row r="4" spans="1:4" x14ac:dyDescent="0.25">
      <c r="A4">
        <v>1455555083</v>
      </c>
      <c r="B4" s="11">
        <f t="shared" si="0"/>
        <v>42415.702349537038</v>
      </c>
      <c r="C4">
        <v>1454691083</v>
      </c>
      <c r="D4" s="11">
        <f t="shared" si="1"/>
        <v>42405.702349537038</v>
      </c>
    </row>
    <row r="5" spans="1:4" x14ac:dyDescent="0.25">
      <c r="A5">
        <v>1407414107</v>
      </c>
      <c r="B5" s="11">
        <f t="shared" si="0"/>
        <v>41858.515127314815</v>
      </c>
      <c r="C5">
        <v>1404822107</v>
      </c>
      <c r="D5" s="11">
        <f t="shared" si="1"/>
        <v>41828.515127314815</v>
      </c>
    </row>
    <row r="6" spans="1:4" x14ac:dyDescent="0.25">
      <c r="A6">
        <v>1450555279</v>
      </c>
      <c r="B6" s="11">
        <f t="shared" si="0"/>
        <v>42357.834247685183</v>
      </c>
      <c r="C6">
        <v>1447963279</v>
      </c>
      <c r="D6" s="11">
        <f t="shared" si="1"/>
        <v>42327.834247685183</v>
      </c>
    </row>
    <row r="7" spans="1:4" x14ac:dyDescent="0.25">
      <c r="A7">
        <v>1469770500</v>
      </c>
      <c r="B7" s="11">
        <f t="shared" si="0"/>
        <v>42580.232638888891</v>
      </c>
      <c r="C7">
        <v>1468362207</v>
      </c>
      <c r="D7" s="11">
        <f t="shared" si="1"/>
        <v>42563.932951388888</v>
      </c>
    </row>
    <row r="8" spans="1:4" x14ac:dyDescent="0.25">
      <c r="A8">
        <v>1402710250</v>
      </c>
      <c r="B8" s="11">
        <f t="shared" si="0"/>
        <v>41804.072337962964</v>
      </c>
      <c r="C8">
        <v>1401846250</v>
      </c>
      <c r="D8" s="11">
        <f t="shared" si="1"/>
        <v>41794.072337962964</v>
      </c>
    </row>
    <row r="9" spans="1:4" x14ac:dyDescent="0.25">
      <c r="A9">
        <v>1467680867</v>
      </c>
      <c r="B9" s="11">
        <f t="shared" si="0"/>
        <v>42556.047071759254</v>
      </c>
      <c r="C9">
        <v>1464224867</v>
      </c>
      <c r="D9" s="11">
        <f t="shared" si="1"/>
        <v>42516.047071759254</v>
      </c>
    </row>
    <row r="10" spans="1:4" x14ac:dyDescent="0.25">
      <c r="A10">
        <v>1460754000</v>
      </c>
      <c r="B10" s="11">
        <f t="shared" si="0"/>
        <v>42475.875</v>
      </c>
      <c r="C10">
        <v>1460155212</v>
      </c>
      <c r="D10" s="11">
        <f t="shared" si="1"/>
        <v>42468.94458333333</v>
      </c>
    </row>
    <row r="11" spans="1:4" x14ac:dyDescent="0.25">
      <c r="A11">
        <v>1460860144</v>
      </c>
      <c r="B11" s="11">
        <f t="shared" si="0"/>
        <v>42477.103518518517</v>
      </c>
      <c r="C11">
        <v>1458268144</v>
      </c>
      <c r="D11" s="11">
        <f t="shared" si="1"/>
        <v>42447.103518518517</v>
      </c>
    </row>
    <row r="12" spans="1:4" x14ac:dyDescent="0.25">
      <c r="A12">
        <v>1403660279</v>
      </c>
      <c r="B12" s="11">
        <f t="shared" si="0"/>
        <v>41815.068043981482</v>
      </c>
      <c r="C12">
        <v>1400636279</v>
      </c>
      <c r="D12" s="11">
        <f t="shared" si="1"/>
        <v>41780.068043981482</v>
      </c>
    </row>
    <row r="13" spans="1:4" x14ac:dyDescent="0.25">
      <c r="A13">
        <v>1471834800</v>
      </c>
      <c r="B13" s="11">
        <f t="shared" si="0"/>
        <v>42604.125</v>
      </c>
      <c r="C13">
        <v>1469126462</v>
      </c>
      <c r="D13" s="11">
        <f t="shared" si="1"/>
        <v>42572.778495370367</v>
      </c>
    </row>
    <row r="14" spans="1:4" x14ac:dyDescent="0.25">
      <c r="A14">
        <v>1405479600</v>
      </c>
      <c r="B14" s="11">
        <f t="shared" si="0"/>
        <v>41836.125</v>
      </c>
      <c r="C14">
        <v>1401642425</v>
      </c>
      <c r="D14" s="11">
        <f t="shared" si="1"/>
        <v>41791.713252314818</v>
      </c>
    </row>
    <row r="15" spans="1:4" x14ac:dyDescent="0.25">
      <c r="A15">
        <v>1466713620</v>
      </c>
      <c r="B15" s="11">
        <f t="shared" si="0"/>
        <v>42544.852083333331</v>
      </c>
      <c r="C15">
        <v>1463588109</v>
      </c>
      <c r="D15" s="11">
        <f t="shared" si="1"/>
        <v>42508.677187499998</v>
      </c>
    </row>
    <row r="16" spans="1:4" x14ac:dyDescent="0.25">
      <c r="A16">
        <v>1405259940</v>
      </c>
      <c r="B16" s="11">
        <f t="shared" si="0"/>
        <v>41833.582638888889</v>
      </c>
      <c r="C16">
        <v>1403051888</v>
      </c>
      <c r="D16" s="11">
        <f t="shared" si="1"/>
        <v>41808.02648148148</v>
      </c>
    </row>
    <row r="17" spans="1:4" x14ac:dyDescent="0.25">
      <c r="A17">
        <v>1443384840</v>
      </c>
      <c r="B17" s="11">
        <f t="shared" si="0"/>
        <v>42274.843055555553</v>
      </c>
      <c r="C17">
        <v>1441790658</v>
      </c>
      <c r="D17" s="11">
        <f t="shared" si="1"/>
        <v>42256.391875000001</v>
      </c>
    </row>
    <row r="18" spans="1:4" x14ac:dyDescent="0.25">
      <c r="A18">
        <v>1402896600</v>
      </c>
      <c r="B18" s="11">
        <f t="shared" si="0"/>
        <v>41806.229166666664</v>
      </c>
      <c r="C18">
        <v>1398971211</v>
      </c>
      <c r="D18" s="11">
        <f t="shared" si="1"/>
        <v>41760.796423611115</v>
      </c>
    </row>
    <row r="19" spans="1:4" x14ac:dyDescent="0.25">
      <c r="A19">
        <v>1415126022</v>
      </c>
      <c r="B19" s="11">
        <f t="shared" si="0"/>
        <v>41947.773402777777</v>
      </c>
      <c r="C19">
        <v>1412530422</v>
      </c>
      <c r="D19" s="11">
        <f t="shared" si="1"/>
        <v>41917.731736111113</v>
      </c>
    </row>
    <row r="20" spans="1:4" x14ac:dyDescent="0.25">
      <c r="A20">
        <v>1410958856</v>
      </c>
      <c r="B20" s="11">
        <f t="shared" si="0"/>
        <v>41899.542314814811</v>
      </c>
      <c r="C20">
        <v>1408366856</v>
      </c>
      <c r="D20" s="11">
        <f t="shared" si="1"/>
        <v>41869.542314814811</v>
      </c>
    </row>
    <row r="21" spans="1:4" x14ac:dyDescent="0.25">
      <c r="A21">
        <v>1437420934</v>
      </c>
      <c r="B21" s="11">
        <f t="shared" si="0"/>
        <v>42205.816365740742</v>
      </c>
      <c r="C21">
        <v>1434828934</v>
      </c>
      <c r="D21" s="11">
        <f t="shared" si="1"/>
        <v>42175.816365740742</v>
      </c>
    </row>
    <row r="22" spans="1:4" x14ac:dyDescent="0.25">
      <c r="A22">
        <v>1442167912</v>
      </c>
      <c r="B22" s="11">
        <f t="shared" si="0"/>
        <v>42260.758240740739</v>
      </c>
      <c r="C22">
        <v>1436983912</v>
      </c>
      <c r="D22" s="11">
        <f t="shared" si="1"/>
        <v>42200.758240740739</v>
      </c>
    </row>
    <row r="23" spans="1:4" x14ac:dyDescent="0.25">
      <c r="A23">
        <v>1411743789</v>
      </c>
      <c r="B23" s="11">
        <f t="shared" si="0"/>
        <v>41908.627187500002</v>
      </c>
      <c r="C23">
        <v>1409151789</v>
      </c>
      <c r="D23" s="11">
        <f t="shared" si="1"/>
        <v>41878.627187500002</v>
      </c>
    </row>
    <row r="24" spans="1:4" x14ac:dyDescent="0.25">
      <c r="A24">
        <v>1420099140</v>
      </c>
      <c r="B24" s="11">
        <f t="shared" si="0"/>
        <v>42005.332638888889</v>
      </c>
      <c r="C24">
        <v>1418766740</v>
      </c>
      <c r="D24" s="11">
        <f t="shared" si="1"/>
        <v>41989.91134259259</v>
      </c>
    </row>
    <row r="25" spans="1:4" x14ac:dyDescent="0.25">
      <c r="A25">
        <v>1430407200</v>
      </c>
      <c r="B25" s="11">
        <f t="shared" si="0"/>
        <v>42124.638888888891</v>
      </c>
      <c r="C25">
        <v>1428086501</v>
      </c>
      <c r="D25" s="11">
        <f t="shared" si="1"/>
        <v>42097.778946759259</v>
      </c>
    </row>
    <row r="26" spans="1:4" x14ac:dyDescent="0.25">
      <c r="A26">
        <v>1442345940</v>
      </c>
      <c r="B26" s="11">
        <f t="shared" si="0"/>
        <v>42262.818749999999</v>
      </c>
      <c r="C26">
        <v>1439494863</v>
      </c>
      <c r="D26" s="11">
        <f t="shared" si="1"/>
        <v>42229.820173611108</v>
      </c>
    </row>
    <row r="27" spans="1:4" x14ac:dyDescent="0.25">
      <c r="A27">
        <v>1452299761</v>
      </c>
      <c r="B27" s="11">
        <f t="shared" si="0"/>
        <v>42378.025011574078</v>
      </c>
      <c r="C27">
        <v>1447115761</v>
      </c>
      <c r="D27" s="11">
        <f t="shared" si="1"/>
        <v>42318.025011574078</v>
      </c>
    </row>
    <row r="28" spans="1:4" x14ac:dyDescent="0.25">
      <c r="A28">
        <v>1408278144</v>
      </c>
      <c r="B28" s="11">
        <f t="shared" si="0"/>
        <v>41868.515555555554</v>
      </c>
      <c r="C28">
        <v>1404822144</v>
      </c>
      <c r="D28" s="11">
        <f t="shared" si="1"/>
        <v>41828.515555555554</v>
      </c>
    </row>
    <row r="29" spans="1:4" x14ac:dyDescent="0.25">
      <c r="A29">
        <v>1416113833</v>
      </c>
      <c r="B29" s="11">
        <f t="shared" si="0"/>
        <v>41959.206400462965</v>
      </c>
      <c r="C29">
        <v>1413518233</v>
      </c>
      <c r="D29" s="11">
        <f t="shared" si="1"/>
        <v>41929.164733796293</v>
      </c>
    </row>
    <row r="30" spans="1:4" x14ac:dyDescent="0.25">
      <c r="A30">
        <v>1450307284</v>
      </c>
      <c r="B30" s="11">
        <f t="shared" si="0"/>
        <v>42354.96393518518</v>
      </c>
      <c r="C30">
        <v>1447715284</v>
      </c>
      <c r="D30" s="11">
        <f t="shared" si="1"/>
        <v>42324.96393518518</v>
      </c>
    </row>
    <row r="31" spans="1:4" x14ac:dyDescent="0.25">
      <c r="A31">
        <v>1406045368</v>
      </c>
      <c r="B31" s="11">
        <f t="shared" si="0"/>
        <v>41842.67324074074</v>
      </c>
      <c r="C31">
        <v>1403453368</v>
      </c>
      <c r="D31" s="11">
        <f t="shared" si="1"/>
        <v>41812.67324074074</v>
      </c>
    </row>
    <row r="32" spans="1:4" x14ac:dyDescent="0.25">
      <c r="A32">
        <v>1408604515</v>
      </c>
      <c r="B32" s="11">
        <f t="shared" si="0"/>
        <v>41872.292997685188</v>
      </c>
      <c r="C32">
        <v>1406012515</v>
      </c>
      <c r="D32" s="11">
        <f t="shared" si="1"/>
        <v>41842.292997685188</v>
      </c>
    </row>
    <row r="33" spans="1:4" x14ac:dyDescent="0.25">
      <c r="A33">
        <v>1453748434</v>
      </c>
      <c r="B33" s="11">
        <f t="shared" si="0"/>
        <v>42394.79206018518</v>
      </c>
      <c r="C33">
        <v>1452193234</v>
      </c>
      <c r="D33" s="11">
        <f t="shared" si="1"/>
        <v>42376.79206018518</v>
      </c>
    </row>
    <row r="34" spans="1:4" x14ac:dyDescent="0.25">
      <c r="A34">
        <v>1463111940</v>
      </c>
      <c r="B34" s="11">
        <f t="shared" si="0"/>
        <v>42503.165972222225</v>
      </c>
      <c r="C34">
        <v>1459523017</v>
      </c>
      <c r="D34" s="11">
        <f t="shared" si="1"/>
        <v>42461.627511574072</v>
      </c>
    </row>
    <row r="35" spans="1:4" x14ac:dyDescent="0.25">
      <c r="A35">
        <v>1447001501</v>
      </c>
      <c r="B35" s="11">
        <f t="shared" si="0"/>
        <v>42316.702557870369</v>
      </c>
      <c r="C35">
        <v>1444405901</v>
      </c>
      <c r="D35" s="11">
        <f t="shared" si="1"/>
        <v>42286.660891203705</v>
      </c>
    </row>
    <row r="36" spans="1:4" x14ac:dyDescent="0.25">
      <c r="A36">
        <v>1407224601</v>
      </c>
      <c r="B36" s="11">
        <f t="shared" si="0"/>
        <v>41856.321770833332</v>
      </c>
      <c r="C36">
        <v>1405928601</v>
      </c>
      <c r="D36" s="11">
        <f t="shared" si="1"/>
        <v>41841.321770833332</v>
      </c>
    </row>
    <row r="37" spans="1:4" x14ac:dyDescent="0.25">
      <c r="A37">
        <v>1430179200</v>
      </c>
      <c r="B37" s="11">
        <f t="shared" si="0"/>
        <v>42122</v>
      </c>
      <c r="C37">
        <v>1428130814</v>
      </c>
      <c r="D37" s="11">
        <f t="shared" si="1"/>
        <v>42098.291828703703</v>
      </c>
    </row>
    <row r="38" spans="1:4" x14ac:dyDescent="0.25">
      <c r="A38">
        <v>1428128525</v>
      </c>
      <c r="B38" s="11">
        <f t="shared" si="0"/>
        <v>42098.265335648146</v>
      </c>
      <c r="C38">
        <v>1425540125</v>
      </c>
      <c r="D38" s="11">
        <f t="shared" si="1"/>
        <v>42068.307002314818</v>
      </c>
    </row>
    <row r="39" spans="1:4" x14ac:dyDescent="0.25">
      <c r="A39">
        <v>1425055079</v>
      </c>
      <c r="B39" s="11">
        <f t="shared" si="0"/>
        <v>42062.693043981482</v>
      </c>
      <c r="C39">
        <v>1422463079</v>
      </c>
      <c r="D39" s="11">
        <f t="shared" si="1"/>
        <v>42032.693043981482</v>
      </c>
    </row>
    <row r="40" spans="1:4" x14ac:dyDescent="0.25">
      <c r="A40">
        <v>1368235344</v>
      </c>
      <c r="B40" s="11">
        <f t="shared" si="0"/>
        <v>41405.057222222225</v>
      </c>
      <c r="C40">
        <v>1365643344</v>
      </c>
      <c r="D40" s="11">
        <f t="shared" si="1"/>
        <v>41375.057222222225</v>
      </c>
    </row>
    <row r="41" spans="1:4" x14ac:dyDescent="0.25">
      <c r="A41">
        <v>1401058740</v>
      </c>
      <c r="B41" s="11">
        <f t="shared" si="0"/>
        <v>41784.957638888889</v>
      </c>
      <c r="C41">
        <v>1398388068</v>
      </c>
      <c r="D41" s="11">
        <f t="shared" si="1"/>
        <v>41754.047083333331</v>
      </c>
    </row>
    <row r="42" spans="1:4" x14ac:dyDescent="0.25">
      <c r="A42">
        <v>1403150400</v>
      </c>
      <c r="B42" s="11">
        <f t="shared" si="0"/>
        <v>41809.166666666664</v>
      </c>
      <c r="C42">
        <v>1401426488</v>
      </c>
      <c r="D42" s="11">
        <f t="shared" si="1"/>
        <v>41789.21398148148</v>
      </c>
    </row>
    <row r="43" spans="1:4" x14ac:dyDescent="0.25">
      <c r="A43">
        <v>1412516354</v>
      </c>
      <c r="B43" s="11">
        <f t="shared" si="0"/>
        <v>41917.568912037037</v>
      </c>
      <c r="C43">
        <v>1409924354</v>
      </c>
      <c r="D43" s="11">
        <f t="shared" si="1"/>
        <v>41887.568912037037</v>
      </c>
    </row>
    <row r="44" spans="1:4" x14ac:dyDescent="0.25">
      <c r="A44">
        <v>1419780026</v>
      </c>
      <c r="B44" s="11">
        <f t="shared" si="0"/>
        <v>42001.639189814814</v>
      </c>
      <c r="C44">
        <v>1417188026</v>
      </c>
      <c r="D44" s="11">
        <f t="shared" si="1"/>
        <v>41971.639189814814</v>
      </c>
    </row>
    <row r="45" spans="1:4" x14ac:dyDescent="0.25">
      <c r="A45">
        <v>1405209600</v>
      </c>
      <c r="B45" s="11">
        <f t="shared" si="0"/>
        <v>41833</v>
      </c>
      <c r="C45">
        <v>1402599486</v>
      </c>
      <c r="D45" s="11">
        <f t="shared" si="1"/>
        <v>41802.790347222224</v>
      </c>
    </row>
    <row r="46" spans="1:4" x14ac:dyDescent="0.25">
      <c r="A46">
        <v>1412648537</v>
      </c>
      <c r="B46" s="11">
        <f t="shared" si="0"/>
        <v>41919.098807870367</v>
      </c>
      <c r="C46">
        <v>1408760537</v>
      </c>
      <c r="D46" s="11">
        <f t="shared" si="1"/>
        <v>41874.098807870367</v>
      </c>
    </row>
    <row r="47" spans="1:4" x14ac:dyDescent="0.25">
      <c r="A47">
        <v>1461769107</v>
      </c>
      <c r="B47" s="11">
        <f t="shared" si="0"/>
        <v>42487.623923611114</v>
      </c>
      <c r="C47">
        <v>1459177107</v>
      </c>
      <c r="D47" s="11">
        <f t="shared" si="1"/>
        <v>42457.623923611114</v>
      </c>
    </row>
    <row r="48" spans="1:4" x14ac:dyDescent="0.25">
      <c r="A48">
        <v>1450220974</v>
      </c>
      <c r="B48" s="11">
        <f t="shared" si="0"/>
        <v>42353.96497685185</v>
      </c>
      <c r="C48">
        <v>1447628974</v>
      </c>
      <c r="D48" s="11">
        <f t="shared" si="1"/>
        <v>42323.96497685185</v>
      </c>
    </row>
    <row r="49" spans="1:4" x14ac:dyDescent="0.25">
      <c r="A49">
        <v>1419021607</v>
      </c>
      <c r="B49" s="11">
        <f t="shared" si="0"/>
        <v>41992.861192129625</v>
      </c>
      <c r="C49">
        <v>1413834007</v>
      </c>
      <c r="D49" s="11">
        <f t="shared" si="1"/>
        <v>41932.819525462961</v>
      </c>
    </row>
    <row r="50" spans="1:4" x14ac:dyDescent="0.25">
      <c r="A50">
        <v>1425211200</v>
      </c>
      <c r="B50" s="11">
        <f t="shared" si="0"/>
        <v>42064.5</v>
      </c>
      <c r="C50">
        <v>1422534260</v>
      </c>
      <c r="D50" s="11">
        <f t="shared" si="1"/>
        <v>42033.516898148147</v>
      </c>
    </row>
    <row r="51" spans="1:4" x14ac:dyDescent="0.25">
      <c r="A51">
        <v>1445660045</v>
      </c>
      <c r="B51" s="11">
        <f t="shared" si="0"/>
        <v>42301.176446759258</v>
      </c>
      <c r="C51">
        <v>1443068045</v>
      </c>
      <c r="D51" s="11">
        <f t="shared" si="1"/>
        <v>42271.176446759258</v>
      </c>
    </row>
    <row r="52" spans="1:4" x14ac:dyDescent="0.25">
      <c r="A52">
        <v>1422637200</v>
      </c>
      <c r="B52" s="11">
        <f t="shared" si="0"/>
        <v>42034.708333333328</v>
      </c>
      <c r="C52">
        <v>1419271458</v>
      </c>
      <c r="D52" s="11">
        <f t="shared" si="1"/>
        <v>41995.752986111111</v>
      </c>
    </row>
    <row r="53" spans="1:4" x14ac:dyDescent="0.25">
      <c r="A53">
        <v>1439245037</v>
      </c>
      <c r="B53" s="11">
        <f t="shared" si="0"/>
        <v>42226.928668981476</v>
      </c>
      <c r="C53">
        <v>1436653037</v>
      </c>
      <c r="D53" s="11">
        <f t="shared" si="1"/>
        <v>42196.928668981476</v>
      </c>
    </row>
    <row r="54" spans="1:4" x14ac:dyDescent="0.25">
      <c r="A54">
        <v>1405615846</v>
      </c>
      <c r="B54" s="11">
        <f t="shared" si="0"/>
        <v>41837.701921296299</v>
      </c>
      <c r="C54">
        <v>1403023846</v>
      </c>
      <c r="D54" s="11">
        <f t="shared" si="1"/>
        <v>41807.701921296299</v>
      </c>
    </row>
    <row r="55" spans="1:4" x14ac:dyDescent="0.25">
      <c r="A55">
        <v>1396648800</v>
      </c>
      <c r="B55" s="11">
        <f t="shared" si="0"/>
        <v>41733.916666666664</v>
      </c>
      <c r="C55">
        <v>1395407445</v>
      </c>
      <c r="D55" s="11">
        <f t="shared" si="1"/>
        <v>41719.549131944441</v>
      </c>
    </row>
    <row r="56" spans="1:4" x14ac:dyDescent="0.25">
      <c r="A56">
        <v>1451063221</v>
      </c>
      <c r="B56" s="11">
        <f t="shared" si="0"/>
        <v>42363.713206018518</v>
      </c>
      <c r="C56">
        <v>1448471221</v>
      </c>
      <c r="D56" s="11">
        <f t="shared" si="1"/>
        <v>42333.713206018518</v>
      </c>
    </row>
    <row r="57" spans="1:4" x14ac:dyDescent="0.25">
      <c r="A57">
        <v>1464390916</v>
      </c>
      <c r="B57" s="11">
        <f t="shared" si="0"/>
        <v>42517.968935185185</v>
      </c>
      <c r="C57">
        <v>1462576516</v>
      </c>
      <c r="D57" s="11">
        <f t="shared" si="1"/>
        <v>42496.968935185185</v>
      </c>
    </row>
    <row r="58" spans="1:4" x14ac:dyDescent="0.25">
      <c r="A58">
        <v>1433779200</v>
      </c>
      <c r="B58" s="11">
        <f t="shared" si="0"/>
        <v>42163.666666666672</v>
      </c>
      <c r="C58">
        <v>1432559424</v>
      </c>
      <c r="D58" s="11">
        <f t="shared" si="1"/>
        <v>42149.548888888894</v>
      </c>
    </row>
    <row r="59" spans="1:4" x14ac:dyDescent="0.25">
      <c r="A59">
        <v>1429991962</v>
      </c>
      <c r="B59" s="11">
        <f t="shared" si="0"/>
        <v>42119.83289351852</v>
      </c>
      <c r="C59">
        <v>1427399962</v>
      </c>
      <c r="D59" s="11">
        <f t="shared" si="1"/>
        <v>42089.83289351852</v>
      </c>
    </row>
    <row r="60" spans="1:4" x14ac:dyDescent="0.25">
      <c r="A60">
        <v>1416423172</v>
      </c>
      <c r="B60" s="11">
        <f t="shared" si="0"/>
        <v>41962.786712962959</v>
      </c>
      <c r="C60">
        <v>1413827572</v>
      </c>
      <c r="D60" s="11">
        <f t="shared" si="1"/>
        <v>41932.745046296295</v>
      </c>
    </row>
    <row r="61" spans="1:4" x14ac:dyDescent="0.25">
      <c r="A61">
        <v>1442264400</v>
      </c>
      <c r="B61" s="11">
        <f t="shared" si="0"/>
        <v>42261.875</v>
      </c>
      <c r="C61">
        <v>1439530776</v>
      </c>
      <c r="D61" s="11">
        <f t="shared" si="1"/>
        <v>42230.235833333332</v>
      </c>
    </row>
    <row r="62" spans="1:4" x14ac:dyDescent="0.25">
      <c r="A62">
        <v>1395532800</v>
      </c>
      <c r="B62" s="11">
        <f t="shared" si="0"/>
        <v>41721</v>
      </c>
      <c r="C62">
        <v>1393882717</v>
      </c>
      <c r="D62" s="11">
        <f t="shared" si="1"/>
        <v>41701.901817129634</v>
      </c>
    </row>
    <row r="63" spans="1:4" x14ac:dyDescent="0.25">
      <c r="A63">
        <v>1370547157</v>
      </c>
      <c r="B63" s="11">
        <f t="shared" si="0"/>
        <v>41431.814317129625</v>
      </c>
      <c r="C63">
        <v>1368646357</v>
      </c>
      <c r="D63" s="11">
        <f t="shared" si="1"/>
        <v>41409.814317129625</v>
      </c>
    </row>
    <row r="64" spans="1:4" x14ac:dyDescent="0.25">
      <c r="A64">
        <v>1362337878</v>
      </c>
      <c r="B64" s="11">
        <f t="shared" si="0"/>
        <v>41336.799513888887</v>
      </c>
      <c r="C64">
        <v>1360177878</v>
      </c>
      <c r="D64" s="11">
        <f t="shared" si="1"/>
        <v>41311.799513888887</v>
      </c>
    </row>
    <row r="65" spans="1:4" x14ac:dyDescent="0.25">
      <c r="A65">
        <v>1388206740</v>
      </c>
      <c r="B65" s="11">
        <f t="shared" si="0"/>
        <v>41636.207638888889</v>
      </c>
      <c r="C65">
        <v>1386194013</v>
      </c>
      <c r="D65" s="11">
        <f t="shared" si="1"/>
        <v>41612.912187499998</v>
      </c>
    </row>
    <row r="66" spans="1:4" x14ac:dyDescent="0.25">
      <c r="A66">
        <v>1373243181</v>
      </c>
      <c r="B66" s="11">
        <f t="shared" si="0"/>
        <v>41463.01829861111</v>
      </c>
      <c r="C66">
        <v>1370651181</v>
      </c>
      <c r="D66" s="11">
        <f t="shared" si="1"/>
        <v>41433.01829861111</v>
      </c>
    </row>
    <row r="67" spans="1:4" x14ac:dyDescent="0.25">
      <c r="A67">
        <v>1407736740</v>
      </c>
      <c r="B67" s="11">
        <f t="shared" ref="B67:B130" si="2">(A67/86400)+25569</f>
        <v>41862.249305555553</v>
      </c>
      <c r="C67">
        <v>1405453354</v>
      </c>
      <c r="D67" s="11">
        <f t="shared" ref="D67:D130" si="3">(C67/86400)+25569</f>
        <v>41835.821226851855</v>
      </c>
    </row>
    <row r="68" spans="1:4" x14ac:dyDescent="0.25">
      <c r="A68">
        <v>1468873420</v>
      </c>
      <c r="B68" s="11">
        <f t="shared" si="2"/>
        <v>42569.849768518514</v>
      </c>
      <c r="C68">
        <v>1466281420</v>
      </c>
      <c r="D68" s="11">
        <f t="shared" si="3"/>
        <v>42539.849768518514</v>
      </c>
    </row>
    <row r="69" spans="1:4" x14ac:dyDescent="0.25">
      <c r="A69">
        <v>1342360804</v>
      </c>
      <c r="B69" s="11">
        <f t="shared" si="2"/>
        <v>41105.583379629628</v>
      </c>
      <c r="C69">
        <v>1339768804</v>
      </c>
      <c r="D69" s="11">
        <f t="shared" si="3"/>
        <v>41075.583379629628</v>
      </c>
    </row>
    <row r="70" spans="1:4" x14ac:dyDescent="0.25">
      <c r="A70">
        <v>1393162791</v>
      </c>
      <c r="B70" s="11">
        <f t="shared" si="2"/>
        <v>41693.569340277776</v>
      </c>
      <c r="C70">
        <v>1390570791</v>
      </c>
      <c r="D70" s="11">
        <f t="shared" si="3"/>
        <v>41663.569340277776</v>
      </c>
    </row>
    <row r="71" spans="1:4" x14ac:dyDescent="0.25">
      <c r="A71">
        <v>1317538740</v>
      </c>
      <c r="B71" s="11">
        <f t="shared" si="2"/>
        <v>40818.290972222225</v>
      </c>
      <c r="C71">
        <v>1314765025</v>
      </c>
      <c r="D71" s="11">
        <f t="shared" si="3"/>
        <v>40786.187789351854</v>
      </c>
    </row>
    <row r="72" spans="1:4" x14ac:dyDescent="0.25">
      <c r="A72">
        <v>1315171845</v>
      </c>
      <c r="B72" s="11">
        <f t="shared" si="2"/>
        <v>40790.896354166667</v>
      </c>
      <c r="C72">
        <v>1309987845</v>
      </c>
      <c r="D72" s="11">
        <f t="shared" si="3"/>
        <v>40730.896354166667</v>
      </c>
    </row>
    <row r="73" spans="1:4" x14ac:dyDescent="0.25">
      <c r="A73">
        <v>1338186657</v>
      </c>
      <c r="B73" s="11">
        <f t="shared" si="2"/>
        <v>41057.271493055552</v>
      </c>
      <c r="C73">
        <v>1333002657</v>
      </c>
      <c r="D73" s="11">
        <f t="shared" si="3"/>
        <v>40997.271493055552</v>
      </c>
    </row>
    <row r="74" spans="1:4" x14ac:dyDescent="0.25">
      <c r="A74">
        <v>1352937600</v>
      </c>
      <c r="B74" s="11">
        <f t="shared" si="2"/>
        <v>41228</v>
      </c>
      <c r="C74">
        <v>1351210481</v>
      </c>
      <c r="D74" s="11">
        <f t="shared" si="3"/>
        <v>41208.010196759264</v>
      </c>
    </row>
    <row r="75" spans="1:4" x14ac:dyDescent="0.25">
      <c r="A75">
        <v>1304395140</v>
      </c>
      <c r="B75" s="11">
        <f t="shared" si="2"/>
        <v>40666.165972222225</v>
      </c>
      <c r="C75">
        <v>1297620584</v>
      </c>
      <c r="D75" s="11">
        <f t="shared" si="3"/>
        <v>40587.75675925926</v>
      </c>
    </row>
    <row r="76" spans="1:4" x14ac:dyDescent="0.25">
      <c r="A76">
        <v>1453376495</v>
      </c>
      <c r="B76" s="11">
        <f t="shared" si="2"/>
        <v>42390.487210648149</v>
      </c>
      <c r="C76">
        <v>1450784495</v>
      </c>
      <c r="D76" s="11">
        <f t="shared" si="3"/>
        <v>42360.487210648149</v>
      </c>
    </row>
    <row r="77" spans="1:4" x14ac:dyDescent="0.25">
      <c r="A77">
        <v>1366693272</v>
      </c>
      <c r="B77" s="11">
        <f t="shared" si="2"/>
        <v>41387.209166666667</v>
      </c>
      <c r="C77">
        <v>1364101272</v>
      </c>
      <c r="D77" s="11">
        <f t="shared" si="3"/>
        <v>41357.209166666667</v>
      </c>
    </row>
    <row r="78" spans="1:4" x14ac:dyDescent="0.25">
      <c r="A78">
        <v>1325007358</v>
      </c>
      <c r="B78" s="11">
        <f t="shared" si="2"/>
        <v>40904.733310185184</v>
      </c>
      <c r="C78">
        <v>1319819758</v>
      </c>
      <c r="D78" s="11">
        <f t="shared" si="3"/>
        <v>40844.691643518519</v>
      </c>
    </row>
    <row r="79" spans="1:4" x14ac:dyDescent="0.25">
      <c r="A79">
        <v>1337569140</v>
      </c>
      <c r="B79" s="11">
        <f t="shared" si="2"/>
        <v>41050.124305555553</v>
      </c>
      <c r="C79">
        <v>1332991717</v>
      </c>
      <c r="D79" s="11">
        <f t="shared" si="3"/>
        <v>40997.144872685181</v>
      </c>
    </row>
    <row r="80" spans="1:4" x14ac:dyDescent="0.25">
      <c r="A80">
        <v>1472751121</v>
      </c>
      <c r="B80" s="11">
        <f t="shared" si="2"/>
        <v>42614.730567129634</v>
      </c>
      <c r="C80">
        <v>1471887121</v>
      </c>
      <c r="D80" s="11">
        <f t="shared" si="3"/>
        <v>42604.730567129634</v>
      </c>
    </row>
    <row r="81" spans="1:4" x14ac:dyDescent="0.25">
      <c r="A81">
        <v>1398451093</v>
      </c>
      <c r="B81" s="11">
        <f t="shared" si="2"/>
        <v>41754.776539351849</v>
      </c>
      <c r="C81">
        <v>1395859093</v>
      </c>
      <c r="D81" s="11">
        <f t="shared" si="3"/>
        <v>41724.776539351849</v>
      </c>
    </row>
    <row r="82" spans="1:4" x14ac:dyDescent="0.25">
      <c r="A82">
        <v>1386640856</v>
      </c>
      <c r="B82" s="11">
        <f t="shared" si="2"/>
        <v>41618.083981481483</v>
      </c>
      <c r="C82">
        <v>1383616856</v>
      </c>
      <c r="D82" s="11">
        <f t="shared" si="3"/>
        <v>41583.083981481483</v>
      </c>
    </row>
    <row r="83" spans="1:4" x14ac:dyDescent="0.25">
      <c r="A83">
        <v>1342234920</v>
      </c>
      <c r="B83" s="11">
        <f t="shared" si="2"/>
        <v>41104.126388888893</v>
      </c>
      <c r="C83">
        <v>1341892127</v>
      </c>
      <c r="D83" s="11">
        <f t="shared" si="3"/>
        <v>41100.158877314811</v>
      </c>
    </row>
    <row r="84" spans="1:4" x14ac:dyDescent="0.25">
      <c r="A84">
        <v>1318189261</v>
      </c>
      <c r="B84" s="11">
        <f t="shared" si="2"/>
        <v>40825.820150462961</v>
      </c>
      <c r="C84">
        <v>1315597261</v>
      </c>
      <c r="D84" s="11">
        <f t="shared" si="3"/>
        <v>40795.820150462961</v>
      </c>
    </row>
    <row r="85" spans="1:4" x14ac:dyDescent="0.25">
      <c r="A85">
        <v>1424604600</v>
      </c>
      <c r="B85" s="11">
        <f t="shared" si="2"/>
        <v>42057.479166666672</v>
      </c>
      <c r="C85">
        <v>1423320389</v>
      </c>
      <c r="D85" s="11">
        <f t="shared" si="3"/>
        <v>42042.615613425922</v>
      </c>
    </row>
    <row r="86" spans="1:4" x14ac:dyDescent="0.25">
      <c r="A86">
        <v>1305483086</v>
      </c>
      <c r="B86" s="11">
        <f t="shared" si="2"/>
        <v>40678.757939814815</v>
      </c>
      <c r="C86">
        <v>1302891086</v>
      </c>
      <c r="D86" s="11">
        <f t="shared" si="3"/>
        <v>40648.757939814815</v>
      </c>
    </row>
    <row r="87" spans="1:4" x14ac:dyDescent="0.25">
      <c r="A87">
        <v>1316746837</v>
      </c>
      <c r="B87" s="11">
        <f t="shared" si="2"/>
        <v>40809.125428240739</v>
      </c>
      <c r="C87">
        <v>1314154837</v>
      </c>
      <c r="D87" s="11">
        <f t="shared" si="3"/>
        <v>40779.125428240739</v>
      </c>
    </row>
    <row r="88" spans="1:4" x14ac:dyDescent="0.25">
      <c r="A88">
        <v>1451226045</v>
      </c>
      <c r="B88" s="11">
        <f t="shared" si="2"/>
        <v>42365.59774305555</v>
      </c>
      <c r="C88">
        <v>1444828845</v>
      </c>
      <c r="D88" s="11">
        <f t="shared" si="3"/>
        <v>42291.556076388893</v>
      </c>
    </row>
    <row r="89" spans="1:4" x14ac:dyDescent="0.25">
      <c r="A89">
        <v>1275529260</v>
      </c>
      <c r="B89" s="11">
        <f t="shared" si="2"/>
        <v>40332.070138888885</v>
      </c>
      <c r="C89">
        <v>1274705803</v>
      </c>
      <c r="D89" s="11">
        <f t="shared" si="3"/>
        <v>40322.539386574077</v>
      </c>
    </row>
    <row r="90" spans="1:4" x14ac:dyDescent="0.25">
      <c r="A90">
        <v>1403452131</v>
      </c>
      <c r="B90" s="11">
        <f t="shared" si="2"/>
        <v>41812.65892361111</v>
      </c>
      <c r="C90">
        <v>1401205731</v>
      </c>
      <c r="D90" s="11">
        <f t="shared" si="3"/>
        <v>41786.65892361111</v>
      </c>
    </row>
    <row r="91" spans="1:4" x14ac:dyDescent="0.25">
      <c r="A91">
        <v>1370196192</v>
      </c>
      <c r="B91" s="11">
        <f t="shared" si="2"/>
        <v>41427.752222222218</v>
      </c>
      <c r="C91">
        <v>1368036192</v>
      </c>
      <c r="D91" s="11">
        <f t="shared" si="3"/>
        <v>41402.752222222218</v>
      </c>
    </row>
    <row r="92" spans="1:4" x14ac:dyDescent="0.25">
      <c r="A92">
        <v>1310454499</v>
      </c>
      <c r="B92" s="11">
        <f t="shared" si="2"/>
        <v>40736.297442129631</v>
      </c>
      <c r="C92">
        <v>1307862499</v>
      </c>
      <c r="D92" s="11">
        <f t="shared" si="3"/>
        <v>40706.297442129631</v>
      </c>
    </row>
    <row r="93" spans="1:4" x14ac:dyDescent="0.25">
      <c r="A93">
        <v>1305625164</v>
      </c>
      <c r="B93" s="11">
        <f t="shared" si="2"/>
        <v>40680.402361111112</v>
      </c>
      <c r="C93">
        <v>1300354764</v>
      </c>
      <c r="D93" s="11">
        <f t="shared" si="3"/>
        <v>40619.402361111112</v>
      </c>
    </row>
    <row r="94" spans="1:4" x14ac:dyDescent="0.25">
      <c r="A94">
        <v>1485936000</v>
      </c>
      <c r="B94" s="11">
        <f t="shared" si="2"/>
        <v>42767.333333333328</v>
      </c>
      <c r="C94">
        <v>1481949983</v>
      </c>
      <c r="D94" s="11">
        <f t="shared" si="3"/>
        <v>42721.198877314819</v>
      </c>
    </row>
    <row r="95" spans="1:4" x14ac:dyDescent="0.25">
      <c r="A95">
        <v>1341349200</v>
      </c>
      <c r="B95" s="11">
        <f t="shared" si="2"/>
        <v>41093.875</v>
      </c>
      <c r="C95">
        <v>1338928537</v>
      </c>
      <c r="D95" s="11">
        <f t="shared" si="3"/>
        <v>41065.858067129629</v>
      </c>
    </row>
    <row r="96" spans="1:4" x14ac:dyDescent="0.25">
      <c r="A96">
        <v>1396890822</v>
      </c>
      <c r="B96" s="11">
        <f t="shared" si="2"/>
        <v>41736.717847222222</v>
      </c>
      <c r="C96">
        <v>1395162822</v>
      </c>
      <c r="D96" s="11">
        <f t="shared" si="3"/>
        <v>41716.717847222222</v>
      </c>
    </row>
    <row r="97" spans="1:4" x14ac:dyDescent="0.25">
      <c r="A97">
        <v>1330214841</v>
      </c>
      <c r="B97" s="11">
        <f t="shared" si="2"/>
        <v>40965.005104166667</v>
      </c>
      <c r="C97">
        <v>1327622841</v>
      </c>
      <c r="D97" s="11">
        <f t="shared" si="3"/>
        <v>40935.005104166667</v>
      </c>
    </row>
    <row r="98" spans="1:4" x14ac:dyDescent="0.25">
      <c r="A98">
        <v>1280631600</v>
      </c>
      <c r="B98" s="11">
        <f t="shared" si="2"/>
        <v>40391.125</v>
      </c>
      <c r="C98">
        <v>1274889241</v>
      </c>
      <c r="D98" s="11">
        <f t="shared" si="3"/>
        <v>40324.662511574075</v>
      </c>
    </row>
    <row r="99" spans="1:4" x14ac:dyDescent="0.25">
      <c r="A99">
        <v>1310440482</v>
      </c>
      <c r="B99" s="11">
        <f t="shared" si="2"/>
        <v>40736.135208333333</v>
      </c>
      <c r="C99">
        <v>1307848482</v>
      </c>
      <c r="D99" s="11">
        <f t="shared" si="3"/>
        <v>40706.135208333333</v>
      </c>
    </row>
    <row r="100" spans="1:4" x14ac:dyDescent="0.25">
      <c r="A100">
        <v>1354923000</v>
      </c>
      <c r="B100" s="11">
        <f t="shared" si="2"/>
        <v>41250.979166666664</v>
      </c>
      <c r="C100">
        <v>1351796674</v>
      </c>
      <c r="D100" s="11">
        <f t="shared" si="3"/>
        <v>41214.794837962967</v>
      </c>
    </row>
    <row r="101" spans="1:4" x14ac:dyDescent="0.25">
      <c r="A101">
        <v>1390426799</v>
      </c>
      <c r="B101" s="11">
        <f t="shared" si="2"/>
        <v>41661.902766203704</v>
      </c>
      <c r="C101">
        <v>1387834799</v>
      </c>
      <c r="D101" s="11">
        <f t="shared" si="3"/>
        <v>41631.902766203704</v>
      </c>
    </row>
    <row r="102" spans="1:4" x14ac:dyDescent="0.25">
      <c r="A102">
        <v>1352055886</v>
      </c>
      <c r="B102" s="11">
        <f t="shared" si="2"/>
        <v>41217.794976851852</v>
      </c>
      <c r="C102">
        <v>1350324286</v>
      </c>
      <c r="D102" s="11">
        <f t="shared" si="3"/>
        <v>41197.753310185188</v>
      </c>
    </row>
    <row r="103" spans="1:4" x14ac:dyDescent="0.25">
      <c r="A103">
        <v>1359052710</v>
      </c>
      <c r="B103" s="11">
        <f t="shared" si="2"/>
        <v>41298.776736111111</v>
      </c>
      <c r="C103">
        <v>1356979110</v>
      </c>
      <c r="D103" s="11">
        <f t="shared" si="3"/>
        <v>41274.776736111111</v>
      </c>
    </row>
    <row r="104" spans="1:4" x14ac:dyDescent="0.25">
      <c r="A104">
        <v>1293073733</v>
      </c>
      <c r="B104" s="11">
        <f t="shared" si="2"/>
        <v>40535.131168981483</v>
      </c>
      <c r="C104">
        <v>1290481733</v>
      </c>
      <c r="D104" s="11">
        <f t="shared" si="3"/>
        <v>40505.131168981483</v>
      </c>
    </row>
    <row r="105" spans="1:4" x14ac:dyDescent="0.25">
      <c r="A105">
        <v>1394220030</v>
      </c>
      <c r="B105" s="11">
        <f t="shared" si="2"/>
        <v>41705.805902777778</v>
      </c>
      <c r="C105">
        <v>1392232830</v>
      </c>
      <c r="D105" s="11">
        <f t="shared" si="3"/>
        <v>41682.805902777778</v>
      </c>
    </row>
    <row r="106" spans="1:4" x14ac:dyDescent="0.25">
      <c r="A106">
        <v>1301792400</v>
      </c>
      <c r="B106" s="11">
        <f t="shared" si="2"/>
        <v>40636.041666666664</v>
      </c>
      <c r="C106">
        <v>1299775266</v>
      </c>
      <c r="D106" s="11">
        <f t="shared" si="3"/>
        <v>40612.695208333331</v>
      </c>
    </row>
    <row r="107" spans="1:4" x14ac:dyDescent="0.25">
      <c r="A107">
        <v>1463184000</v>
      </c>
      <c r="B107" s="11">
        <f t="shared" si="2"/>
        <v>42504</v>
      </c>
      <c r="C107">
        <v>1461605020</v>
      </c>
      <c r="D107" s="11">
        <f t="shared" si="3"/>
        <v>42485.724768518514</v>
      </c>
    </row>
    <row r="108" spans="1:4" x14ac:dyDescent="0.25">
      <c r="A108">
        <v>1333391901</v>
      </c>
      <c r="B108" s="11">
        <f t="shared" si="2"/>
        <v>41001.776631944442</v>
      </c>
      <c r="C108">
        <v>1332182301</v>
      </c>
      <c r="D108" s="11">
        <f t="shared" si="3"/>
        <v>40987.776631944442</v>
      </c>
    </row>
    <row r="109" spans="1:4" x14ac:dyDescent="0.25">
      <c r="A109">
        <v>1303688087</v>
      </c>
      <c r="B109" s="11">
        <f t="shared" si="2"/>
        <v>40657.982488425929</v>
      </c>
      <c r="C109">
        <v>1301787287</v>
      </c>
      <c r="D109" s="11">
        <f t="shared" si="3"/>
        <v>40635.982488425929</v>
      </c>
    </row>
    <row r="110" spans="1:4" x14ac:dyDescent="0.25">
      <c r="A110">
        <v>1370011370</v>
      </c>
      <c r="B110" s="11">
        <f t="shared" si="2"/>
        <v>41425.613078703704</v>
      </c>
      <c r="C110">
        <v>1364827370</v>
      </c>
      <c r="D110" s="11">
        <f t="shared" si="3"/>
        <v>41365.613078703704</v>
      </c>
    </row>
    <row r="111" spans="1:4" x14ac:dyDescent="0.25">
      <c r="A111">
        <v>1298680630</v>
      </c>
      <c r="B111" s="11">
        <f t="shared" si="2"/>
        <v>40600.025810185187</v>
      </c>
      <c r="C111">
        <v>1296088630</v>
      </c>
      <c r="D111" s="11">
        <f t="shared" si="3"/>
        <v>40570.025810185187</v>
      </c>
    </row>
    <row r="112" spans="1:4" x14ac:dyDescent="0.25">
      <c r="A112">
        <v>1384408740</v>
      </c>
      <c r="B112" s="11">
        <f t="shared" si="2"/>
        <v>41592.249305555553</v>
      </c>
      <c r="C112">
        <v>1381445253</v>
      </c>
      <c r="D112" s="11">
        <f t="shared" si="3"/>
        <v>41557.949687500004</v>
      </c>
    </row>
    <row r="113" spans="1:4" x14ac:dyDescent="0.25">
      <c r="A113">
        <v>1433059187</v>
      </c>
      <c r="B113" s="11">
        <f t="shared" si="2"/>
        <v>42155.333182870367</v>
      </c>
      <c r="C113">
        <v>1430467187</v>
      </c>
      <c r="D113" s="11">
        <f t="shared" si="3"/>
        <v>42125.333182870367</v>
      </c>
    </row>
    <row r="114" spans="1:4" x14ac:dyDescent="0.25">
      <c r="A114">
        <v>1397354400</v>
      </c>
      <c r="B114" s="11">
        <f t="shared" si="2"/>
        <v>41742.083333333336</v>
      </c>
      <c r="C114">
        <v>1395277318</v>
      </c>
      <c r="D114" s="11">
        <f t="shared" si="3"/>
        <v>41718.043032407411</v>
      </c>
    </row>
    <row r="115" spans="1:4" x14ac:dyDescent="0.25">
      <c r="A115">
        <v>1312642800</v>
      </c>
      <c r="B115" s="11">
        <f t="shared" si="2"/>
        <v>40761.625</v>
      </c>
      <c r="C115">
        <v>1311963128</v>
      </c>
      <c r="D115" s="11">
        <f t="shared" si="3"/>
        <v>40753.758425925924</v>
      </c>
    </row>
    <row r="116" spans="1:4" x14ac:dyDescent="0.25">
      <c r="A116">
        <v>1326436488</v>
      </c>
      <c r="B116" s="11">
        <f t="shared" si="2"/>
        <v>40921.27416666667</v>
      </c>
      <c r="C116">
        <v>1321252488</v>
      </c>
      <c r="D116" s="11">
        <f t="shared" si="3"/>
        <v>40861.27416666667</v>
      </c>
    </row>
    <row r="117" spans="1:4" x14ac:dyDescent="0.25">
      <c r="A117">
        <v>1328377444</v>
      </c>
      <c r="B117" s="11">
        <f t="shared" si="2"/>
        <v>40943.738935185189</v>
      </c>
      <c r="C117">
        <v>1326217444</v>
      </c>
      <c r="D117" s="11">
        <f t="shared" si="3"/>
        <v>40918.738935185189</v>
      </c>
    </row>
    <row r="118" spans="1:4" x14ac:dyDescent="0.25">
      <c r="A118">
        <v>1302260155</v>
      </c>
      <c r="B118" s="11">
        <f t="shared" si="2"/>
        <v>40641.455497685187</v>
      </c>
      <c r="C118">
        <v>1298289355</v>
      </c>
      <c r="D118" s="11">
        <f t="shared" si="3"/>
        <v>40595.497164351851</v>
      </c>
    </row>
    <row r="119" spans="1:4" x14ac:dyDescent="0.25">
      <c r="A119">
        <v>1276110000</v>
      </c>
      <c r="B119" s="11">
        <f t="shared" si="2"/>
        <v>40338.791666666664</v>
      </c>
      <c r="C119">
        <v>1268337744</v>
      </c>
      <c r="D119" s="11">
        <f t="shared" si="3"/>
        <v>40248.834999999999</v>
      </c>
    </row>
    <row r="120" spans="1:4" x14ac:dyDescent="0.25">
      <c r="A120">
        <v>1311902236</v>
      </c>
      <c r="B120" s="11">
        <f t="shared" si="2"/>
        <v>40753.053657407407</v>
      </c>
      <c r="C120">
        <v>1309310236</v>
      </c>
      <c r="D120" s="11">
        <f t="shared" si="3"/>
        <v>40723.053657407407</v>
      </c>
    </row>
    <row r="121" spans="1:4" x14ac:dyDescent="0.25">
      <c r="A121">
        <v>1313276400</v>
      </c>
      <c r="B121" s="11">
        <f t="shared" si="2"/>
        <v>40768.958333333336</v>
      </c>
      <c r="C121">
        <v>1310693986</v>
      </c>
      <c r="D121" s="11">
        <f t="shared" si="3"/>
        <v>40739.069282407407</v>
      </c>
    </row>
    <row r="122" spans="1:4" x14ac:dyDescent="0.25">
      <c r="A122">
        <v>1475457107</v>
      </c>
      <c r="B122" s="11">
        <f t="shared" si="2"/>
        <v>42646.049849537041</v>
      </c>
      <c r="C122">
        <v>1472865107</v>
      </c>
      <c r="D122" s="11">
        <f t="shared" si="3"/>
        <v>42616.049849537041</v>
      </c>
    </row>
    <row r="123" spans="1:4" x14ac:dyDescent="0.25">
      <c r="A123">
        <v>1429352160</v>
      </c>
      <c r="B123" s="11">
        <f t="shared" si="2"/>
        <v>42112.427777777775</v>
      </c>
      <c r="C123">
        <v>1427993710</v>
      </c>
      <c r="D123" s="11">
        <f t="shared" si="3"/>
        <v>42096.704976851848</v>
      </c>
    </row>
    <row r="124" spans="1:4" x14ac:dyDescent="0.25">
      <c r="A124">
        <v>1476094907</v>
      </c>
      <c r="B124" s="11">
        <f t="shared" si="2"/>
        <v>42653.431793981479</v>
      </c>
      <c r="C124">
        <v>1470910907</v>
      </c>
      <c r="D124" s="11">
        <f t="shared" si="3"/>
        <v>42593.431793981479</v>
      </c>
    </row>
    <row r="125" spans="1:4" x14ac:dyDescent="0.25">
      <c r="A125">
        <v>1414533600</v>
      </c>
      <c r="B125" s="11">
        <f t="shared" si="2"/>
        <v>41940.916666666664</v>
      </c>
      <c r="C125">
        <v>1411411564</v>
      </c>
      <c r="D125" s="11">
        <f t="shared" si="3"/>
        <v>41904.781990740739</v>
      </c>
    </row>
    <row r="126" spans="1:4" x14ac:dyDescent="0.25">
      <c r="A126">
        <v>1431728242</v>
      </c>
      <c r="B126" s="11">
        <f t="shared" si="2"/>
        <v>42139.928726851853</v>
      </c>
      <c r="C126">
        <v>1429568242</v>
      </c>
      <c r="D126" s="11">
        <f t="shared" si="3"/>
        <v>42114.928726851853</v>
      </c>
    </row>
    <row r="127" spans="1:4" x14ac:dyDescent="0.25">
      <c r="A127">
        <v>1486165880</v>
      </c>
      <c r="B127" s="11">
        <f t="shared" si="2"/>
        <v>42769.993981481486</v>
      </c>
      <c r="C127">
        <v>1480981880</v>
      </c>
      <c r="D127" s="11">
        <f t="shared" si="3"/>
        <v>42709.993981481486</v>
      </c>
    </row>
    <row r="128" spans="1:4" x14ac:dyDescent="0.25">
      <c r="A128">
        <v>1433988000</v>
      </c>
      <c r="B128" s="11">
        <f t="shared" si="2"/>
        <v>42166.083333333328</v>
      </c>
      <c r="C128">
        <v>1431353337</v>
      </c>
      <c r="D128" s="11">
        <f t="shared" si="3"/>
        <v>42135.589548611111</v>
      </c>
    </row>
    <row r="129" spans="1:4" x14ac:dyDescent="0.25">
      <c r="A129">
        <v>1428069541</v>
      </c>
      <c r="B129" s="11">
        <f t="shared" si="2"/>
        <v>42097.582650462966</v>
      </c>
      <c r="C129">
        <v>1425481141</v>
      </c>
      <c r="D129" s="11">
        <f t="shared" si="3"/>
        <v>42067.62431712963</v>
      </c>
    </row>
    <row r="130" spans="1:4" x14ac:dyDescent="0.25">
      <c r="A130">
        <v>1476941293</v>
      </c>
      <c r="B130" s="11">
        <f t="shared" si="2"/>
        <v>42663.22792824074</v>
      </c>
      <c r="C130">
        <v>1473917293</v>
      </c>
      <c r="D130" s="11">
        <f t="shared" si="3"/>
        <v>42628.22792824074</v>
      </c>
    </row>
    <row r="131" spans="1:4" x14ac:dyDescent="0.25">
      <c r="A131">
        <v>1414708183</v>
      </c>
      <c r="B131" s="11">
        <f t="shared" ref="B131:B194" si="4">(A131/86400)+25569</f>
        <v>41942.937303240738</v>
      </c>
      <c r="C131">
        <v>1409524183</v>
      </c>
      <c r="D131" s="11">
        <f t="shared" ref="D131:D194" si="5">(C131/86400)+25569</f>
        <v>41882.937303240738</v>
      </c>
    </row>
    <row r="132" spans="1:4" x14ac:dyDescent="0.25">
      <c r="A132">
        <v>1402949760</v>
      </c>
      <c r="B132" s="11">
        <f t="shared" si="4"/>
        <v>41806.844444444447</v>
      </c>
      <c r="C132">
        <v>1400536692</v>
      </c>
      <c r="D132" s="11">
        <f t="shared" si="5"/>
        <v>41778.91541666667</v>
      </c>
    </row>
    <row r="133" spans="1:4" x14ac:dyDescent="0.25">
      <c r="A133">
        <v>1467763200</v>
      </c>
      <c r="B133" s="11">
        <f t="shared" si="4"/>
        <v>42557</v>
      </c>
      <c r="C133">
        <v>1466453161</v>
      </c>
      <c r="D133" s="11">
        <f t="shared" si="5"/>
        <v>42541.837511574078</v>
      </c>
    </row>
    <row r="134" spans="1:4" x14ac:dyDescent="0.25">
      <c r="A134">
        <v>1415392207</v>
      </c>
      <c r="B134" s="11">
        <f t="shared" si="4"/>
        <v>41950.854247685187</v>
      </c>
      <c r="C134">
        <v>1411500607</v>
      </c>
      <c r="D134" s="11">
        <f t="shared" si="5"/>
        <v>41905.812581018516</v>
      </c>
    </row>
    <row r="135" spans="1:4" x14ac:dyDescent="0.25">
      <c r="A135">
        <v>1464715860</v>
      </c>
      <c r="B135" s="11">
        <f t="shared" si="4"/>
        <v>42521.729861111111</v>
      </c>
      <c r="C135">
        <v>1462130584</v>
      </c>
      <c r="D135" s="11">
        <f t="shared" si="5"/>
        <v>42491.80768518518</v>
      </c>
    </row>
    <row r="136" spans="1:4" x14ac:dyDescent="0.25">
      <c r="A136">
        <v>1441386000</v>
      </c>
      <c r="B136" s="11">
        <f t="shared" si="4"/>
        <v>42251.708333333328</v>
      </c>
      <c r="C136">
        <v>1438811418</v>
      </c>
      <c r="D136" s="11">
        <f t="shared" si="5"/>
        <v>42221.909930555557</v>
      </c>
    </row>
    <row r="137" spans="1:4" x14ac:dyDescent="0.25">
      <c r="A137">
        <v>1404241200</v>
      </c>
      <c r="B137" s="11">
        <f t="shared" si="4"/>
        <v>41821.791666666664</v>
      </c>
      <c r="C137">
        <v>1401354597</v>
      </c>
      <c r="D137" s="11">
        <f t="shared" si="5"/>
        <v>41788.381909722222</v>
      </c>
    </row>
    <row r="138" spans="1:4" x14ac:dyDescent="0.25">
      <c r="A138">
        <v>1431771360</v>
      </c>
      <c r="B138" s="11">
        <f t="shared" si="4"/>
        <v>42140.427777777775</v>
      </c>
      <c r="C138">
        <v>1427968234</v>
      </c>
      <c r="D138" s="11">
        <f t="shared" si="5"/>
        <v>42096.410115740742</v>
      </c>
    </row>
    <row r="139" spans="1:4" x14ac:dyDescent="0.25">
      <c r="A139">
        <v>1444657593</v>
      </c>
      <c r="B139" s="11">
        <f t="shared" si="4"/>
        <v>42289.573993055557</v>
      </c>
      <c r="C139">
        <v>1440337593</v>
      </c>
      <c r="D139" s="11">
        <f t="shared" si="5"/>
        <v>42239.573993055557</v>
      </c>
    </row>
    <row r="140" spans="1:4" x14ac:dyDescent="0.25">
      <c r="A140">
        <v>1438405140</v>
      </c>
      <c r="B140" s="11">
        <f t="shared" si="4"/>
        <v>42217.207638888889</v>
      </c>
      <c r="C140">
        <v>1435731041</v>
      </c>
      <c r="D140" s="11">
        <f t="shared" si="5"/>
        <v>42186.257418981477</v>
      </c>
    </row>
    <row r="141" spans="1:4" x14ac:dyDescent="0.25">
      <c r="A141">
        <v>1436738772</v>
      </c>
      <c r="B141" s="11">
        <f t="shared" si="4"/>
        <v>42197.920972222222</v>
      </c>
      <c r="C141">
        <v>1435874772</v>
      </c>
      <c r="D141" s="11">
        <f t="shared" si="5"/>
        <v>42187.920972222222</v>
      </c>
    </row>
    <row r="142" spans="1:4" x14ac:dyDescent="0.25">
      <c r="A142">
        <v>1426823132</v>
      </c>
      <c r="B142" s="11">
        <f t="shared" si="4"/>
        <v>42083.15662037037</v>
      </c>
      <c r="C142">
        <v>1424234732</v>
      </c>
      <c r="D142" s="11">
        <f t="shared" si="5"/>
        <v>42053.198287037041</v>
      </c>
    </row>
    <row r="143" spans="1:4" x14ac:dyDescent="0.25">
      <c r="A143">
        <v>1433043623</v>
      </c>
      <c r="B143" s="11">
        <f t="shared" si="4"/>
        <v>42155.153043981481</v>
      </c>
      <c r="C143">
        <v>1429155623</v>
      </c>
      <c r="D143" s="11">
        <f t="shared" si="5"/>
        <v>42110.153043981481</v>
      </c>
    </row>
    <row r="144" spans="1:4" x14ac:dyDescent="0.25">
      <c r="A144">
        <v>1416176778</v>
      </c>
      <c r="B144" s="11">
        <f t="shared" si="4"/>
        <v>41959.934930555552</v>
      </c>
      <c r="C144">
        <v>1414358778</v>
      </c>
      <c r="D144" s="11">
        <f t="shared" si="5"/>
        <v>41938.893263888887</v>
      </c>
    </row>
    <row r="145" spans="1:4" x14ac:dyDescent="0.25">
      <c r="A145">
        <v>1472882100</v>
      </c>
      <c r="B145" s="11">
        <f t="shared" si="4"/>
        <v>42616.246527777781</v>
      </c>
      <c r="C145">
        <v>1467941542</v>
      </c>
      <c r="D145" s="11">
        <f t="shared" si="5"/>
        <v>42559.064143518517</v>
      </c>
    </row>
    <row r="146" spans="1:4" x14ac:dyDescent="0.25">
      <c r="A146">
        <v>1428945472</v>
      </c>
      <c r="B146" s="11">
        <f t="shared" si="4"/>
        <v>42107.72074074074</v>
      </c>
      <c r="C146">
        <v>1423765072</v>
      </c>
      <c r="D146" s="11">
        <f t="shared" si="5"/>
        <v>42047.762407407412</v>
      </c>
    </row>
    <row r="147" spans="1:4" x14ac:dyDescent="0.25">
      <c r="A147">
        <v>1439298052</v>
      </c>
      <c r="B147" s="11">
        <f t="shared" si="4"/>
        <v>42227.542268518519</v>
      </c>
      <c r="C147">
        <v>1436965252</v>
      </c>
      <c r="D147" s="11">
        <f t="shared" si="5"/>
        <v>42200.542268518519</v>
      </c>
    </row>
    <row r="148" spans="1:4" x14ac:dyDescent="0.25">
      <c r="A148">
        <v>1484698998</v>
      </c>
      <c r="B148" s="11">
        <f t="shared" si="4"/>
        <v>42753.016180555554</v>
      </c>
      <c r="C148">
        <v>1479514998</v>
      </c>
      <c r="D148" s="11">
        <f t="shared" si="5"/>
        <v>42693.016180555554</v>
      </c>
    </row>
    <row r="149" spans="1:4" x14ac:dyDescent="0.25">
      <c r="A149">
        <v>1420741080</v>
      </c>
      <c r="B149" s="11">
        <f t="shared" si="4"/>
        <v>42012.762499999997</v>
      </c>
      <c r="C149">
        <v>1417026340</v>
      </c>
      <c r="D149" s="11">
        <f t="shared" si="5"/>
        <v>41969.767824074079</v>
      </c>
    </row>
    <row r="150" spans="1:4" x14ac:dyDescent="0.25">
      <c r="A150">
        <v>1456555536</v>
      </c>
      <c r="B150" s="11">
        <f t="shared" si="4"/>
        <v>42427.281666666662</v>
      </c>
      <c r="C150">
        <v>1453963536</v>
      </c>
      <c r="D150" s="11">
        <f t="shared" si="5"/>
        <v>42397.281666666662</v>
      </c>
    </row>
    <row r="151" spans="1:4" x14ac:dyDescent="0.25">
      <c r="A151">
        <v>1419494400</v>
      </c>
      <c r="B151" s="11">
        <f t="shared" si="4"/>
        <v>41998.333333333328</v>
      </c>
      <c r="C151">
        <v>1416888470</v>
      </c>
      <c r="D151" s="11">
        <f t="shared" si="5"/>
        <v>41968.172106481477</v>
      </c>
    </row>
    <row r="152" spans="1:4" x14ac:dyDescent="0.25">
      <c r="A152">
        <v>1432612382</v>
      </c>
      <c r="B152" s="11">
        <f t="shared" si="4"/>
        <v>42150.161828703705</v>
      </c>
      <c r="C152">
        <v>1427428382</v>
      </c>
      <c r="D152" s="11">
        <f t="shared" si="5"/>
        <v>42090.161828703705</v>
      </c>
    </row>
    <row r="153" spans="1:4" x14ac:dyDescent="0.25">
      <c r="A153">
        <v>1434633191</v>
      </c>
      <c r="B153" s="11">
        <f t="shared" si="4"/>
        <v>42173.550821759258</v>
      </c>
      <c r="C153">
        <v>1429449191</v>
      </c>
      <c r="D153" s="11">
        <f t="shared" si="5"/>
        <v>42113.550821759258</v>
      </c>
    </row>
    <row r="154" spans="1:4" x14ac:dyDescent="0.25">
      <c r="A154">
        <v>1411437100</v>
      </c>
      <c r="B154" s="11">
        <f t="shared" si="4"/>
        <v>41905.077546296292</v>
      </c>
      <c r="C154">
        <v>1408845100</v>
      </c>
      <c r="D154" s="11">
        <f t="shared" si="5"/>
        <v>41875.077546296292</v>
      </c>
    </row>
    <row r="155" spans="1:4" x14ac:dyDescent="0.25">
      <c r="A155">
        <v>1417532644</v>
      </c>
      <c r="B155" s="11">
        <f t="shared" si="4"/>
        <v>41975.627824074079</v>
      </c>
      <c r="C155">
        <v>1413900244</v>
      </c>
      <c r="D155" s="11">
        <f t="shared" si="5"/>
        <v>41933.586157407408</v>
      </c>
    </row>
    <row r="156" spans="1:4" x14ac:dyDescent="0.25">
      <c r="A156">
        <v>1433336895</v>
      </c>
      <c r="B156" s="11">
        <f t="shared" si="4"/>
        <v>42158.547395833331</v>
      </c>
      <c r="C156">
        <v>1429621695</v>
      </c>
      <c r="D156" s="11">
        <f t="shared" si="5"/>
        <v>42115.547395833331</v>
      </c>
    </row>
    <row r="157" spans="1:4" x14ac:dyDescent="0.25">
      <c r="A157">
        <v>1437657935</v>
      </c>
      <c r="B157" s="11">
        <f t="shared" si="4"/>
        <v>42208.559432870374</v>
      </c>
      <c r="C157">
        <v>1434201935</v>
      </c>
      <c r="D157" s="11">
        <f t="shared" si="5"/>
        <v>42168.559432870374</v>
      </c>
    </row>
    <row r="158" spans="1:4" x14ac:dyDescent="0.25">
      <c r="A158">
        <v>1407034796</v>
      </c>
      <c r="B158" s="11">
        <f t="shared" si="4"/>
        <v>41854.124953703707</v>
      </c>
      <c r="C158">
        <v>1401850796</v>
      </c>
      <c r="D158" s="11">
        <f t="shared" si="5"/>
        <v>41794.124953703707</v>
      </c>
    </row>
    <row r="159" spans="1:4" x14ac:dyDescent="0.25">
      <c r="A159">
        <v>1456523572</v>
      </c>
      <c r="B159" s="11">
        <f t="shared" si="4"/>
        <v>42426.911712962959</v>
      </c>
      <c r="C159">
        <v>1453931572</v>
      </c>
      <c r="D159" s="11">
        <f t="shared" si="5"/>
        <v>42396.911712962959</v>
      </c>
    </row>
    <row r="160" spans="1:4" x14ac:dyDescent="0.25">
      <c r="A160">
        <v>1413942628</v>
      </c>
      <c r="B160" s="11">
        <f t="shared" si="4"/>
        <v>41934.07671296296</v>
      </c>
      <c r="C160">
        <v>1411350628</v>
      </c>
      <c r="D160" s="11">
        <f t="shared" si="5"/>
        <v>41904.07671296296</v>
      </c>
    </row>
    <row r="161" spans="1:4" x14ac:dyDescent="0.25">
      <c r="A161">
        <v>1467541545</v>
      </c>
      <c r="B161" s="11">
        <f t="shared" si="4"/>
        <v>42554.434548611112</v>
      </c>
      <c r="C161">
        <v>1464085545</v>
      </c>
      <c r="D161" s="11">
        <f t="shared" si="5"/>
        <v>42514.434548611112</v>
      </c>
    </row>
    <row r="162" spans="1:4" x14ac:dyDescent="0.25">
      <c r="A162">
        <v>1439675691</v>
      </c>
      <c r="B162" s="11">
        <f t="shared" si="4"/>
        <v>42231.913090277776</v>
      </c>
      <c r="C162">
        <v>1434491691</v>
      </c>
      <c r="D162" s="11">
        <f t="shared" si="5"/>
        <v>42171.913090277776</v>
      </c>
    </row>
    <row r="163" spans="1:4" x14ac:dyDescent="0.25">
      <c r="A163">
        <v>1404318595</v>
      </c>
      <c r="B163" s="11">
        <f t="shared" si="4"/>
        <v>41822.687442129631</v>
      </c>
      <c r="C163">
        <v>1401726595</v>
      </c>
      <c r="D163" s="11">
        <f t="shared" si="5"/>
        <v>41792.687442129631</v>
      </c>
    </row>
    <row r="164" spans="1:4" x14ac:dyDescent="0.25">
      <c r="A164">
        <v>1408232520</v>
      </c>
      <c r="B164" s="11">
        <f t="shared" si="4"/>
        <v>41867.987500000003</v>
      </c>
      <c r="C164">
        <v>1405393356</v>
      </c>
      <c r="D164" s="11">
        <f t="shared" si="5"/>
        <v>41835.126805555556</v>
      </c>
    </row>
    <row r="165" spans="1:4" x14ac:dyDescent="0.25">
      <c r="A165">
        <v>1443657600</v>
      </c>
      <c r="B165" s="11">
        <f t="shared" si="4"/>
        <v>42278</v>
      </c>
      <c r="C165">
        <v>1440716654</v>
      </c>
      <c r="D165" s="11">
        <f t="shared" si="5"/>
        <v>42243.961273148147</v>
      </c>
    </row>
    <row r="166" spans="1:4" x14ac:dyDescent="0.25">
      <c r="A166">
        <v>1411150701</v>
      </c>
      <c r="B166" s="11">
        <f t="shared" si="4"/>
        <v>41901.762743055559</v>
      </c>
      <c r="C166">
        <v>1405966701</v>
      </c>
      <c r="D166" s="11">
        <f t="shared" si="5"/>
        <v>41841.762743055559</v>
      </c>
    </row>
    <row r="167" spans="1:4" x14ac:dyDescent="0.25">
      <c r="A167">
        <v>1452613724</v>
      </c>
      <c r="B167" s="11">
        <f t="shared" si="4"/>
        <v>42381.658842592587</v>
      </c>
      <c r="C167">
        <v>1450021724</v>
      </c>
      <c r="D167" s="11">
        <f t="shared" si="5"/>
        <v>42351.658842592587</v>
      </c>
    </row>
    <row r="168" spans="1:4" x14ac:dyDescent="0.25">
      <c r="A168">
        <v>1484531362</v>
      </c>
      <c r="B168" s="11">
        <f t="shared" si="4"/>
        <v>42751.075949074075</v>
      </c>
      <c r="C168">
        <v>1481939362</v>
      </c>
      <c r="D168" s="11">
        <f t="shared" si="5"/>
        <v>42721.075949074075</v>
      </c>
    </row>
    <row r="169" spans="1:4" x14ac:dyDescent="0.25">
      <c r="A169">
        <v>1438726535</v>
      </c>
      <c r="B169" s="11">
        <f t="shared" si="4"/>
        <v>42220.927488425921</v>
      </c>
      <c r="C169">
        <v>1433542535</v>
      </c>
      <c r="D169" s="11">
        <f t="shared" si="5"/>
        <v>42160.927488425921</v>
      </c>
    </row>
    <row r="170" spans="1:4" x14ac:dyDescent="0.25">
      <c r="A170">
        <v>1426791770</v>
      </c>
      <c r="B170" s="11">
        <f t="shared" si="4"/>
        <v>42082.793634259258</v>
      </c>
      <c r="C170">
        <v>1424203370</v>
      </c>
      <c r="D170" s="11">
        <f t="shared" si="5"/>
        <v>42052.83530092593</v>
      </c>
    </row>
    <row r="171" spans="1:4" x14ac:dyDescent="0.25">
      <c r="A171">
        <v>1413634059</v>
      </c>
      <c r="B171" s="11">
        <f t="shared" si="4"/>
        <v>41930.505312499998</v>
      </c>
      <c r="C171">
        <v>1411042059</v>
      </c>
      <c r="D171" s="11">
        <f t="shared" si="5"/>
        <v>41900.505312499998</v>
      </c>
    </row>
    <row r="172" spans="1:4" x14ac:dyDescent="0.25">
      <c r="A172">
        <v>1440912480</v>
      </c>
      <c r="B172" s="11">
        <f t="shared" si="4"/>
        <v>42246.227777777778</v>
      </c>
      <c r="C172">
        <v>1438385283</v>
      </c>
      <c r="D172" s="11">
        <f t="shared" si="5"/>
        <v>42216.977812500001</v>
      </c>
    </row>
    <row r="173" spans="1:4" x14ac:dyDescent="0.25">
      <c r="A173">
        <v>1470975614</v>
      </c>
      <c r="B173" s="11">
        <f t="shared" si="4"/>
        <v>42594.180717592593</v>
      </c>
      <c r="C173">
        <v>1465791614</v>
      </c>
      <c r="D173" s="11">
        <f t="shared" si="5"/>
        <v>42534.180717592593</v>
      </c>
    </row>
    <row r="174" spans="1:4" x14ac:dyDescent="0.25">
      <c r="A174">
        <v>1426753723</v>
      </c>
      <c r="B174" s="11">
        <f t="shared" si="4"/>
        <v>42082.353275462963</v>
      </c>
      <c r="C174">
        <v>1423733323</v>
      </c>
      <c r="D174" s="11">
        <f t="shared" si="5"/>
        <v>42047.394942129627</v>
      </c>
    </row>
    <row r="175" spans="1:4" x14ac:dyDescent="0.25">
      <c r="A175">
        <v>1425131108</v>
      </c>
      <c r="B175" s="11">
        <f t="shared" si="4"/>
        <v>42063.573009259257</v>
      </c>
      <c r="C175">
        <v>1422539108</v>
      </c>
      <c r="D175" s="11">
        <f t="shared" si="5"/>
        <v>42033.573009259257</v>
      </c>
    </row>
    <row r="176" spans="1:4" x14ac:dyDescent="0.25">
      <c r="A176">
        <v>1431108776</v>
      </c>
      <c r="B176" s="11">
        <f t="shared" si="4"/>
        <v>42132.758981481486</v>
      </c>
      <c r="C176">
        <v>1425924776</v>
      </c>
      <c r="D176" s="11">
        <f t="shared" si="5"/>
        <v>42072.758981481486</v>
      </c>
    </row>
    <row r="177" spans="1:4" x14ac:dyDescent="0.25">
      <c r="A177">
        <v>1409337611</v>
      </c>
      <c r="B177" s="11">
        <f t="shared" si="4"/>
        <v>41880.777905092589</v>
      </c>
      <c r="C177">
        <v>1407177611</v>
      </c>
      <c r="D177" s="11">
        <f t="shared" si="5"/>
        <v>41855.777905092589</v>
      </c>
    </row>
    <row r="178" spans="1:4" x14ac:dyDescent="0.25">
      <c r="A178">
        <v>1438803999</v>
      </c>
      <c r="B178" s="11">
        <f t="shared" si="4"/>
        <v>42221.824062500003</v>
      </c>
      <c r="C178">
        <v>1436211999</v>
      </c>
      <c r="D178" s="11">
        <f t="shared" si="5"/>
        <v>42191.824062500003</v>
      </c>
    </row>
    <row r="179" spans="1:4" x14ac:dyDescent="0.25">
      <c r="A179">
        <v>1427155726</v>
      </c>
      <c r="B179" s="11">
        <f t="shared" si="4"/>
        <v>42087.00608796296</v>
      </c>
      <c r="C179">
        <v>1425690526</v>
      </c>
      <c r="D179" s="11">
        <f t="shared" si="5"/>
        <v>42070.047754629632</v>
      </c>
    </row>
    <row r="180" spans="1:4" x14ac:dyDescent="0.25">
      <c r="A180">
        <v>1448582145</v>
      </c>
      <c r="B180" s="11">
        <f t="shared" si="4"/>
        <v>42334.997048611112</v>
      </c>
      <c r="C180">
        <v>1445986545</v>
      </c>
      <c r="D180" s="11">
        <f t="shared" si="5"/>
        <v>42304.955381944441</v>
      </c>
    </row>
    <row r="181" spans="1:4" x14ac:dyDescent="0.25">
      <c r="A181">
        <v>1457056555</v>
      </c>
      <c r="B181" s="11">
        <f t="shared" si="4"/>
        <v>42433.080497685187</v>
      </c>
      <c r="C181">
        <v>1454464555</v>
      </c>
      <c r="D181" s="11">
        <f t="shared" si="5"/>
        <v>42403.080497685187</v>
      </c>
    </row>
    <row r="182" spans="1:4" x14ac:dyDescent="0.25">
      <c r="A182">
        <v>1428951600</v>
      </c>
      <c r="B182" s="11">
        <f t="shared" si="4"/>
        <v>42107.791666666672</v>
      </c>
      <c r="C182">
        <v>1425512843</v>
      </c>
      <c r="D182" s="11">
        <f t="shared" si="5"/>
        <v>42067.991238425922</v>
      </c>
    </row>
    <row r="183" spans="1:4" x14ac:dyDescent="0.25">
      <c r="A183">
        <v>1434995295</v>
      </c>
      <c r="B183" s="11">
        <f t="shared" si="4"/>
        <v>42177.741840277777</v>
      </c>
      <c r="C183">
        <v>1432403295</v>
      </c>
      <c r="D183" s="11">
        <f t="shared" si="5"/>
        <v>42147.741840277777</v>
      </c>
    </row>
    <row r="184" spans="1:4" x14ac:dyDescent="0.25">
      <c r="A184">
        <v>1483748232</v>
      </c>
      <c r="B184" s="11">
        <f t="shared" si="4"/>
        <v>42742.011944444443</v>
      </c>
      <c r="C184">
        <v>1481156232</v>
      </c>
      <c r="D184" s="11">
        <f t="shared" si="5"/>
        <v>42712.011944444443</v>
      </c>
    </row>
    <row r="185" spans="1:4" x14ac:dyDescent="0.25">
      <c r="A185">
        <v>1417033610</v>
      </c>
      <c r="B185" s="11">
        <f t="shared" si="4"/>
        <v>41969.851967592593</v>
      </c>
      <c r="C185">
        <v>1414438010</v>
      </c>
      <c r="D185" s="11">
        <f t="shared" si="5"/>
        <v>41939.810300925928</v>
      </c>
    </row>
    <row r="186" spans="1:4" x14ac:dyDescent="0.25">
      <c r="A186">
        <v>1409543940</v>
      </c>
      <c r="B186" s="11">
        <f t="shared" si="4"/>
        <v>41883.165972222225</v>
      </c>
      <c r="C186">
        <v>1404586762</v>
      </c>
      <c r="D186" s="11">
        <f t="shared" si="5"/>
        <v>41825.791226851856</v>
      </c>
    </row>
    <row r="187" spans="1:4" x14ac:dyDescent="0.25">
      <c r="A187">
        <v>1471557139</v>
      </c>
      <c r="B187" s="11">
        <f t="shared" si="4"/>
        <v>42600.91133101852</v>
      </c>
      <c r="C187">
        <v>1468965139</v>
      </c>
      <c r="D187" s="11">
        <f t="shared" si="5"/>
        <v>42570.91133101852</v>
      </c>
    </row>
    <row r="188" spans="1:4" x14ac:dyDescent="0.25">
      <c r="A188">
        <v>1488571200</v>
      </c>
      <c r="B188" s="11">
        <f t="shared" si="4"/>
        <v>42797.833333333328</v>
      </c>
      <c r="C188">
        <v>1485977434</v>
      </c>
      <c r="D188" s="11">
        <f t="shared" si="5"/>
        <v>42767.812893518523</v>
      </c>
    </row>
    <row r="189" spans="1:4" x14ac:dyDescent="0.25">
      <c r="A189">
        <v>1437461940</v>
      </c>
      <c r="B189" s="11">
        <f t="shared" si="4"/>
        <v>42206.290972222225</v>
      </c>
      <c r="C189">
        <v>1435383457</v>
      </c>
      <c r="D189" s="11">
        <f t="shared" si="5"/>
        <v>42182.234456018516</v>
      </c>
    </row>
    <row r="190" spans="1:4" x14ac:dyDescent="0.25">
      <c r="A190">
        <v>1409891015</v>
      </c>
      <c r="B190" s="11">
        <f t="shared" si="4"/>
        <v>41887.18304398148</v>
      </c>
      <c r="C190">
        <v>1407299015</v>
      </c>
      <c r="D190" s="11">
        <f t="shared" si="5"/>
        <v>41857.18304398148</v>
      </c>
    </row>
    <row r="191" spans="1:4" x14ac:dyDescent="0.25">
      <c r="A191">
        <v>1472920477</v>
      </c>
      <c r="B191" s="11">
        <f t="shared" si="4"/>
        <v>42616.690706018519</v>
      </c>
      <c r="C191">
        <v>1467736477</v>
      </c>
      <c r="D191" s="11">
        <f t="shared" si="5"/>
        <v>42556.690706018519</v>
      </c>
    </row>
    <row r="192" spans="1:4" x14ac:dyDescent="0.25">
      <c r="A192">
        <v>1466091446</v>
      </c>
      <c r="B192" s="11">
        <f t="shared" si="4"/>
        <v>42537.650995370372</v>
      </c>
      <c r="C192">
        <v>1465227446</v>
      </c>
      <c r="D192" s="11">
        <f t="shared" si="5"/>
        <v>42527.650995370372</v>
      </c>
    </row>
    <row r="193" spans="1:4" x14ac:dyDescent="0.25">
      <c r="A193">
        <v>1443782138</v>
      </c>
      <c r="B193" s="11">
        <f t="shared" si="4"/>
        <v>42279.441412037035</v>
      </c>
      <c r="C193">
        <v>1440326138</v>
      </c>
      <c r="D193" s="11">
        <f t="shared" si="5"/>
        <v>42239.441412037035</v>
      </c>
    </row>
    <row r="194" spans="1:4" x14ac:dyDescent="0.25">
      <c r="A194">
        <v>1413572432</v>
      </c>
      <c r="B194" s="11">
        <f t="shared" si="4"/>
        <v>41929.792037037041</v>
      </c>
      <c r="C194">
        <v>1410980432</v>
      </c>
      <c r="D194" s="11">
        <f t="shared" si="5"/>
        <v>41899.792037037041</v>
      </c>
    </row>
    <row r="195" spans="1:4" x14ac:dyDescent="0.25">
      <c r="A195">
        <v>1417217166</v>
      </c>
      <c r="B195" s="11">
        <f t="shared" ref="B195:B258" si="6">(A195/86400)+25569</f>
        <v>41971.976458333331</v>
      </c>
      <c r="C195">
        <v>1412029566</v>
      </c>
      <c r="D195" s="11">
        <f t="shared" ref="D195:D258" si="7">(C195/86400)+25569</f>
        <v>41911.934791666667</v>
      </c>
    </row>
    <row r="196" spans="1:4" x14ac:dyDescent="0.25">
      <c r="A196">
        <v>1457308531</v>
      </c>
      <c r="B196" s="11">
        <f t="shared" si="6"/>
        <v>42435.996886574074</v>
      </c>
      <c r="C196">
        <v>1452124531</v>
      </c>
      <c r="D196" s="11">
        <f t="shared" si="7"/>
        <v>42375.996886574074</v>
      </c>
    </row>
    <row r="197" spans="1:4" x14ac:dyDescent="0.25">
      <c r="A197">
        <v>1436544332</v>
      </c>
      <c r="B197" s="11">
        <f t="shared" si="6"/>
        <v>42195.67050925926</v>
      </c>
      <c r="C197">
        <v>1431360332</v>
      </c>
      <c r="D197" s="11">
        <f t="shared" si="7"/>
        <v>42135.67050925926</v>
      </c>
    </row>
    <row r="198" spans="1:4" x14ac:dyDescent="0.25">
      <c r="A198">
        <v>1444510800</v>
      </c>
      <c r="B198" s="11">
        <f t="shared" si="6"/>
        <v>42287.875</v>
      </c>
      <c r="C198">
        <v>1442062898</v>
      </c>
      <c r="D198" s="11">
        <f t="shared" si="7"/>
        <v>42259.542800925927</v>
      </c>
    </row>
    <row r="199" spans="1:4" x14ac:dyDescent="0.25">
      <c r="A199">
        <v>1487365200</v>
      </c>
      <c r="B199" s="11">
        <f t="shared" si="6"/>
        <v>42783.875</v>
      </c>
      <c r="C199">
        <v>1483734100</v>
      </c>
      <c r="D199" s="11">
        <f t="shared" si="7"/>
        <v>42741.848379629635</v>
      </c>
    </row>
    <row r="200" spans="1:4" x14ac:dyDescent="0.25">
      <c r="A200">
        <v>1412500322</v>
      </c>
      <c r="B200" s="11">
        <f t="shared" si="6"/>
        <v>41917.383356481485</v>
      </c>
      <c r="C200">
        <v>1409908322</v>
      </c>
      <c r="D200" s="11">
        <f t="shared" si="7"/>
        <v>41887.383356481485</v>
      </c>
    </row>
    <row r="201" spans="1:4" x14ac:dyDescent="0.25">
      <c r="A201">
        <v>1472698702</v>
      </c>
      <c r="B201" s="11">
        <f t="shared" si="6"/>
        <v>42614.123865740738</v>
      </c>
      <c r="C201">
        <v>1470106702</v>
      </c>
      <c r="D201" s="11">
        <f t="shared" si="7"/>
        <v>42584.123865740738</v>
      </c>
    </row>
    <row r="202" spans="1:4" x14ac:dyDescent="0.25">
      <c r="A202">
        <v>1410746403</v>
      </c>
      <c r="B202" s="11">
        <f t="shared" si="6"/>
        <v>41897.083368055552</v>
      </c>
      <c r="C202">
        <v>1408154403</v>
      </c>
      <c r="D202" s="11">
        <f t="shared" si="7"/>
        <v>41867.083368055552</v>
      </c>
    </row>
    <row r="203" spans="1:4" x14ac:dyDescent="0.25">
      <c r="A203">
        <v>1423424329</v>
      </c>
      <c r="B203" s="11">
        <f t="shared" si="6"/>
        <v>42043.818622685183</v>
      </c>
      <c r="C203">
        <v>1421696329</v>
      </c>
      <c r="D203" s="11">
        <f t="shared" si="7"/>
        <v>42023.818622685183</v>
      </c>
    </row>
    <row r="204" spans="1:4" x14ac:dyDescent="0.25">
      <c r="A204">
        <v>1444337940</v>
      </c>
      <c r="B204" s="11">
        <f t="shared" si="6"/>
        <v>42285.874305555553</v>
      </c>
      <c r="C204">
        <v>1441750564</v>
      </c>
      <c r="D204" s="11">
        <f t="shared" si="7"/>
        <v>42255.927824074075</v>
      </c>
    </row>
    <row r="205" spans="1:4" x14ac:dyDescent="0.25">
      <c r="A205">
        <v>1422562864</v>
      </c>
      <c r="B205" s="11">
        <f t="shared" si="6"/>
        <v>42033.847962962958</v>
      </c>
      <c r="C205">
        <v>1417378864</v>
      </c>
      <c r="D205" s="11">
        <f t="shared" si="7"/>
        <v>41973.847962962958</v>
      </c>
    </row>
    <row r="206" spans="1:4" x14ac:dyDescent="0.25">
      <c r="A206">
        <v>1470319203</v>
      </c>
      <c r="B206" s="11">
        <f t="shared" si="6"/>
        <v>42586.583368055552</v>
      </c>
      <c r="C206">
        <v>1467727203</v>
      </c>
      <c r="D206" s="11">
        <f t="shared" si="7"/>
        <v>42556.583368055552</v>
      </c>
    </row>
    <row r="207" spans="1:4" x14ac:dyDescent="0.25">
      <c r="A207">
        <v>1444144222</v>
      </c>
      <c r="B207" s="11">
        <f t="shared" si="6"/>
        <v>42283.632199074069</v>
      </c>
      <c r="C207">
        <v>1441120222</v>
      </c>
      <c r="D207" s="11">
        <f t="shared" si="7"/>
        <v>42248.632199074069</v>
      </c>
    </row>
    <row r="208" spans="1:4" x14ac:dyDescent="0.25">
      <c r="A208">
        <v>1470441983</v>
      </c>
      <c r="B208" s="11">
        <f t="shared" si="6"/>
        <v>42588.004432870366</v>
      </c>
      <c r="C208">
        <v>1468627583</v>
      </c>
      <c r="D208" s="11">
        <f t="shared" si="7"/>
        <v>42567.004432870366</v>
      </c>
    </row>
    <row r="209" spans="1:4" x14ac:dyDescent="0.25">
      <c r="A209">
        <v>1420346638</v>
      </c>
      <c r="B209" s="11">
        <f t="shared" si="6"/>
        <v>42008.197199074071</v>
      </c>
      <c r="C209">
        <v>1417754638</v>
      </c>
      <c r="D209" s="11">
        <f t="shared" si="7"/>
        <v>41978.197199074071</v>
      </c>
    </row>
    <row r="210" spans="1:4" x14ac:dyDescent="0.25">
      <c r="A210">
        <v>1418719967</v>
      </c>
      <c r="B210" s="11">
        <f t="shared" si="6"/>
        <v>41989.369988425926</v>
      </c>
      <c r="C210">
        <v>1416127967</v>
      </c>
      <c r="D210" s="11">
        <f t="shared" si="7"/>
        <v>41959.369988425926</v>
      </c>
    </row>
    <row r="211" spans="1:4" x14ac:dyDescent="0.25">
      <c r="A211">
        <v>1436566135</v>
      </c>
      <c r="B211" s="11">
        <f t="shared" si="6"/>
        <v>42195.922858796301</v>
      </c>
      <c r="C211">
        <v>1433974135</v>
      </c>
      <c r="D211" s="11">
        <f t="shared" si="7"/>
        <v>42165.922858796301</v>
      </c>
    </row>
    <row r="212" spans="1:4" x14ac:dyDescent="0.25">
      <c r="A212">
        <v>1443675600</v>
      </c>
      <c r="B212" s="11">
        <f t="shared" si="6"/>
        <v>42278.208333333328</v>
      </c>
      <c r="C212">
        <v>1441157592</v>
      </c>
      <c r="D212" s="11">
        <f t="shared" si="7"/>
        <v>42249.064722222218</v>
      </c>
    </row>
    <row r="213" spans="1:4" x14ac:dyDescent="0.25">
      <c r="A213">
        <v>1442634617</v>
      </c>
      <c r="B213" s="11">
        <f t="shared" si="6"/>
        <v>42266.159918981481</v>
      </c>
      <c r="C213">
        <v>1440042617</v>
      </c>
      <c r="D213" s="11">
        <f t="shared" si="7"/>
        <v>42236.159918981481</v>
      </c>
    </row>
    <row r="214" spans="1:4" x14ac:dyDescent="0.25">
      <c r="A214">
        <v>1460837320</v>
      </c>
      <c r="B214" s="11">
        <f t="shared" si="6"/>
        <v>42476.839351851857</v>
      </c>
      <c r="C214">
        <v>1455656920</v>
      </c>
      <c r="D214" s="11">
        <f t="shared" si="7"/>
        <v>42416.881018518514</v>
      </c>
    </row>
    <row r="215" spans="1:4" x14ac:dyDescent="0.25">
      <c r="A215">
        <v>1439734001</v>
      </c>
      <c r="B215" s="11">
        <f t="shared" si="6"/>
        <v>42232.587974537033</v>
      </c>
      <c r="C215">
        <v>1437142547</v>
      </c>
      <c r="D215" s="11">
        <f t="shared" si="7"/>
        <v>42202.594293981485</v>
      </c>
    </row>
    <row r="216" spans="1:4" x14ac:dyDescent="0.25">
      <c r="A216">
        <v>1425655349</v>
      </c>
      <c r="B216" s="11">
        <f t="shared" si="6"/>
        <v>42069.64061342593</v>
      </c>
      <c r="C216">
        <v>1420471349</v>
      </c>
      <c r="D216" s="11">
        <f t="shared" si="7"/>
        <v>42009.64061342593</v>
      </c>
    </row>
    <row r="217" spans="1:4" x14ac:dyDescent="0.25">
      <c r="A217">
        <v>1455753540</v>
      </c>
      <c r="B217" s="11">
        <f t="shared" si="6"/>
        <v>42417.999305555553</v>
      </c>
      <c r="C217">
        <v>1452058282</v>
      </c>
      <c r="D217" s="11">
        <f t="shared" si="7"/>
        <v>42375.230115740742</v>
      </c>
    </row>
    <row r="218" spans="1:4" x14ac:dyDescent="0.25">
      <c r="A218">
        <v>1429740037</v>
      </c>
      <c r="B218" s="11">
        <f t="shared" si="6"/>
        <v>42116.917094907403</v>
      </c>
      <c r="C218">
        <v>1425423637</v>
      </c>
      <c r="D218" s="11">
        <f t="shared" si="7"/>
        <v>42066.958761574075</v>
      </c>
    </row>
    <row r="219" spans="1:4" x14ac:dyDescent="0.25">
      <c r="A219">
        <v>1419780149</v>
      </c>
      <c r="B219" s="11">
        <f t="shared" si="6"/>
        <v>42001.64061342593</v>
      </c>
      <c r="C219">
        <v>1417101749</v>
      </c>
      <c r="D219" s="11">
        <f t="shared" si="7"/>
        <v>41970.64061342593</v>
      </c>
    </row>
    <row r="220" spans="1:4" x14ac:dyDescent="0.25">
      <c r="A220">
        <v>1431702289</v>
      </c>
      <c r="B220" s="11">
        <f t="shared" si="6"/>
        <v>42139.628344907411</v>
      </c>
      <c r="C220">
        <v>1426518289</v>
      </c>
      <c r="D220" s="11">
        <f t="shared" si="7"/>
        <v>42079.628344907411</v>
      </c>
    </row>
    <row r="221" spans="1:4" x14ac:dyDescent="0.25">
      <c r="A221">
        <v>1459493940</v>
      </c>
      <c r="B221" s="11">
        <f t="shared" si="6"/>
        <v>42461.290972222225</v>
      </c>
      <c r="C221">
        <v>1456732225</v>
      </c>
      <c r="D221" s="11">
        <f t="shared" si="7"/>
        <v>42429.326678240745</v>
      </c>
    </row>
    <row r="222" spans="1:4" x14ac:dyDescent="0.25">
      <c r="A222">
        <v>1440101160</v>
      </c>
      <c r="B222" s="11">
        <f t="shared" si="6"/>
        <v>42236.837500000001</v>
      </c>
      <c r="C222">
        <v>1436542030</v>
      </c>
      <c r="D222" s="11">
        <f t="shared" si="7"/>
        <v>42195.643865740742</v>
      </c>
    </row>
    <row r="223" spans="1:4" x14ac:dyDescent="0.25">
      <c r="A223">
        <v>1427569564</v>
      </c>
      <c r="B223" s="11">
        <f t="shared" si="6"/>
        <v>42091.79587962963</v>
      </c>
      <c r="C223">
        <v>1422389164</v>
      </c>
      <c r="D223" s="11">
        <f t="shared" si="7"/>
        <v>42031.837546296301</v>
      </c>
    </row>
    <row r="224" spans="1:4" x14ac:dyDescent="0.25">
      <c r="A224">
        <v>1427423940</v>
      </c>
      <c r="B224" s="11">
        <f t="shared" si="6"/>
        <v>42090.110416666663</v>
      </c>
      <c r="C224">
        <v>1422383318</v>
      </c>
      <c r="D224" s="11">
        <f t="shared" si="7"/>
        <v>42031.769884259258</v>
      </c>
    </row>
    <row r="225" spans="1:4" x14ac:dyDescent="0.25">
      <c r="A225">
        <v>1463879100</v>
      </c>
      <c r="B225" s="11">
        <f t="shared" si="6"/>
        <v>42512.045138888891</v>
      </c>
      <c r="C225">
        <v>1461287350</v>
      </c>
      <c r="D225" s="11">
        <f t="shared" si="7"/>
        <v>42482.048032407409</v>
      </c>
    </row>
    <row r="226" spans="1:4" x14ac:dyDescent="0.25">
      <c r="A226">
        <v>1436506726</v>
      </c>
      <c r="B226" s="11">
        <f t="shared" si="6"/>
        <v>42195.235254629632</v>
      </c>
      <c r="C226">
        <v>1431322726</v>
      </c>
      <c r="D226" s="11">
        <f t="shared" si="7"/>
        <v>42135.235254629632</v>
      </c>
    </row>
    <row r="227" spans="1:4" x14ac:dyDescent="0.25">
      <c r="A227">
        <v>1460153054</v>
      </c>
      <c r="B227" s="11">
        <f t="shared" si="6"/>
        <v>42468.919606481482</v>
      </c>
      <c r="C227">
        <v>1457564654</v>
      </c>
      <c r="D227" s="11">
        <f t="shared" si="7"/>
        <v>42438.961273148147</v>
      </c>
    </row>
    <row r="228" spans="1:4" x14ac:dyDescent="0.25">
      <c r="A228">
        <v>1433064540</v>
      </c>
      <c r="B228" s="11">
        <f t="shared" si="6"/>
        <v>42155.395138888889</v>
      </c>
      <c r="C228">
        <v>1428854344</v>
      </c>
      <c r="D228" s="11">
        <f t="shared" si="7"/>
        <v>42106.666018518517</v>
      </c>
    </row>
    <row r="229" spans="1:4" x14ac:dyDescent="0.25">
      <c r="A229">
        <v>1436477241</v>
      </c>
      <c r="B229" s="11">
        <f t="shared" si="6"/>
        <v>42194.893993055557</v>
      </c>
      <c r="C229">
        <v>1433885241</v>
      </c>
      <c r="D229" s="11">
        <f t="shared" si="7"/>
        <v>42164.893993055557</v>
      </c>
    </row>
    <row r="230" spans="1:4" x14ac:dyDescent="0.25">
      <c r="A230">
        <v>1433176105</v>
      </c>
      <c r="B230" s="11">
        <f t="shared" si="6"/>
        <v>42156.686400462961</v>
      </c>
      <c r="C230">
        <v>1427992105</v>
      </c>
      <c r="D230" s="11">
        <f t="shared" si="7"/>
        <v>42096.686400462961</v>
      </c>
    </row>
    <row r="231" spans="1:4" x14ac:dyDescent="0.25">
      <c r="A231">
        <v>1455402297</v>
      </c>
      <c r="B231" s="11">
        <f t="shared" si="6"/>
        <v>42413.933993055558</v>
      </c>
      <c r="C231">
        <v>1452810297</v>
      </c>
      <c r="D231" s="11">
        <f t="shared" si="7"/>
        <v>42383.933993055558</v>
      </c>
    </row>
    <row r="232" spans="1:4" x14ac:dyDescent="0.25">
      <c r="A232">
        <v>1433443151</v>
      </c>
      <c r="B232" s="11">
        <f t="shared" si="6"/>
        <v>42159.77721064815</v>
      </c>
      <c r="C232">
        <v>1430851151</v>
      </c>
      <c r="D232" s="11">
        <f t="shared" si="7"/>
        <v>42129.77721064815</v>
      </c>
    </row>
    <row r="233" spans="1:4" x14ac:dyDescent="0.25">
      <c r="A233">
        <v>1451775651</v>
      </c>
      <c r="B233" s="11">
        <f t="shared" si="6"/>
        <v>42371.958923611106</v>
      </c>
      <c r="C233">
        <v>1449183651</v>
      </c>
      <c r="D233" s="11">
        <f t="shared" si="7"/>
        <v>42341.958923611106</v>
      </c>
    </row>
    <row r="234" spans="1:4" x14ac:dyDescent="0.25">
      <c r="A234">
        <v>1425066546</v>
      </c>
      <c r="B234" s="11">
        <f t="shared" si="6"/>
        <v>42062.82576388889</v>
      </c>
      <c r="C234">
        <v>1422474546</v>
      </c>
      <c r="D234" s="11">
        <f t="shared" si="7"/>
        <v>42032.82576388889</v>
      </c>
    </row>
    <row r="235" spans="1:4" x14ac:dyDescent="0.25">
      <c r="A235">
        <v>1475185972</v>
      </c>
      <c r="B235" s="11">
        <f t="shared" si="6"/>
        <v>42642.911712962959</v>
      </c>
      <c r="C235">
        <v>1472593972</v>
      </c>
      <c r="D235" s="11">
        <f t="shared" si="7"/>
        <v>42612.911712962959</v>
      </c>
    </row>
    <row r="236" spans="1:4" x14ac:dyDescent="0.25">
      <c r="A236">
        <v>1434847859</v>
      </c>
      <c r="B236" s="11">
        <f t="shared" si="6"/>
        <v>42176.035405092596</v>
      </c>
      <c r="C236">
        <v>1431391859</v>
      </c>
      <c r="D236" s="11">
        <f t="shared" si="7"/>
        <v>42136.035405092596</v>
      </c>
    </row>
    <row r="237" spans="1:4" x14ac:dyDescent="0.25">
      <c r="A237">
        <v>1436478497</v>
      </c>
      <c r="B237" s="11">
        <f t="shared" si="6"/>
        <v>42194.908530092594</v>
      </c>
      <c r="C237">
        <v>1433886497</v>
      </c>
      <c r="D237" s="11">
        <f t="shared" si="7"/>
        <v>42164.908530092594</v>
      </c>
    </row>
    <row r="238" spans="1:4" x14ac:dyDescent="0.25">
      <c r="A238">
        <v>1451952000</v>
      </c>
      <c r="B238" s="11">
        <f t="shared" si="6"/>
        <v>42374</v>
      </c>
      <c r="C238">
        <v>1447380099</v>
      </c>
      <c r="D238" s="11">
        <f t="shared" si="7"/>
        <v>42321.084479166668</v>
      </c>
    </row>
    <row r="239" spans="1:4" x14ac:dyDescent="0.25">
      <c r="A239">
        <v>1457445069</v>
      </c>
      <c r="B239" s="11">
        <f t="shared" si="6"/>
        <v>42437.577187499999</v>
      </c>
      <c r="C239">
        <v>1452261069</v>
      </c>
      <c r="D239" s="11">
        <f t="shared" si="7"/>
        <v>42377.577187499999</v>
      </c>
    </row>
    <row r="240" spans="1:4" x14ac:dyDescent="0.25">
      <c r="A240">
        <v>1483088400</v>
      </c>
      <c r="B240" s="11">
        <f t="shared" si="6"/>
        <v>42734.375</v>
      </c>
      <c r="C240">
        <v>1481324760</v>
      </c>
      <c r="D240" s="11">
        <f t="shared" si="7"/>
        <v>42713.962500000001</v>
      </c>
    </row>
    <row r="241" spans="1:4" x14ac:dyDescent="0.25">
      <c r="A241">
        <v>1446984000</v>
      </c>
      <c r="B241" s="11">
        <f t="shared" si="6"/>
        <v>42316.5</v>
      </c>
      <c r="C241">
        <v>1445308730</v>
      </c>
      <c r="D241" s="11">
        <f t="shared" si="7"/>
        <v>42297.110300925924</v>
      </c>
    </row>
    <row r="242" spans="1:4" x14ac:dyDescent="0.25">
      <c r="A242">
        <v>1367773211</v>
      </c>
      <c r="B242" s="11">
        <f t="shared" si="6"/>
        <v>41399.708460648151</v>
      </c>
      <c r="C242">
        <v>1363885211</v>
      </c>
      <c r="D242" s="11">
        <f t="shared" si="7"/>
        <v>41354.708460648151</v>
      </c>
    </row>
    <row r="243" spans="1:4" x14ac:dyDescent="0.25">
      <c r="A243">
        <v>1419180304</v>
      </c>
      <c r="B243" s="11">
        <f t="shared" si="6"/>
        <v>41994.697962962964</v>
      </c>
      <c r="C243">
        <v>1415292304</v>
      </c>
      <c r="D243" s="11">
        <f t="shared" si="7"/>
        <v>41949.697962962964</v>
      </c>
    </row>
    <row r="244" spans="1:4" x14ac:dyDescent="0.25">
      <c r="A244">
        <v>1324381790</v>
      </c>
      <c r="B244" s="11">
        <f t="shared" si="6"/>
        <v>40897.492939814816</v>
      </c>
      <c r="C244">
        <v>1321357790</v>
      </c>
      <c r="D244" s="11">
        <f t="shared" si="7"/>
        <v>40862.492939814816</v>
      </c>
    </row>
    <row r="245" spans="1:4" x14ac:dyDescent="0.25">
      <c r="A245">
        <v>1393031304</v>
      </c>
      <c r="B245" s="11">
        <f t="shared" si="6"/>
        <v>41692.047500000001</v>
      </c>
      <c r="C245">
        <v>1390439304</v>
      </c>
      <c r="D245" s="11">
        <f t="shared" si="7"/>
        <v>41662.047500000001</v>
      </c>
    </row>
    <row r="246" spans="1:4" x14ac:dyDescent="0.25">
      <c r="A246">
        <v>1268723160</v>
      </c>
      <c r="B246" s="11">
        <f t="shared" si="6"/>
        <v>40253.295833333337</v>
      </c>
      <c r="C246">
        <v>1265269559</v>
      </c>
      <c r="D246" s="11">
        <f t="shared" si="7"/>
        <v>40213.323599537034</v>
      </c>
    </row>
    <row r="247" spans="1:4" x14ac:dyDescent="0.25">
      <c r="A247">
        <v>1345079785</v>
      </c>
      <c r="B247" s="11">
        <f t="shared" si="6"/>
        <v>41137.053067129629</v>
      </c>
      <c r="C247">
        <v>1342487785</v>
      </c>
      <c r="D247" s="11">
        <f t="shared" si="7"/>
        <v>41107.053067129629</v>
      </c>
    </row>
    <row r="248" spans="1:4" x14ac:dyDescent="0.25">
      <c r="A248">
        <v>1292665405</v>
      </c>
      <c r="B248" s="11">
        <f t="shared" si="6"/>
        <v>40530.405150462961</v>
      </c>
      <c r="C248">
        <v>1288341805</v>
      </c>
      <c r="D248" s="11">
        <f t="shared" si="7"/>
        <v>40480.363483796296</v>
      </c>
    </row>
    <row r="249" spans="1:4" x14ac:dyDescent="0.25">
      <c r="A249">
        <v>1287200340</v>
      </c>
      <c r="B249" s="11">
        <f t="shared" si="6"/>
        <v>40467.152083333334</v>
      </c>
      <c r="C249">
        <v>1284042614</v>
      </c>
      <c r="D249" s="11">
        <f t="shared" si="7"/>
        <v>40430.604328703703</v>
      </c>
    </row>
    <row r="250" spans="1:4" x14ac:dyDescent="0.25">
      <c r="A250">
        <v>1325961309</v>
      </c>
      <c r="B250" s="11">
        <f t="shared" si="6"/>
        <v>40915.774409722224</v>
      </c>
      <c r="C250">
        <v>1322073309</v>
      </c>
      <c r="D250" s="11">
        <f t="shared" si="7"/>
        <v>40870.774409722224</v>
      </c>
    </row>
    <row r="251" spans="1:4" x14ac:dyDescent="0.25">
      <c r="A251">
        <v>1282498800</v>
      </c>
      <c r="B251" s="11">
        <f t="shared" si="6"/>
        <v>40412.736111111109</v>
      </c>
      <c r="C251">
        <v>1275603020</v>
      </c>
      <c r="D251" s="11">
        <f t="shared" si="7"/>
        <v>40332.923842592594</v>
      </c>
    </row>
    <row r="252" spans="1:4" x14ac:dyDescent="0.25">
      <c r="A252">
        <v>1370525691</v>
      </c>
      <c r="B252" s="11">
        <f t="shared" si="6"/>
        <v>41431.565868055557</v>
      </c>
      <c r="C252">
        <v>1367933691</v>
      </c>
      <c r="D252" s="11">
        <f t="shared" si="7"/>
        <v>41401.565868055557</v>
      </c>
    </row>
    <row r="253" spans="1:4" x14ac:dyDescent="0.25">
      <c r="A253">
        <v>1337194800</v>
      </c>
      <c r="B253" s="11">
        <f t="shared" si="6"/>
        <v>41045.791666666664</v>
      </c>
      <c r="C253">
        <v>1334429646</v>
      </c>
      <c r="D253" s="11">
        <f t="shared" si="7"/>
        <v>41013.787569444445</v>
      </c>
    </row>
    <row r="254" spans="1:4" x14ac:dyDescent="0.25">
      <c r="A254">
        <v>1275364740</v>
      </c>
      <c r="B254" s="11">
        <f t="shared" si="6"/>
        <v>40330.165972222225</v>
      </c>
      <c r="C254">
        <v>1269878058</v>
      </c>
      <c r="D254" s="11">
        <f t="shared" si="7"/>
        <v>40266.66270833333</v>
      </c>
    </row>
    <row r="255" spans="1:4" x14ac:dyDescent="0.25">
      <c r="A255">
        <v>1329320235</v>
      </c>
      <c r="B255" s="11">
        <f t="shared" si="6"/>
        <v>40954.650868055556</v>
      </c>
      <c r="C255">
        <v>1326728235</v>
      </c>
      <c r="D255" s="11">
        <f t="shared" si="7"/>
        <v>40924.650868055556</v>
      </c>
    </row>
    <row r="256" spans="1:4" x14ac:dyDescent="0.25">
      <c r="A256">
        <v>1445047200</v>
      </c>
      <c r="B256" s="11">
        <f t="shared" si="6"/>
        <v>42294.083333333328</v>
      </c>
      <c r="C256">
        <v>1442443910</v>
      </c>
      <c r="D256" s="11">
        <f t="shared" si="7"/>
        <v>42263.952662037038</v>
      </c>
    </row>
    <row r="257" spans="1:4" x14ac:dyDescent="0.25">
      <c r="A257">
        <v>1300275482</v>
      </c>
      <c r="B257" s="11">
        <f t="shared" si="6"/>
        <v>40618.48474537037</v>
      </c>
      <c r="C257">
        <v>1297687082</v>
      </c>
      <c r="D257" s="11">
        <f t="shared" si="7"/>
        <v>40588.526412037041</v>
      </c>
    </row>
    <row r="258" spans="1:4" x14ac:dyDescent="0.25">
      <c r="A258">
        <v>1363458467</v>
      </c>
      <c r="B258" s="11">
        <f t="shared" si="6"/>
        <v>41349.769293981481</v>
      </c>
      <c r="C258">
        <v>1360866467</v>
      </c>
      <c r="D258" s="11">
        <f t="shared" si="7"/>
        <v>41319.769293981481</v>
      </c>
    </row>
    <row r="259" spans="1:4" x14ac:dyDescent="0.25">
      <c r="A259">
        <v>1463670162</v>
      </c>
      <c r="B259" s="11">
        <f t="shared" ref="B259:B322" si="8">(A259/86400)+25569</f>
        <v>42509.626875000002</v>
      </c>
      <c r="C259">
        <v>1461078162</v>
      </c>
      <c r="D259" s="11">
        <f t="shared" ref="D259:D322" si="9">(C259/86400)+25569</f>
        <v>42479.626875000002</v>
      </c>
    </row>
    <row r="260" spans="1:4" x14ac:dyDescent="0.25">
      <c r="A260">
        <v>1308359666</v>
      </c>
      <c r="B260" s="11">
        <f t="shared" si="8"/>
        <v>40712.051689814813</v>
      </c>
      <c r="C260">
        <v>1305767666</v>
      </c>
      <c r="D260" s="11">
        <f t="shared" si="9"/>
        <v>40682.051689814813</v>
      </c>
    </row>
    <row r="261" spans="1:4" x14ac:dyDescent="0.25">
      <c r="A261">
        <v>1428514969</v>
      </c>
      <c r="B261" s="11">
        <f t="shared" si="8"/>
        <v>42102.738067129627</v>
      </c>
      <c r="C261">
        <v>1425922969</v>
      </c>
      <c r="D261" s="11">
        <f t="shared" si="9"/>
        <v>42072.738067129627</v>
      </c>
    </row>
    <row r="262" spans="1:4" x14ac:dyDescent="0.25">
      <c r="A262">
        <v>1279360740</v>
      </c>
      <c r="B262" s="11">
        <f t="shared" si="8"/>
        <v>40376.415972222225</v>
      </c>
      <c r="C262">
        <v>1275415679</v>
      </c>
      <c r="D262" s="11">
        <f t="shared" si="9"/>
        <v>40330.755543981482</v>
      </c>
    </row>
    <row r="263" spans="1:4" x14ac:dyDescent="0.25">
      <c r="A263">
        <v>1339080900</v>
      </c>
      <c r="B263" s="11">
        <f t="shared" si="8"/>
        <v>41067.621527777781</v>
      </c>
      <c r="C263">
        <v>1334783704</v>
      </c>
      <c r="D263" s="11">
        <f t="shared" si="9"/>
        <v>41017.885462962964</v>
      </c>
    </row>
    <row r="264" spans="1:4" x14ac:dyDescent="0.25">
      <c r="A264">
        <v>1298699828</v>
      </c>
      <c r="B264" s="11">
        <f t="shared" si="8"/>
        <v>40600.24800925926</v>
      </c>
      <c r="C264">
        <v>1294811828</v>
      </c>
      <c r="D264" s="11">
        <f t="shared" si="9"/>
        <v>40555.24800925926</v>
      </c>
    </row>
    <row r="265" spans="1:4" x14ac:dyDescent="0.25">
      <c r="A265">
        <v>1348786494</v>
      </c>
      <c r="B265" s="11">
        <f t="shared" si="8"/>
        <v>41179.954791666663</v>
      </c>
      <c r="C265">
        <v>1346194494</v>
      </c>
      <c r="D265" s="11">
        <f t="shared" si="9"/>
        <v>41149.954791666663</v>
      </c>
    </row>
    <row r="266" spans="1:4" x14ac:dyDescent="0.25">
      <c r="A266">
        <v>1336747995</v>
      </c>
      <c r="B266" s="11">
        <f t="shared" si="8"/>
        <v>41040.620312500003</v>
      </c>
      <c r="C266">
        <v>1334155995</v>
      </c>
      <c r="D266" s="11">
        <f t="shared" si="9"/>
        <v>41010.620312500003</v>
      </c>
    </row>
    <row r="267" spans="1:4" x14ac:dyDescent="0.25">
      <c r="A267">
        <v>1273522560</v>
      </c>
      <c r="B267" s="11">
        <f t="shared" si="8"/>
        <v>40308.844444444447</v>
      </c>
      <c r="C267">
        <v>1269928430</v>
      </c>
      <c r="D267" s="11">
        <f t="shared" si="9"/>
        <v>40267.245717592596</v>
      </c>
    </row>
    <row r="268" spans="1:4" x14ac:dyDescent="0.25">
      <c r="A268">
        <v>1271994660</v>
      </c>
      <c r="B268" s="11">
        <f t="shared" si="8"/>
        <v>40291.160416666666</v>
      </c>
      <c r="C268">
        <v>1264565507</v>
      </c>
      <c r="D268" s="11">
        <f t="shared" si="9"/>
        <v>40205.174849537041</v>
      </c>
    </row>
    <row r="269" spans="1:4" x14ac:dyDescent="0.25">
      <c r="A269">
        <v>1403693499</v>
      </c>
      <c r="B269" s="11">
        <f t="shared" si="8"/>
        <v>41815.452534722222</v>
      </c>
      <c r="C269">
        <v>1401101499</v>
      </c>
      <c r="D269" s="11">
        <f t="shared" si="9"/>
        <v>41785.452534722222</v>
      </c>
    </row>
    <row r="270" spans="1:4" x14ac:dyDescent="0.25">
      <c r="A270">
        <v>1320640778</v>
      </c>
      <c r="B270" s="11">
        <f t="shared" si="8"/>
        <v>40854.194189814814</v>
      </c>
      <c r="C270">
        <v>1316749178</v>
      </c>
      <c r="D270" s="11">
        <f t="shared" si="9"/>
        <v>40809.15252314815</v>
      </c>
    </row>
    <row r="271" spans="1:4" x14ac:dyDescent="0.25">
      <c r="A271">
        <v>1487738622</v>
      </c>
      <c r="B271" s="11">
        <f t="shared" si="8"/>
        <v>42788.197013888886</v>
      </c>
      <c r="C271">
        <v>1485146622</v>
      </c>
      <c r="D271" s="11">
        <f t="shared" si="9"/>
        <v>42758.197013888886</v>
      </c>
    </row>
    <row r="272" spans="1:4" x14ac:dyDescent="0.25">
      <c r="A272">
        <v>1306296000</v>
      </c>
      <c r="B272" s="11">
        <f t="shared" si="8"/>
        <v>40688.166666666664</v>
      </c>
      <c r="C272">
        <v>1301950070</v>
      </c>
      <c r="D272" s="11">
        <f t="shared" si="9"/>
        <v>40637.86655092593</v>
      </c>
    </row>
    <row r="273" spans="1:4" x14ac:dyDescent="0.25">
      <c r="A273">
        <v>1388649600</v>
      </c>
      <c r="B273" s="11">
        <f t="shared" si="8"/>
        <v>41641.333333333336</v>
      </c>
      <c r="C273">
        <v>1386123861</v>
      </c>
      <c r="D273" s="11">
        <f t="shared" si="9"/>
        <v>41612.100243055553</v>
      </c>
    </row>
    <row r="274" spans="1:4" x14ac:dyDescent="0.25">
      <c r="A274">
        <v>1272480540</v>
      </c>
      <c r="B274" s="11">
        <f t="shared" si="8"/>
        <v>40296.78402777778</v>
      </c>
      <c r="C274">
        <v>1267220191</v>
      </c>
      <c r="D274" s="11">
        <f t="shared" si="9"/>
        <v>40235.900358796294</v>
      </c>
    </row>
    <row r="275" spans="1:4" x14ac:dyDescent="0.25">
      <c r="A275">
        <v>1309694266</v>
      </c>
      <c r="B275" s="11">
        <f t="shared" si="8"/>
        <v>40727.498449074075</v>
      </c>
      <c r="C275">
        <v>1307102266</v>
      </c>
      <c r="D275" s="11">
        <f t="shared" si="9"/>
        <v>40697.498449074075</v>
      </c>
    </row>
    <row r="276" spans="1:4" x14ac:dyDescent="0.25">
      <c r="A276">
        <v>1333609140</v>
      </c>
      <c r="B276" s="11">
        <f t="shared" si="8"/>
        <v>41004.290972222225</v>
      </c>
      <c r="C276">
        <v>1330638829</v>
      </c>
      <c r="D276" s="11">
        <f t="shared" si="9"/>
        <v>40969.912372685183</v>
      </c>
    </row>
    <row r="277" spans="1:4" x14ac:dyDescent="0.25">
      <c r="A277">
        <v>1352511966</v>
      </c>
      <c r="B277" s="11">
        <f t="shared" si="8"/>
        <v>41223.073680555557</v>
      </c>
      <c r="C277">
        <v>1349916366</v>
      </c>
      <c r="D277" s="11">
        <f t="shared" si="9"/>
        <v>41193.032013888893</v>
      </c>
    </row>
    <row r="278" spans="1:4" x14ac:dyDescent="0.25">
      <c r="A278">
        <v>1335574674</v>
      </c>
      <c r="B278" s="11">
        <f t="shared" si="8"/>
        <v>41027.040208333332</v>
      </c>
      <c r="C278">
        <v>1330394274</v>
      </c>
      <c r="D278" s="11">
        <f t="shared" si="9"/>
        <v>40967.081875000003</v>
      </c>
    </row>
    <row r="279" spans="1:4" x14ac:dyDescent="0.25">
      <c r="A279">
        <v>1432416219</v>
      </c>
      <c r="B279" s="11">
        <f t="shared" si="8"/>
        <v>42147.891423611116</v>
      </c>
      <c r="C279">
        <v>1429824219</v>
      </c>
      <c r="D279" s="11">
        <f t="shared" si="9"/>
        <v>42117.891423611116</v>
      </c>
    </row>
    <row r="280" spans="1:4" x14ac:dyDescent="0.25">
      <c r="A280">
        <v>1350003539</v>
      </c>
      <c r="B280" s="11">
        <f t="shared" si="8"/>
        <v>41194.040960648148</v>
      </c>
      <c r="C280">
        <v>1347411539</v>
      </c>
      <c r="D280" s="11">
        <f t="shared" si="9"/>
        <v>41164.040960648148</v>
      </c>
    </row>
    <row r="281" spans="1:4" x14ac:dyDescent="0.25">
      <c r="A281">
        <v>1488160860</v>
      </c>
      <c r="B281" s="11">
        <f t="shared" si="8"/>
        <v>42793.084027777775</v>
      </c>
      <c r="C281">
        <v>1485237096</v>
      </c>
      <c r="D281" s="11">
        <f t="shared" si="9"/>
        <v>42759.244166666671</v>
      </c>
    </row>
    <row r="282" spans="1:4" x14ac:dyDescent="0.25">
      <c r="A282">
        <v>1401459035</v>
      </c>
      <c r="B282" s="11">
        <f t="shared" si="8"/>
        <v>41789.590682870374</v>
      </c>
      <c r="C282">
        <v>1397571035</v>
      </c>
      <c r="D282" s="11">
        <f t="shared" si="9"/>
        <v>41744.590682870374</v>
      </c>
    </row>
    <row r="283" spans="1:4" x14ac:dyDescent="0.25">
      <c r="A283">
        <v>1249932360</v>
      </c>
      <c r="B283" s="11">
        <f t="shared" si="8"/>
        <v>40035.80972222222</v>
      </c>
      <c r="C283">
        <v>1242532513</v>
      </c>
      <c r="D283" s="11">
        <f t="shared" si="9"/>
        <v>39950.163344907407</v>
      </c>
    </row>
    <row r="284" spans="1:4" x14ac:dyDescent="0.25">
      <c r="A284">
        <v>1266876000</v>
      </c>
      <c r="B284" s="11">
        <f t="shared" si="8"/>
        <v>40231.916666666664</v>
      </c>
      <c r="C284">
        <v>1263679492</v>
      </c>
      <c r="D284" s="11">
        <f t="shared" si="9"/>
        <v>40194.920046296298</v>
      </c>
    </row>
    <row r="285" spans="1:4" x14ac:dyDescent="0.25">
      <c r="A285">
        <v>1306904340</v>
      </c>
      <c r="B285" s="11">
        <f t="shared" si="8"/>
        <v>40695.207638888889</v>
      </c>
      <c r="C285">
        <v>1305219744</v>
      </c>
      <c r="D285" s="11">
        <f t="shared" si="9"/>
        <v>40675.71</v>
      </c>
    </row>
    <row r="286" spans="1:4" x14ac:dyDescent="0.25">
      <c r="A286">
        <v>1327167780</v>
      </c>
      <c r="B286" s="11">
        <f t="shared" si="8"/>
        <v>40929.738194444442</v>
      </c>
      <c r="C286">
        <v>1325007780</v>
      </c>
      <c r="D286" s="11">
        <f t="shared" si="9"/>
        <v>40904.738194444442</v>
      </c>
    </row>
    <row r="287" spans="1:4" x14ac:dyDescent="0.25">
      <c r="A287">
        <v>1379614128</v>
      </c>
      <c r="B287" s="11">
        <f t="shared" si="8"/>
        <v>41536.756111111114</v>
      </c>
      <c r="C287">
        <v>1377022128</v>
      </c>
      <c r="D287" s="11">
        <f t="shared" si="9"/>
        <v>41506.756111111114</v>
      </c>
    </row>
    <row r="288" spans="1:4" x14ac:dyDescent="0.25">
      <c r="A288">
        <v>1364236524</v>
      </c>
      <c r="B288" s="11">
        <f t="shared" si="8"/>
        <v>41358.774583333332</v>
      </c>
      <c r="C288">
        <v>1360352124</v>
      </c>
      <c r="D288" s="11">
        <f t="shared" si="9"/>
        <v>41313.816250000003</v>
      </c>
    </row>
    <row r="289" spans="1:4" x14ac:dyDescent="0.25">
      <c r="A289">
        <v>1351828800</v>
      </c>
      <c r="B289" s="11">
        <f t="shared" si="8"/>
        <v>41215.166666666664</v>
      </c>
      <c r="C289">
        <v>1349160018</v>
      </c>
      <c r="D289" s="11">
        <f t="shared" si="9"/>
        <v>41184.277986111112</v>
      </c>
    </row>
    <row r="290" spans="1:4" x14ac:dyDescent="0.25">
      <c r="A290">
        <v>1340683393</v>
      </c>
      <c r="B290" s="11">
        <f t="shared" si="8"/>
        <v>41086.168900462959</v>
      </c>
      <c r="C290">
        <v>1337659393</v>
      </c>
      <c r="D290" s="11">
        <f t="shared" si="9"/>
        <v>41051.168900462959</v>
      </c>
    </row>
    <row r="291" spans="1:4" x14ac:dyDescent="0.25">
      <c r="A291">
        <v>1383389834</v>
      </c>
      <c r="B291" s="11">
        <f t="shared" si="8"/>
        <v>41580.456412037034</v>
      </c>
      <c r="C291">
        <v>1380797834</v>
      </c>
      <c r="D291" s="11">
        <f t="shared" si="9"/>
        <v>41550.456412037034</v>
      </c>
    </row>
    <row r="292" spans="1:4" x14ac:dyDescent="0.25">
      <c r="A292">
        <v>1296633540</v>
      </c>
      <c r="B292" s="11">
        <f t="shared" si="8"/>
        <v>40576.332638888889</v>
      </c>
      <c r="C292">
        <v>1292316697</v>
      </c>
      <c r="D292" s="11">
        <f t="shared" si="9"/>
        <v>40526.36917824074</v>
      </c>
    </row>
    <row r="293" spans="1:4" x14ac:dyDescent="0.25">
      <c r="A293">
        <v>1367366460</v>
      </c>
      <c r="B293" s="11">
        <f t="shared" si="8"/>
        <v>41395.000694444447</v>
      </c>
      <c r="C293">
        <v>1365791246</v>
      </c>
      <c r="D293" s="11">
        <f t="shared" si="9"/>
        <v>41376.769050925926</v>
      </c>
    </row>
    <row r="294" spans="1:4" x14ac:dyDescent="0.25">
      <c r="A294">
        <v>1319860740</v>
      </c>
      <c r="B294" s="11">
        <f t="shared" si="8"/>
        <v>40845.165972222225</v>
      </c>
      <c r="C294">
        <v>1317064599</v>
      </c>
      <c r="D294" s="11">
        <f t="shared" si="9"/>
        <v>40812.803229166668</v>
      </c>
    </row>
    <row r="295" spans="1:4" x14ac:dyDescent="0.25">
      <c r="A295">
        <v>1398009714</v>
      </c>
      <c r="B295" s="11">
        <f t="shared" si="8"/>
        <v>41749.667986111112</v>
      </c>
      <c r="C295">
        <v>1395417714</v>
      </c>
      <c r="D295" s="11">
        <f t="shared" si="9"/>
        <v>41719.667986111112</v>
      </c>
    </row>
    <row r="296" spans="1:4" x14ac:dyDescent="0.25">
      <c r="A296">
        <v>1279555200</v>
      </c>
      <c r="B296" s="11">
        <f t="shared" si="8"/>
        <v>40378.666666666664</v>
      </c>
      <c r="C296">
        <v>1276480894</v>
      </c>
      <c r="D296" s="11">
        <f t="shared" si="9"/>
        <v>40343.084421296298</v>
      </c>
    </row>
    <row r="297" spans="1:4" x14ac:dyDescent="0.25">
      <c r="A297">
        <v>1383264000</v>
      </c>
      <c r="B297" s="11">
        <f t="shared" si="8"/>
        <v>41579</v>
      </c>
      <c r="C297">
        <v>1378080409</v>
      </c>
      <c r="D297" s="11">
        <f t="shared" si="9"/>
        <v>41519.004733796297</v>
      </c>
    </row>
    <row r="298" spans="1:4" x14ac:dyDescent="0.25">
      <c r="A298">
        <v>1347017083</v>
      </c>
      <c r="B298" s="11">
        <f t="shared" si="8"/>
        <v>41159.475497685184</v>
      </c>
      <c r="C298">
        <v>1344857083</v>
      </c>
      <c r="D298" s="11">
        <f t="shared" si="9"/>
        <v>41134.475497685184</v>
      </c>
    </row>
    <row r="299" spans="1:4" x14ac:dyDescent="0.25">
      <c r="A299">
        <v>1430452740</v>
      </c>
      <c r="B299" s="11">
        <f t="shared" si="8"/>
        <v>42125.165972222225</v>
      </c>
      <c r="C299">
        <v>1427390901</v>
      </c>
      <c r="D299" s="11">
        <f t="shared" si="9"/>
        <v>42089.728020833332</v>
      </c>
    </row>
    <row r="300" spans="1:4" x14ac:dyDescent="0.25">
      <c r="A300">
        <v>1399669200</v>
      </c>
      <c r="B300" s="11">
        <f t="shared" si="8"/>
        <v>41768.875</v>
      </c>
      <c r="C300">
        <v>1394536048</v>
      </c>
      <c r="D300" s="11">
        <f t="shared" si="9"/>
        <v>41709.463518518518</v>
      </c>
    </row>
    <row r="301" spans="1:4" x14ac:dyDescent="0.25">
      <c r="A301">
        <v>1289975060</v>
      </c>
      <c r="B301" s="11">
        <f t="shared" si="8"/>
        <v>40499.266898148147</v>
      </c>
      <c r="C301">
        <v>1287379460</v>
      </c>
      <c r="D301" s="11">
        <f t="shared" si="9"/>
        <v>40469.225231481483</v>
      </c>
    </row>
    <row r="302" spans="1:4" x14ac:dyDescent="0.25">
      <c r="A302">
        <v>1303686138</v>
      </c>
      <c r="B302" s="11">
        <f t="shared" si="8"/>
        <v>40657.959930555553</v>
      </c>
      <c r="C302">
        <v>1301007738</v>
      </c>
      <c r="D302" s="11">
        <f t="shared" si="9"/>
        <v>40626.959930555553</v>
      </c>
    </row>
    <row r="303" spans="1:4" x14ac:dyDescent="0.25">
      <c r="A303">
        <v>1363711335</v>
      </c>
      <c r="B303" s="11">
        <f t="shared" si="8"/>
        <v>41352.696006944447</v>
      </c>
      <c r="C303">
        <v>1360258935</v>
      </c>
      <c r="D303" s="11">
        <f t="shared" si="9"/>
        <v>41312.737673611111</v>
      </c>
    </row>
    <row r="304" spans="1:4" x14ac:dyDescent="0.25">
      <c r="A304">
        <v>1330115638</v>
      </c>
      <c r="B304" s="11">
        <f t="shared" si="8"/>
        <v>40963.856921296298</v>
      </c>
      <c r="C304">
        <v>1327523638</v>
      </c>
      <c r="D304" s="11">
        <f t="shared" si="9"/>
        <v>40933.856921296298</v>
      </c>
    </row>
    <row r="305" spans="1:4" x14ac:dyDescent="0.25">
      <c r="A305">
        <v>1338601346</v>
      </c>
      <c r="B305" s="11">
        <f t="shared" si="8"/>
        <v>41062.071134259255</v>
      </c>
      <c r="C305">
        <v>1336009346</v>
      </c>
      <c r="D305" s="11">
        <f t="shared" si="9"/>
        <v>41032.071134259255</v>
      </c>
    </row>
    <row r="306" spans="1:4" x14ac:dyDescent="0.25">
      <c r="A306">
        <v>1346464800</v>
      </c>
      <c r="B306" s="11">
        <f t="shared" si="8"/>
        <v>41153.083333333336</v>
      </c>
      <c r="C306">
        <v>1343096197</v>
      </c>
      <c r="D306" s="11">
        <f t="shared" si="9"/>
        <v>41114.094872685186</v>
      </c>
    </row>
    <row r="307" spans="1:4" x14ac:dyDescent="0.25">
      <c r="A307">
        <v>1331392049</v>
      </c>
      <c r="B307" s="11">
        <f t="shared" si="8"/>
        <v>40978.630196759259</v>
      </c>
      <c r="C307">
        <v>1328800049</v>
      </c>
      <c r="D307" s="11">
        <f t="shared" si="9"/>
        <v>40948.630196759259</v>
      </c>
    </row>
    <row r="308" spans="1:4" x14ac:dyDescent="0.25">
      <c r="A308">
        <v>1363806333</v>
      </c>
      <c r="B308" s="11">
        <f t="shared" si="8"/>
        <v>41353.79552083333</v>
      </c>
      <c r="C308">
        <v>1362081933</v>
      </c>
      <c r="D308" s="11">
        <f t="shared" si="9"/>
        <v>41333.837187500001</v>
      </c>
    </row>
    <row r="309" spans="1:4" x14ac:dyDescent="0.25">
      <c r="A309">
        <v>1360276801</v>
      </c>
      <c r="B309" s="11">
        <f t="shared" si="8"/>
        <v>41312.944456018522</v>
      </c>
      <c r="C309">
        <v>1357684801</v>
      </c>
      <c r="D309" s="11">
        <f t="shared" si="9"/>
        <v>41282.944456018522</v>
      </c>
    </row>
    <row r="310" spans="1:4" x14ac:dyDescent="0.25">
      <c r="A310">
        <v>1299775210</v>
      </c>
      <c r="B310" s="11">
        <f t="shared" si="8"/>
        <v>40612.694560185184</v>
      </c>
      <c r="C310">
        <v>1295887210</v>
      </c>
      <c r="D310" s="11">
        <f t="shared" si="9"/>
        <v>40567.694560185184</v>
      </c>
    </row>
    <row r="311" spans="1:4" x14ac:dyDescent="0.25">
      <c r="A311">
        <v>1346695334</v>
      </c>
      <c r="B311" s="11">
        <f t="shared" si="8"/>
        <v>41155.751550925925</v>
      </c>
      <c r="C311">
        <v>1344880934</v>
      </c>
      <c r="D311" s="11">
        <f t="shared" si="9"/>
        <v>41134.751550925925</v>
      </c>
    </row>
    <row r="312" spans="1:4" x14ac:dyDescent="0.25">
      <c r="A312">
        <v>1319076000</v>
      </c>
      <c r="B312" s="11">
        <f t="shared" si="8"/>
        <v>40836.083333333336</v>
      </c>
      <c r="C312">
        <v>1317788623</v>
      </c>
      <c r="D312" s="11">
        <f t="shared" si="9"/>
        <v>40821.183136574073</v>
      </c>
    </row>
    <row r="313" spans="1:4" x14ac:dyDescent="0.25">
      <c r="A313">
        <v>1325404740</v>
      </c>
      <c r="B313" s="11">
        <f t="shared" si="8"/>
        <v>40909.332638888889</v>
      </c>
      <c r="C313">
        <v>1321852592</v>
      </c>
      <c r="D313" s="11">
        <f t="shared" si="9"/>
        <v>40868.219814814816</v>
      </c>
    </row>
    <row r="314" spans="1:4" x14ac:dyDescent="0.25">
      <c r="A314">
        <v>1365973432</v>
      </c>
      <c r="B314" s="11">
        <f t="shared" si="8"/>
        <v>41378.877685185187</v>
      </c>
      <c r="C314">
        <v>1363381432</v>
      </c>
      <c r="D314" s="11">
        <f t="shared" si="9"/>
        <v>41348.877685185187</v>
      </c>
    </row>
    <row r="315" spans="1:4" x14ac:dyDescent="0.25">
      <c r="A315">
        <v>1281542340</v>
      </c>
      <c r="B315" s="11">
        <f t="shared" si="8"/>
        <v>40401.665972222225</v>
      </c>
      <c r="C315">
        <v>1277702894</v>
      </c>
      <c r="D315" s="11">
        <f t="shared" si="9"/>
        <v>40357.227939814817</v>
      </c>
    </row>
    <row r="316" spans="1:4" x14ac:dyDescent="0.25">
      <c r="A316">
        <v>1362167988</v>
      </c>
      <c r="B316" s="11">
        <f t="shared" si="8"/>
        <v>41334.833194444444</v>
      </c>
      <c r="C316">
        <v>1359575988</v>
      </c>
      <c r="D316" s="11">
        <f t="shared" si="9"/>
        <v>41304.833194444444</v>
      </c>
    </row>
    <row r="317" spans="1:4" x14ac:dyDescent="0.25">
      <c r="A317">
        <v>1345660334</v>
      </c>
      <c r="B317" s="11">
        <f t="shared" si="8"/>
        <v>41143.77238425926</v>
      </c>
      <c r="C317">
        <v>1343068334</v>
      </c>
      <c r="D317" s="11">
        <f t="shared" si="9"/>
        <v>41113.77238425926</v>
      </c>
    </row>
    <row r="318" spans="1:4" x14ac:dyDescent="0.25">
      <c r="A318">
        <v>1418273940</v>
      </c>
      <c r="B318" s="11">
        <f t="shared" si="8"/>
        <v>41984.207638888889</v>
      </c>
      <c r="C318">
        <v>1415398197</v>
      </c>
      <c r="D318" s="11">
        <f t="shared" si="9"/>
        <v>41950.923576388886</v>
      </c>
    </row>
    <row r="319" spans="1:4" x14ac:dyDescent="0.25">
      <c r="A319">
        <v>1386778483</v>
      </c>
      <c r="B319" s="11">
        <f t="shared" si="8"/>
        <v>41619.676886574074</v>
      </c>
      <c r="C319">
        <v>1384186483</v>
      </c>
      <c r="D319" s="11">
        <f t="shared" si="9"/>
        <v>41589.676886574074</v>
      </c>
    </row>
    <row r="320" spans="1:4" x14ac:dyDescent="0.25">
      <c r="A320">
        <v>1364342151</v>
      </c>
      <c r="B320" s="11">
        <f t="shared" si="8"/>
        <v>41359.997118055559</v>
      </c>
      <c r="C320">
        <v>1361753751</v>
      </c>
      <c r="D320" s="11">
        <f t="shared" si="9"/>
        <v>41330.038784722223</v>
      </c>
    </row>
    <row r="321" spans="1:4" x14ac:dyDescent="0.25">
      <c r="A321">
        <v>1265097540</v>
      </c>
      <c r="B321" s="11">
        <f t="shared" si="8"/>
        <v>40211.332638888889</v>
      </c>
      <c r="C321">
        <v>1257538029</v>
      </c>
      <c r="D321" s="11">
        <f t="shared" si="9"/>
        <v>40123.83829861111</v>
      </c>
    </row>
    <row r="322" spans="1:4" x14ac:dyDescent="0.25">
      <c r="A322">
        <v>1450825200</v>
      </c>
      <c r="B322" s="11">
        <f t="shared" si="8"/>
        <v>42360.958333333328</v>
      </c>
      <c r="C322">
        <v>1448284433</v>
      </c>
      <c r="D322" s="11">
        <f t="shared" si="9"/>
        <v>42331.551307870366</v>
      </c>
    </row>
    <row r="323" spans="1:4" x14ac:dyDescent="0.25">
      <c r="A323">
        <v>1478605386</v>
      </c>
      <c r="B323" s="11">
        <f t="shared" ref="B323:B386" si="10">(A323/86400)+25569</f>
        <v>42682.488263888888</v>
      </c>
      <c r="C323">
        <v>1475577786</v>
      </c>
      <c r="D323" s="11">
        <f t="shared" ref="D323:D386" si="11">(C323/86400)+25569</f>
        <v>42647.446597222224</v>
      </c>
    </row>
    <row r="324" spans="1:4" x14ac:dyDescent="0.25">
      <c r="A324">
        <v>1463146848</v>
      </c>
      <c r="B324" s="11">
        <f t="shared" si="10"/>
        <v>42503.57</v>
      </c>
      <c r="C324">
        <v>1460554848</v>
      </c>
      <c r="D324" s="11">
        <f t="shared" si="11"/>
        <v>42473.57</v>
      </c>
    </row>
    <row r="325" spans="1:4" x14ac:dyDescent="0.25">
      <c r="A325">
        <v>1482307140</v>
      </c>
      <c r="B325" s="11">
        <f t="shared" si="10"/>
        <v>42725.332638888889</v>
      </c>
      <c r="C325">
        <v>1479886966</v>
      </c>
      <c r="D325" s="11">
        <f t="shared" si="11"/>
        <v>42697.32136574074</v>
      </c>
    </row>
    <row r="326" spans="1:4" x14ac:dyDescent="0.25">
      <c r="A326">
        <v>1438441308</v>
      </c>
      <c r="B326" s="11">
        <f t="shared" si="10"/>
        <v>42217.626250000001</v>
      </c>
      <c r="C326">
        <v>1435590108</v>
      </c>
      <c r="D326" s="11">
        <f t="shared" si="11"/>
        <v>42184.626250000001</v>
      </c>
    </row>
    <row r="327" spans="1:4" x14ac:dyDescent="0.25">
      <c r="A327">
        <v>1482208233</v>
      </c>
      <c r="B327" s="11">
        <f t="shared" si="10"/>
        <v>42724.187881944439</v>
      </c>
      <c r="C327">
        <v>1479184233</v>
      </c>
      <c r="D327" s="11">
        <f t="shared" si="11"/>
        <v>42689.187881944439</v>
      </c>
    </row>
    <row r="328" spans="1:4" x14ac:dyDescent="0.25">
      <c r="A328">
        <v>1489532220</v>
      </c>
      <c r="B328" s="11">
        <f t="shared" si="10"/>
        <v>42808.956250000003</v>
      </c>
      <c r="C328">
        <v>1486625606</v>
      </c>
      <c r="D328" s="11">
        <f t="shared" si="11"/>
        <v>42775.314884259264</v>
      </c>
    </row>
    <row r="329" spans="1:4" x14ac:dyDescent="0.25">
      <c r="A329">
        <v>1427011200</v>
      </c>
      <c r="B329" s="11">
        <f t="shared" si="10"/>
        <v>42085.333333333328</v>
      </c>
      <c r="C329">
        <v>1424669929</v>
      </c>
      <c r="D329" s="11">
        <f t="shared" si="11"/>
        <v>42058.235289351855</v>
      </c>
    </row>
    <row r="330" spans="1:4" x14ac:dyDescent="0.25">
      <c r="A330">
        <v>1446350400</v>
      </c>
      <c r="B330" s="11">
        <f t="shared" si="10"/>
        <v>42309.166666666672</v>
      </c>
      <c r="C330">
        <v>1443739388</v>
      </c>
      <c r="D330" s="11">
        <f t="shared" si="11"/>
        <v>42278.946620370371</v>
      </c>
    </row>
    <row r="331" spans="1:4" x14ac:dyDescent="0.25">
      <c r="A331">
        <v>1446868800</v>
      </c>
      <c r="B331" s="11">
        <f t="shared" si="10"/>
        <v>42315.166666666672</v>
      </c>
      <c r="C331">
        <v>1444821127</v>
      </c>
      <c r="D331" s="11">
        <f t="shared" si="11"/>
        <v>42291.46674768519</v>
      </c>
    </row>
    <row r="332" spans="1:4" x14ac:dyDescent="0.25">
      <c r="A332">
        <v>1368763140</v>
      </c>
      <c r="B332" s="11">
        <f t="shared" si="10"/>
        <v>41411.165972222225</v>
      </c>
      <c r="C332">
        <v>1366028563</v>
      </c>
      <c r="D332" s="11">
        <f t="shared" si="11"/>
        <v>41379.515775462962</v>
      </c>
    </row>
    <row r="333" spans="1:4" x14ac:dyDescent="0.25">
      <c r="A333">
        <v>1466171834</v>
      </c>
      <c r="B333" s="11">
        <f t="shared" si="10"/>
        <v>42538.581412037034</v>
      </c>
      <c r="C333">
        <v>1463493434</v>
      </c>
      <c r="D333" s="11">
        <f t="shared" si="11"/>
        <v>42507.581412037034</v>
      </c>
    </row>
    <row r="334" spans="1:4" x14ac:dyDescent="0.25">
      <c r="A334">
        <v>1446019200</v>
      </c>
      <c r="B334" s="11">
        <f t="shared" si="10"/>
        <v>42305.333333333328</v>
      </c>
      <c r="C334">
        <v>1442420377</v>
      </c>
      <c r="D334" s="11">
        <f t="shared" si="11"/>
        <v>42263.680289351847</v>
      </c>
    </row>
    <row r="335" spans="1:4" x14ac:dyDescent="0.25">
      <c r="A335">
        <v>1460038591</v>
      </c>
      <c r="B335" s="11">
        <f t="shared" si="10"/>
        <v>42467.59480324074</v>
      </c>
      <c r="C335">
        <v>1457450191</v>
      </c>
      <c r="D335" s="11">
        <f t="shared" si="11"/>
        <v>42437.636469907404</v>
      </c>
    </row>
    <row r="336" spans="1:4" x14ac:dyDescent="0.25">
      <c r="A336">
        <v>1431716400</v>
      </c>
      <c r="B336" s="11">
        <f t="shared" si="10"/>
        <v>42139.791666666672</v>
      </c>
      <c r="C336">
        <v>1428423757</v>
      </c>
      <c r="D336" s="11">
        <f t="shared" si="11"/>
        <v>42101.682372685187</v>
      </c>
    </row>
    <row r="337" spans="1:4" x14ac:dyDescent="0.25">
      <c r="A337">
        <v>1431122400</v>
      </c>
      <c r="B337" s="11">
        <f t="shared" si="10"/>
        <v>42132.916666666672</v>
      </c>
      <c r="C337">
        <v>1428428515</v>
      </c>
      <c r="D337" s="11">
        <f t="shared" si="11"/>
        <v>42101.737442129626</v>
      </c>
    </row>
    <row r="338" spans="1:4" x14ac:dyDescent="0.25">
      <c r="A338">
        <v>1447427918</v>
      </c>
      <c r="B338" s="11">
        <f t="shared" si="10"/>
        <v>42321.637939814813</v>
      </c>
      <c r="C338">
        <v>1444832318</v>
      </c>
      <c r="D338" s="11">
        <f t="shared" si="11"/>
        <v>42291.596273148149</v>
      </c>
    </row>
    <row r="339" spans="1:4" x14ac:dyDescent="0.25">
      <c r="A339">
        <v>1426298708</v>
      </c>
      <c r="B339" s="11">
        <f t="shared" si="10"/>
        <v>42077.086898148147</v>
      </c>
      <c r="C339">
        <v>1423710308</v>
      </c>
      <c r="D339" s="11">
        <f t="shared" si="11"/>
        <v>42047.128564814819</v>
      </c>
    </row>
    <row r="340" spans="1:4" x14ac:dyDescent="0.25">
      <c r="A340">
        <v>1472864400</v>
      </c>
      <c r="B340" s="11">
        <f t="shared" si="10"/>
        <v>42616.041666666672</v>
      </c>
      <c r="C340">
        <v>1468001290</v>
      </c>
      <c r="D340" s="11">
        <f t="shared" si="11"/>
        <v>42559.755671296298</v>
      </c>
    </row>
    <row r="341" spans="1:4" x14ac:dyDescent="0.25">
      <c r="A341">
        <v>1430331268</v>
      </c>
      <c r="B341" s="11">
        <f t="shared" si="10"/>
        <v>42123.760046296295</v>
      </c>
      <c r="C341">
        <v>1427739268</v>
      </c>
      <c r="D341" s="11">
        <f t="shared" si="11"/>
        <v>42093.760046296295</v>
      </c>
    </row>
    <row r="342" spans="1:4" x14ac:dyDescent="0.25">
      <c r="A342">
        <v>1489006800</v>
      </c>
      <c r="B342" s="11">
        <f t="shared" si="10"/>
        <v>42802.875</v>
      </c>
      <c r="C342">
        <v>1486397007</v>
      </c>
      <c r="D342" s="11">
        <f t="shared" si="11"/>
        <v>42772.669062500005</v>
      </c>
    </row>
    <row r="343" spans="1:4" x14ac:dyDescent="0.25">
      <c r="A343">
        <v>1412135940</v>
      </c>
      <c r="B343" s="11">
        <f t="shared" si="10"/>
        <v>41913.165972222225</v>
      </c>
      <c r="C343">
        <v>1410555998</v>
      </c>
      <c r="D343" s="11">
        <f t="shared" si="11"/>
        <v>41894.879606481481</v>
      </c>
    </row>
    <row r="344" spans="1:4" x14ac:dyDescent="0.25">
      <c r="A344">
        <v>1461955465</v>
      </c>
      <c r="B344" s="11">
        <f t="shared" si="10"/>
        <v>42489.780844907407</v>
      </c>
      <c r="C344">
        <v>1459363465</v>
      </c>
      <c r="D344" s="11">
        <f t="shared" si="11"/>
        <v>42459.780844907407</v>
      </c>
    </row>
    <row r="345" spans="1:4" x14ac:dyDescent="0.25">
      <c r="A345">
        <v>1415934000</v>
      </c>
      <c r="B345" s="11">
        <f t="shared" si="10"/>
        <v>41957.125</v>
      </c>
      <c r="C345">
        <v>1413308545</v>
      </c>
      <c r="D345" s="11">
        <f t="shared" si="11"/>
        <v>41926.73778935185</v>
      </c>
    </row>
    <row r="346" spans="1:4" x14ac:dyDescent="0.25">
      <c r="A346">
        <v>1433125200</v>
      </c>
      <c r="B346" s="11">
        <f t="shared" si="10"/>
        <v>42156.097222222219</v>
      </c>
      <c r="C346">
        <v>1429312694</v>
      </c>
      <c r="D346" s="11">
        <f t="shared" si="11"/>
        <v>42111.970995370371</v>
      </c>
    </row>
    <row r="347" spans="1:4" x14ac:dyDescent="0.25">
      <c r="A347">
        <v>1432161590</v>
      </c>
      <c r="B347" s="11">
        <f t="shared" si="10"/>
        <v>42144.944328703699</v>
      </c>
      <c r="C347">
        <v>1429569590</v>
      </c>
      <c r="D347" s="11">
        <f t="shared" si="11"/>
        <v>42114.944328703699</v>
      </c>
    </row>
    <row r="348" spans="1:4" x14ac:dyDescent="0.25">
      <c r="A348">
        <v>1444824021</v>
      </c>
      <c r="B348" s="11">
        <f t="shared" si="10"/>
        <v>42291.500243055554</v>
      </c>
      <c r="C348">
        <v>1442232021</v>
      </c>
      <c r="D348" s="11">
        <f t="shared" si="11"/>
        <v>42261.500243055554</v>
      </c>
    </row>
    <row r="349" spans="1:4" x14ac:dyDescent="0.25">
      <c r="A349">
        <v>1447505609</v>
      </c>
      <c r="B349" s="11">
        <f t="shared" si="10"/>
        <v>42322.537141203706</v>
      </c>
      <c r="C349">
        <v>1444910009</v>
      </c>
      <c r="D349" s="11">
        <f t="shared" si="11"/>
        <v>42292.495474537034</v>
      </c>
    </row>
    <row r="350" spans="1:4" x14ac:dyDescent="0.25">
      <c r="A350">
        <v>1440165916</v>
      </c>
      <c r="B350" s="11">
        <f t="shared" si="10"/>
        <v>42237.58699074074</v>
      </c>
      <c r="C350">
        <v>1437573916</v>
      </c>
      <c r="D350" s="11">
        <f t="shared" si="11"/>
        <v>42207.58699074074</v>
      </c>
    </row>
    <row r="351" spans="1:4" x14ac:dyDescent="0.25">
      <c r="A351">
        <v>1487937508</v>
      </c>
      <c r="B351" s="11">
        <f t="shared" si="10"/>
        <v>42790.498935185184</v>
      </c>
      <c r="C351">
        <v>1485345508</v>
      </c>
      <c r="D351" s="11">
        <f t="shared" si="11"/>
        <v>42760.498935185184</v>
      </c>
    </row>
    <row r="352" spans="1:4" x14ac:dyDescent="0.25">
      <c r="A352">
        <v>1473566340</v>
      </c>
      <c r="B352" s="11">
        <f t="shared" si="10"/>
        <v>42624.165972222225</v>
      </c>
      <c r="C352">
        <v>1470274509</v>
      </c>
      <c r="D352" s="11">
        <f t="shared" si="11"/>
        <v>42586.066076388888</v>
      </c>
    </row>
    <row r="353" spans="1:4" x14ac:dyDescent="0.25">
      <c r="A353">
        <v>1460066954</v>
      </c>
      <c r="B353" s="11">
        <f t="shared" si="10"/>
        <v>42467.923078703709</v>
      </c>
      <c r="C353">
        <v>1456614554</v>
      </c>
      <c r="D353" s="11">
        <f t="shared" si="11"/>
        <v>42427.964745370366</v>
      </c>
    </row>
    <row r="354" spans="1:4" x14ac:dyDescent="0.25">
      <c r="A354">
        <v>1412740868</v>
      </c>
      <c r="B354" s="11">
        <f t="shared" si="10"/>
        <v>41920.167453703703</v>
      </c>
      <c r="C354">
        <v>1410148868</v>
      </c>
      <c r="D354" s="11">
        <f t="shared" si="11"/>
        <v>41890.167453703703</v>
      </c>
    </row>
    <row r="355" spans="1:4" x14ac:dyDescent="0.25">
      <c r="A355">
        <v>1447963219</v>
      </c>
      <c r="B355" s="11">
        <f t="shared" si="10"/>
        <v>42327.833553240736</v>
      </c>
      <c r="C355">
        <v>1445367619</v>
      </c>
      <c r="D355" s="11">
        <f t="shared" si="11"/>
        <v>42297.791886574079</v>
      </c>
    </row>
    <row r="356" spans="1:4" x14ac:dyDescent="0.25">
      <c r="A356">
        <v>1460141521</v>
      </c>
      <c r="B356" s="11">
        <f t="shared" si="10"/>
        <v>42468.786122685182</v>
      </c>
      <c r="C356">
        <v>1457553121</v>
      </c>
      <c r="D356" s="11">
        <f t="shared" si="11"/>
        <v>42438.827789351853</v>
      </c>
    </row>
    <row r="357" spans="1:4" x14ac:dyDescent="0.25">
      <c r="A357">
        <v>1417420994</v>
      </c>
      <c r="B357" s="11">
        <f t="shared" si="10"/>
        <v>41974.3355787037</v>
      </c>
      <c r="C357">
        <v>1414738994</v>
      </c>
      <c r="D357" s="11">
        <f t="shared" si="11"/>
        <v>41943.293912037036</v>
      </c>
    </row>
    <row r="358" spans="1:4" x14ac:dyDescent="0.25">
      <c r="A358">
        <v>1458152193</v>
      </c>
      <c r="B358" s="11">
        <f t="shared" si="10"/>
        <v>42445.761493055557</v>
      </c>
      <c r="C358">
        <v>1455563793</v>
      </c>
      <c r="D358" s="11">
        <f t="shared" si="11"/>
        <v>42415.803159722222</v>
      </c>
    </row>
    <row r="359" spans="1:4" x14ac:dyDescent="0.25">
      <c r="A359">
        <v>1429852797</v>
      </c>
      <c r="B359" s="11">
        <f t="shared" si="10"/>
        <v>42118.222187499996</v>
      </c>
      <c r="C359">
        <v>1426396797</v>
      </c>
      <c r="D359" s="11">
        <f t="shared" si="11"/>
        <v>42078.222187499996</v>
      </c>
    </row>
    <row r="360" spans="1:4" x14ac:dyDescent="0.25">
      <c r="A360">
        <v>1466002800</v>
      </c>
      <c r="B360" s="11">
        <f t="shared" si="10"/>
        <v>42536.625</v>
      </c>
      <c r="C360">
        <v>1463517521</v>
      </c>
      <c r="D360" s="11">
        <f t="shared" si="11"/>
        <v>42507.860196759255</v>
      </c>
    </row>
    <row r="361" spans="1:4" x14ac:dyDescent="0.25">
      <c r="A361">
        <v>1415941920</v>
      </c>
      <c r="B361" s="11">
        <f t="shared" si="10"/>
        <v>41957.216666666667</v>
      </c>
      <c r="C361">
        <v>1414028490</v>
      </c>
      <c r="D361" s="11">
        <f t="shared" si="11"/>
        <v>41935.070486111115</v>
      </c>
    </row>
    <row r="362" spans="1:4" x14ac:dyDescent="0.25">
      <c r="A362">
        <v>1437621060</v>
      </c>
      <c r="B362" s="11">
        <f t="shared" si="10"/>
        <v>42208.132638888885</v>
      </c>
      <c r="C362">
        <v>1433799180</v>
      </c>
      <c r="D362" s="11">
        <f t="shared" si="11"/>
        <v>42163.897916666669</v>
      </c>
    </row>
    <row r="363" spans="1:4" x14ac:dyDescent="0.25">
      <c r="A363">
        <v>1416704506</v>
      </c>
      <c r="B363" s="11">
        <f t="shared" si="10"/>
        <v>41966.042893518519</v>
      </c>
      <c r="C363">
        <v>1414108906</v>
      </c>
      <c r="D363" s="11">
        <f t="shared" si="11"/>
        <v>41936.001226851848</v>
      </c>
    </row>
    <row r="364" spans="1:4" x14ac:dyDescent="0.25">
      <c r="A364">
        <v>1407456000</v>
      </c>
      <c r="B364" s="11">
        <f t="shared" si="10"/>
        <v>41859</v>
      </c>
      <c r="C364">
        <v>1405573391</v>
      </c>
      <c r="D364" s="11">
        <f t="shared" si="11"/>
        <v>41837.210543981484</v>
      </c>
    </row>
    <row r="365" spans="1:4" x14ac:dyDescent="0.25">
      <c r="A365">
        <v>1272828120</v>
      </c>
      <c r="B365" s="11">
        <f t="shared" si="10"/>
        <v>40300.806944444441</v>
      </c>
      <c r="C365">
        <v>1268934736</v>
      </c>
      <c r="D365" s="11">
        <f t="shared" si="11"/>
        <v>40255.744629629626</v>
      </c>
    </row>
    <row r="366" spans="1:4" x14ac:dyDescent="0.25">
      <c r="A366">
        <v>1403323140</v>
      </c>
      <c r="B366" s="11">
        <f t="shared" si="10"/>
        <v>41811.165972222225</v>
      </c>
      <c r="C366">
        <v>1400704672</v>
      </c>
      <c r="D366" s="11">
        <f t="shared" si="11"/>
        <v>41780.859629629631</v>
      </c>
    </row>
    <row r="367" spans="1:4" x14ac:dyDescent="0.25">
      <c r="A367">
        <v>1393597999</v>
      </c>
      <c r="B367" s="11">
        <f t="shared" si="10"/>
        <v>41698.606469907405</v>
      </c>
      <c r="C367">
        <v>1391005999</v>
      </c>
      <c r="D367" s="11">
        <f t="shared" si="11"/>
        <v>41668.606469907405</v>
      </c>
    </row>
    <row r="368" spans="1:4" x14ac:dyDescent="0.25">
      <c r="A368">
        <v>1337540518</v>
      </c>
      <c r="B368" s="11">
        <f t="shared" si="10"/>
        <v>41049.793032407411</v>
      </c>
      <c r="C368">
        <v>1334948518</v>
      </c>
      <c r="D368" s="11">
        <f t="shared" si="11"/>
        <v>41019.793032407411</v>
      </c>
    </row>
    <row r="369" spans="1:4" x14ac:dyDescent="0.25">
      <c r="A369">
        <v>1367384340</v>
      </c>
      <c r="B369" s="11">
        <f t="shared" si="10"/>
        <v>41395.207638888889</v>
      </c>
      <c r="C369">
        <v>1363960278</v>
      </c>
      <c r="D369" s="11">
        <f t="shared" si="11"/>
        <v>41355.577291666668</v>
      </c>
    </row>
    <row r="370" spans="1:4" x14ac:dyDescent="0.25">
      <c r="A370">
        <v>1426426322</v>
      </c>
      <c r="B370" s="11">
        <f t="shared" si="10"/>
        <v>42078.563912037032</v>
      </c>
      <c r="C370">
        <v>1423405922</v>
      </c>
      <c r="D370" s="11">
        <f t="shared" si="11"/>
        <v>42043.605578703704</v>
      </c>
    </row>
    <row r="371" spans="1:4" x14ac:dyDescent="0.25">
      <c r="A371">
        <v>1326633269</v>
      </c>
      <c r="B371" s="11">
        <f t="shared" si="10"/>
        <v>40923.551724537036</v>
      </c>
      <c r="C371">
        <v>1324041269</v>
      </c>
      <c r="D371" s="11">
        <f t="shared" si="11"/>
        <v>40893.551724537036</v>
      </c>
    </row>
    <row r="372" spans="1:4" x14ac:dyDescent="0.25">
      <c r="A372">
        <v>1483729500</v>
      </c>
      <c r="B372" s="11">
        <f t="shared" si="10"/>
        <v>42741.795138888891</v>
      </c>
      <c r="C372">
        <v>1481137500</v>
      </c>
      <c r="D372" s="11">
        <f t="shared" si="11"/>
        <v>42711.795138888891</v>
      </c>
    </row>
    <row r="373" spans="1:4" x14ac:dyDescent="0.25">
      <c r="A373">
        <v>1359743139</v>
      </c>
      <c r="B373" s="11">
        <f t="shared" si="10"/>
        <v>41306.767812500002</v>
      </c>
      <c r="C373">
        <v>1355855139</v>
      </c>
      <c r="D373" s="11">
        <f t="shared" si="11"/>
        <v>41261.767812500002</v>
      </c>
    </row>
    <row r="374" spans="1:4" x14ac:dyDescent="0.25">
      <c r="A374">
        <v>1459872000</v>
      </c>
      <c r="B374" s="11">
        <f t="shared" si="10"/>
        <v>42465.666666666672</v>
      </c>
      <c r="C374">
        <v>1456408244</v>
      </c>
      <c r="D374" s="11">
        <f t="shared" si="11"/>
        <v>42425.576898148152</v>
      </c>
    </row>
    <row r="375" spans="1:4" x14ac:dyDescent="0.25">
      <c r="A375">
        <v>1342648398</v>
      </c>
      <c r="B375" s="11">
        <f t="shared" si="10"/>
        <v>41108.91201388889</v>
      </c>
      <c r="C375">
        <v>1340056398</v>
      </c>
      <c r="D375" s="11">
        <f t="shared" si="11"/>
        <v>41078.91201388889</v>
      </c>
    </row>
    <row r="376" spans="1:4" x14ac:dyDescent="0.25">
      <c r="A376">
        <v>1316208031</v>
      </c>
      <c r="B376" s="11">
        <f t="shared" si="10"/>
        <v>40802.889247685183</v>
      </c>
      <c r="C376">
        <v>1312320031</v>
      </c>
      <c r="D376" s="11">
        <f t="shared" si="11"/>
        <v>40757.889247685183</v>
      </c>
    </row>
    <row r="377" spans="1:4" x14ac:dyDescent="0.25">
      <c r="A377">
        <v>1393694280</v>
      </c>
      <c r="B377" s="11">
        <f t="shared" si="10"/>
        <v>41699.720833333333</v>
      </c>
      <c r="C377">
        <v>1390088311</v>
      </c>
      <c r="D377" s="11">
        <f t="shared" si="11"/>
        <v>41657.985081018516</v>
      </c>
    </row>
    <row r="378" spans="1:4" x14ac:dyDescent="0.25">
      <c r="A378">
        <v>1472122316</v>
      </c>
      <c r="B378" s="11">
        <f t="shared" si="10"/>
        <v>42607.452731481477</v>
      </c>
      <c r="C378">
        <v>1469443916</v>
      </c>
      <c r="D378" s="11">
        <f t="shared" si="11"/>
        <v>42576.452731481477</v>
      </c>
    </row>
    <row r="379" spans="1:4" x14ac:dyDescent="0.25">
      <c r="A379">
        <v>1447484460</v>
      </c>
      <c r="B379" s="11">
        <f t="shared" si="10"/>
        <v>42322.292361111111</v>
      </c>
      <c r="C379">
        <v>1444888868</v>
      </c>
      <c r="D379" s="11">
        <f t="shared" si="11"/>
        <v>42292.250787037032</v>
      </c>
    </row>
    <row r="380" spans="1:4" x14ac:dyDescent="0.25">
      <c r="A380">
        <v>1453765920</v>
      </c>
      <c r="B380" s="11">
        <f t="shared" si="10"/>
        <v>42394.994444444441</v>
      </c>
      <c r="C380">
        <v>1451655808</v>
      </c>
      <c r="D380" s="11">
        <f t="shared" si="11"/>
        <v>42370.571851851855</v>
      </c>
    </row>
    <row r="381" spans="1:4" x14ac:dyDescent="0.25">
      <c r="A381">
        <v>1336062672</v>
      </c>
      <c r="B381" s="11">
        <f t="shared" si="10"/>
        <v>41032.688333333332</v>
      </c>
      <c r="C381">
        <v>1332174672</v>
      </c>
      <c r="D381" s="11">
        <f t="shared" si="11"/>
        <v>40987.688333333332</v>
      </c>
    </row>
    <row r="382" spans="1:4" x14ac:dyDescent="0.25">
      <c r="A382">
        <v>1453569392</v>
      </c>
      <c r="B382" s="11">
        <f t="shared" si="10"/>
        <v>42392.719814814816</v>
      </c>
      <c r="C382">
        <v>1451409392</v>
      </c>
      <c r="D382" s="11">
        <f t="shared" si="11"/>
        <v>42367.719814814816</v>
      </c>
    </row>
    <row r="383" spans="1:4" x14ac:dyDescent="0.25">
      <c r="A383">
        <v>1343624400</v>
      </c>
      <c r="B383" s="11">
        <f t="shared" si="10"/>
        <v>41120.208333333336</v>
      </c>
      <c r="C383">
        <v>1340642717</v>
      </c>
      <c r="D383" s="11">
        <f t="shared" si="11"/>
        <v>41085.698113425926</v>
      </c>
    </row>
    <row r="384" spans="1:4" x14ac:dyDescent="0.25">
      <c r="A384">
        <v>1346950900</v>
      </c>
      <c r="B384" s="11">
        <f t="shared" si="10"/>
        <v>41158.709490740745</v>
      </c>
      <c r="C384">
        <v>1345741300</v>
      </c>
      <c r="D384" s="11">
        <f t="shared" si="11"/>
        <v>41144.709490740745</v>
      </c>
    </row>
    <row r="385" spans="1:4" x14ac:dyDescent="0.25">
      <c r="A385">
        <v>1400467759</v>
      </c>
      <c r="B385" s="11">
        <f t="shared" si="10"/>
        <v>41778.117581018516</v>
      </c>
      <c r="C385">
        <v>1398480559</v>
      </c>
      <c r="D385" s="11">
        <f t="shared" si="11"/>
        <v>41755.117581018516</v>
      </c>
    </row>
    <row r="386" spans="1:4" x14ac:dyDescent="0.25">
      <c r="A386">
        <v>1420569947</v>
      </c>
      <c r="B386" s="11">
        <f t="shared" si="10"/>
        <v>42010.781793981485</v>
      </c>
      <c r="C386">
        <v>1417977947</v>
      </c>
      <c r="D386" s="11">
        <f t="shared" si="11"/>
        <v>41980.781793981485</v>
      </c>
    </row>
    <row r="387" spans="1:4" x14ac:dyDescent="0.25">
      <c r="A387">
        <v>1416582101</v>
      </c>
      <c r="B387" s="11">
        <f t="shared" ref="B387:B450" si="12">(A387/86400)+25569</f>
        <v>41964.626168981486</v>
      </c>
      <c r="C387">
        <v>1413986501</v>
      </c>
      <c r="D387" s="11">
        <f t="shared" ref="D387:D450" si="13">(C387/86400)+25569</f>
        <v>41934.584502314814</v>
      </c>
    </row>
    <row r="388" spans="1:4" x14ac:dyDescent="0.25">
      <c r="A388">
        <v>1439246991</v>
      </c>
      <c r="B388" s="11">
        <f t="shared" si="12"/>
        <v>42226.951284722221</v>
      </c>
      <c r="C388">
        <v>1437950991</v>
      </c>
      <c r="D388" s="11">
        <f t="shared" si="13"/>
        <v>42211.951284722221</v>
      </c>
    </row>
    <row r="389" spans="1:4" x14ac:dyDescent="0.25">
      <c r="A389">
        <v>1439618400</v>
      </c>
      <c r="B389" s="11">
        <f t="shared" si="12"/>
        <v>42231.25</v>
      </c>
      <c r="C389">
        <v>1436976858</v>
      </c>
      <c r="D389" s="11">
        <f t="shared" si="13"/>
        <v>42200.67659722222</v>
      </c>
    </row>
    <row r="390" spans="1:4" x14ac:dyDescent="0.25">
      <c r="A390">
        <v>1469670580</v>
      </c>
      <c r="B390" s="11">
        <f t="shared" si="12"/>
        <v>42579.076157407406</v>
      </c>
      <c r="C390">
        <v>1467078580</v>
      </c>
      <c r="D390" s="11">
        <f t="shared" si="13"/>
        <v>42549.076157407406</v>
      </c>
    </row>
    <row r="391" spans="1:4" x14ac:dyDescent="0.25">
      <c r="A391">
        <v>1394233140</v>
      </c>
      <c r="B391" s="11">
        <f t="shared" si="12"/>
        <v>41705.957638888889</v>
      </c>
      <c r="C391">
        <v>1391477450</v>
      </c>
      <c r="D391" s="11">
        <f t="shared" si="13"/>
        <v>41674.063078703708</v>
      </c>
    </row>
    <row r="392" spans="1:4" x14ac:dyDescent="0.25">
      <c r="A392">
        <v>1431046372</v>
      </c>
      <c r="B392" s="11">
        <f t="shared" si="12"/>
        <v>42132.036712962959</v>
      </c>
      <c r="C392">
        <v>1429318372</v>
      </c>
      <c r="D392" s="11">
        <f t="shared" si="13"/>
        <v>42112.036712962959</v>
      </c>
    </row>
    <row r="393" spans="1:4" x14ac:dyDescent="0.25">
      <c r="A393">
        <v>1324169940</v>
      </c>
      <c r="B393" s="11">
        <f t="shared" si="12"/>
        <v>40895.040972222225</v>
      </c>
      <c r="C393">
        <v>1321578051</v>
      </c>
      <c r="D393" s="11">
        <f t="shared" si="13"/>
        <v>40865.042256944442</v>
      </c>
    </row>
    <row r="394" spans="1:4" x14ac:dyDescent="0.25">
      <c r="A394">
        <v>1315450800</v>
      </c>
      <c r="B394" s="11">
        <f t="shared" si="12"/>
        <v>40794.125</v>
      </c>
      <c r="C394">
        <v>1312823571</v>
      </c>
      <c r="D394" s="11">
        <f t="shared" si="13"/>
        <v>40763.717256944445</v>
      </c>
    </row>
    <row r="395" spans="1:4" x14ac:dyDescent="0.25">
      <c r="A395">
        <v>1381424452</v>
      </c>
      <c r="B395" s="11">
        <f t="shared" si="12"/>
        <v>41557.708935185183</v>
      </c>
      <c r="C395">
        <v>1378746052</v>
      </c>
      <c r="D395" s="11">
        <f t="shared" si="13"/>
        <v>41526.708935185183</v>
      </c>
    </row>
    <row r="396" spans="1:4" x14ac:dyDescent="0.25">
      <c r="A396">
        <v>1460918282</v>
      </c>
      <c r="B396" s="11">
        <f t="shared" si="12"/>
        <v>42477.776412037041</v>
      </c>
      <c r="C396">
        <v>1455737882</v>
      </c>
      <c r="D396" s="11">
        <f t="shared" si="13"/>
        <v>42417.818078703705</v>
      </c>
    </row>
    <row r="397" spans="1:4" x14ac:dyDescent="0.25">
      <c r="A397">
        <v>1335562320</v>
      </c>
      <c r="B397" s="11">
        <f t="shared" si="12"/>
        <v>41026.897222222222</v>
      </c>
      <c r="C397">
        <v>1332452960</v>
      </c>
      <c r="D397" s="11">
        <f t="shared" si="13"/>
        <v>40990.909259259257</v>
      </c>
    </row>
    <row r="398" spans="1:4" x14ac:dyDescent="0.25">
      <c r="A398">
        <v>1341668006</v>
      </c>
      <c r="B398" s="11">
        <f t="shared" si="12"/>
        <v>41097.564884259264</v>
      </c>
      <c r="C398">
        <v>1340372006</v>
      </c>
      <c r="D398" s="11">
        <f t="shared" si="13"/>
        <v>41082.564884259264</v>
      </c>
    </row>
    <row r="399" spans="1:4" x14ac:dyDescent="0.25">
      <c r="A399">
        <v>1283312640</v>
      </c>
      <c r="B399" s="11">
        <f t="shared" si="12"/>
        <v>40422.155555555553</v>
      </c>
      <c r="C399">
        <v>1279651084</v>
      </c>
      <c r="D399" s="11">
        <f t="shared" si="13"/>
        <v>40379.776435185187</v>
      </c>
    </row>
    <row r="400" spans="1:4" x14ac:dyDescent="0.25">
      <c r="A400">
        <v>1430334126</v>
      </c>
      <c r="B400" s="11">
        <f t="shared" si="12"/>
        <v>42123.793124999997</v>
      </c>
      <c r="C400">
        <v>1426446126</v>
      </c>
      <c r="D400" s="11">
        <f t="shared" si="13"/>
        <v>42078.793124999997</v>
      </c>
    </row>
    <row r="401" spans="1:4" x14ac:dyDescent="0.25">
      <c r="A401">
        <v>1481716800</v>
      </c>
      <c r="B401" s="11">
        <f t="shared" si="12"/>
        <v>42718.5</v>
      </c>
      <c r="C401">
        <v>1479070867</v>
      </c>
      <c r="D401" s="11">
        <f t="shared" si="13"/>
        <v>42687.875775462962</v>
      </c>
    </row>
    <row r="402" spans="1:4" x14ac:dyDescent="0.25">
      <c r="A402">
        <v>1400297400</v>
      </c>
      <c r="B402" s="11">
        <f t="shared" si="12"/>
        <v>41776.145833333336</v>
      </c>
      <c r="C402">
        <v>1397661347</v>
      </c>
      <c r="D402" s="11">
        <f t="shared" si="13"/>
        <v>41745.635960648149</v>
      </c>
    </row>
    <row r="403" spans="1:4" x14ac:dyDescent="0.25">
      <c r="A403">
        <v>1312747970</v>
      </c>
      <c r="B403" s="11">
        <f t="shared" si="12"/>
        <v>40762.842245370368</v>
      </c>
      <c r="C403">
        <v>1310155970</v>
      </c>
      <c r="D403" s="11">
        <f t="shared" si="13"/>
        <v>40732.842245370368</v>
      </c>
    </row>
    <row r="404" spans="1:4" x14ac:dyDescent="0.25">
      <c r="A404">
        <v>1446731817</v>
      </c>
      <c r="B404" s="11">
        <f t="shared" si="12"/>
        <v>42313.58121527778</v>
      </c>
      <c r="C404">
        <v>1444913817</v>
      </c>
      <c r="D404" s="11">
        <f t="shared" si="13"/>
        <v>42292.539548611108</v>
      </c>
    </row>
    <row r="405" spans="1:4" x14ac:dyDescent="0.25">
      <c r="A405">
        <v>1312960080</v>
      </c>
      <c r="B405" s="11">
        <f t="shared" si="12"/>
        <v>40765.297222222223</v>
      </c>
      <c r="C405">
        <v>1308900441</v>
      </c>
      <c r="D405" s="11">
        <f t="shared" si="13"/>
        <v>40718.310659722221</v>
      </c>
    </row>
    <row r="406" spans="1:4" x14ac:dyDescent="0.25">
      <c r="A406">
        <v>1391641440</v>
      </c>
      <c r="B406" s="11">
        <f t="shared" si="12"/>
        <v>41675.961111111115</v>
      </c>
      <c r="C406">
        <v>1389107062</v>
      </c>
      <c r="D406" s="11">
        <f t="shared" si="13"/>
        <v>41646.628032407403</v>
      </c>
    </row>
    <row r="407" spans="1:4" x14ac:dyDescent="0.25">
      <c r="A407">
        <v>1394071339</v>
      </c>
      <c r="B407" s="11">
        <f t="shared" si="12"/>
        <v>41704.08494212963</v>
      </c>
      <c r="C407">
        <v>1391479339</v>
      </c>
      <c r="D407" s="11">
        <f t="shared" si="13"/>
        <v>41674.08494212963</v>
      </c>
    </row>
    <row r="408" spans="1:4" x14ac:dyDescent="0.25">
      <c r="A408">
        <v>1304920740</v>
      </c>
      <c r="B408" s="11">
        <f t="shared" si="12"/>
        <v>40672.249305555553</v>
      </c>
      <c r="C408">
        <v>1301975637</v>
      </c>
      <c r="D408" s="11">
        <f t="shared" si="13"/>
        <v>40638.162465277775</v>
      </c>
    </row>
    <row r="409" spans="1:4" x14ac:dyDescent="0.25">
      <c r="A409">
        <v>1321739650</v>
      </c>
      <c r="B409" s="11">
        <f t="shared" si="12"/>
        <v>40866.912615740745</v>
      </c>
      <c r="C409">
        <v>1316552050</v>
      </c>
      <c r="D409" s="11">
        <f t="shared" si="13"/>
        <v>40806.870949074073</v>
      </c>
    </row>
    <row r="410" spans="1:4" x14ac:dyDescent="0.25">
      <c r="A410">
        <v>1383676790</v>
      </c>
      <c r="B410" s="11">
        <f t="shared" si="12"/>
        <v>41583.777662037035</v>
      </c>
      <c r="C410">
        <v>1380217190</v>
      </c>
      <c r="D410" s="11">
        <f t="shared" si="13"/>
        <v>41543.735995370371</v>
      </c>
    </row>
    <row r="411" spans="1:4" x14ac:dyDescent="0.25">
      <c r="A411">
        <v>1469220144</v>
      </c>
      <c r="B411" s="11">
        <f t="shared" si="12"/>
        <v>42573.862777777773</v>
      </c>
      <c r="C411">
        <v>1466628144</v>
      </c>
      <c r="D411" s="11">
        <f t="shared" si="13"/>
        <v>42543.862777777773</v>
      </c>
    </row>
    <row r="412" spans="1:4" x14ac:dyDescent="0.25">
      <c r="A412">
        <v>1434670397</v>
      </c>
      <c r="B412" s="11">
        <f t="shared" si="12"/>
        <v>42173.981446759259</v>
      </c>
      <c r="C412">
        <v>1429486397</v>
      </c>
      <c r="D412" s="11">
        <f t="shared" si="13"/>
        <v>42113.981446759259</v>
      </c>
    </row>
    <row r="413" spans="1:4" x14ac:dyDescent="0.25">
      <c r="A413">
        <v>1387688400</v>
      </c>
      <c r="B413" s="11">
        <f t="shared" si="12"/>
        <v>41630.208333333336</v>
      </c>
      <c r="C413">
        <v>1384920804</v>
      </c>
      <c r="D413" s="11">
        <f t="shared" si="13"/>
        <v>41598.17597222222</v>
      </c>
    </row>
    <row r="414" spans="1:4" x14ac:dyDescent="0.25">
      <c r="A414">
        <v>1343238578</v>
      </c>
      <c r="B414" s="11">
        <f t="shared" si="12"/>
        <v>41115.742800925924</v>
      </c>
      <c r="C414">
        <v>1341856178</v>
      </c>
      <c r="D414" s="11">
        <f t="shared" si="13"/>
        <v>41099.742800925924</v>
      </c>
    </row>
    <row r="415" spans="1:4" x14ac:dyDescent="0.25">
      <c r="A415">
        <v>1342731811</v>
      </c>
      <c r="B415" s="11">
        <f t="shared" si="12"/>
        <v>41109.877442129626</v>
      </c>
      <c r="C415">
        <v>1340139811</v>
      </c>
      <c r="D415" s="11">
        <f t="shared" si="13"/>
        <v>41079.877442129626</v>
      </c>
    </row>
    <row r="416" spans="1:4" x14ac:dyDescent="0.25">
      <c r="A416">
        <v>1381541465</v>
      </c>
      <c r="B416" s="11">
        <f t="shared" si="12"/>
        <v>41559.063252314816</v>
      </c>
      <c r="C416">
        <v>1378949465</v>
      </c>
      <c r="D416" s="11">
        <f t="shared" si="13"/>
        <v>41529.063252314816</v>
      </c>
    </row>
    <row r="417" spans="1:4" x14ac:dyDescent="0.25">
      <c r="A417">
        <v>1413547200</v>
      </c>
      <c r="B417" s="11">
        <f t="shared" si="12"/>
        <v>41929.5</v>
      </c>
      <c r="C417">
        <v>1411417602</v>
      </c>
      <c r="D417" s="11">
        <f t="shared" si="13"/>
        <v>41904.851875</v>
      </c>
    </row>
    <row r="418" spans="1:4" x14ac:dyDescent="0.25">
      <c r="A418">
        <v>1391851831</v>
      </c>
      <c r="B418" s="11">
        <f t="shared" si="12"/>
        <v>41678.396192129629</v>
      </c>
      <c r="C418">
        <v>1389259831</v>
      </c>
      <c r="D418" s="11">
        <f t="shared" si="13"/>
        <v>41648.396192129629</v>
      </c>
    </row>
    <row r="419" spans="1:4" x14ac:dyDescent="0.25">
      <c r="A419">
        <v>1365395580</v>
      </c>
      <c r="B419" s="11">
        <f t="shared" si="12"/>
        <v>41372.189583333333</v>
      </c>
      <c r="C419">
        <v>1364426260</v>
      </c>
      <c r="D419" s="11">
        <f t="shared" si="13"/>
        <v>41360.970601851848</v>
      </c>
    </row>
    <row r="420" spans="1:4" x14ac:dyDescent="0.25">
      <c r="A420">
        <v>1437633997</v>
      </c>
      <c r="B420" s="11">
        <f t="shared" si="12"/>
        <v>42208.282372685186</v>
      </c>
      <c r="C420">
        <v>1435041997</v>
      </c>
      <c r="D420" s="11">
        <f t="shared" si="13"/>
        <v>42178.282372685186</v>
      </c>
    </row>
    <row r="421" spans="1:4" x14ac:dyDescent="0.25">
      <c r="A421">
        <v>1372536787</v>
      </c>
      <c r="B421" s="11">
        <f t="shared" si="12"/>
        <v>41454.842442129629</v>
      </c>
      <c r="C421">
        <v>1367352787</v>
      </c>
      <c r="D421" s="11">
        <f t="shared" si="13"/>
        <v>41394.842442129629</v>
      </c>
    </row>
    <row r="422" spans="1:4" x14ac:dyDescent="0.25">
      <c r="A422">
        <v>1394772031</v>
      </c>
      <c r="B422" s="11">
        <f t="shared" si="12"/>
        <v>41712.194803240738</v>
      </c>
      <c r="C422">
        <v>1392183631</v>
      </c>
      <c r="D422" s="11">
        <f t="shared" si="13"/>
        <v>41682.23646990741</v>
      </c>
    </row>
    <row r="423" spans="1:4" x14ac:dyDescent="0.25">
      <c r="A423">
        <v>1440157656</v>
      </c>
      <c r="B423" s="11">
        <f t="shared" si="12"/>
        <v>42237.491388888884</v>
      </c>
      <c r="C423">
        <v>1434973656</v>
      </c>
      <c r="D423" s="11">
        <f t="shared" si="13"/>
        <v>42177.491388888884</v>
      </c>
    </row>
    <row r="424" spans="1:4" x14ac:dyDescent="0.25">
      <c r="A424">
        <v>1410416097</v>
      </c>
      <c r="B424" s="11">
        <f t="shared" si="12"/>
        <v>41893.260381944448</v>
      </c>
      <c r="C424">
        <v>1407824097</v>
      </c>
      <c r="D424" s="11">
        <f t="shared" si="13"/>
        <v>41863.260381944448</v>
      </c>
    </row>
    <row r="425" spans="1:4" x14ac:dyDescent="0.25">
      <c r="A425">
        <v>1370470430</v>
      </c>
      <c r="B425" s="11">
        <f t="shared" si="12"/>
        <v>41430.92627314815</v>
      </c>
      <c r="C425">
        <v>1367878430</v>
      </c>
      <c r="D425" s="11">
        <f t="shared" si="13"/>
        <v>41400.92627314815</v>
      </c>
    </row>
    <row r="426" spans="1:4" x14ac:dyDescent="0.25">
      <c r="A426">
        <v>1332748899</v>
      </c>
      <c r="B426" s="11">
        <f t="shared" si="12"/>
        <v>40994.334479166668</v>
      </c>
      <c r="C426">
        <v>1327568499</v>
      </c>
      <c r="D426" s="11">
        <f t="shared" si="13"/>
        <v>40934.376145833332</v>
      </c>
    </row>
    <row r="427" spans="1:4" x14ac:dyDescent="0.25">
      <c r="A427">
        <v>1448660404</v>
      </c>
      <c r="B427" s="11">
        <f t="shared" si="12"/>
        <v>42335.902824074074</v>
      </c>
      <c r="C427">
        <v>1443472804</v>
      </c>
      <c r="D427" s="11">
        <f t="shared" si="13"/>
        <v>42275.861157407402</v>
      </c>
    </row>
    <row r="428" spans="1:4" x14ac:dyDescent="0.25">
      <c r="A428">
        <v>1456851914</v>
      </c>
      <c r="B428" s="11">
        <f t="shared" si="12"/>
        <v>42430.711967592593</v>
      </c>
      <c r="C428">
        <v>1454259914</v>
      </c>
      <c r="D428" s="11">
        <f t="shared" si="13"/>
        <v>42400.711967592593</v>
      </c>
    </row>
    <row r="429" spans="1:4" x14ac:dyDescent="0.25">
      <c r="A429">
        <v>1445540340</v>
      </c>
      <c r="B429" s="11">
        <f t="shared" si="12"/>
        <v>42299.790972222225</v>
      </c>
      <c r="C429">
        <v>1444340940</v>
      </c>
      <c r="D429" s="11">
        <f t="shared" si="13"/>
        <v>42285.90902777778</v>
      </c>
    </row>
    <row r="430" spans="1:4" x14ac:dyDescent="0.25">
      <c r="A430">
        <v>1402956000</v>
      </c>
      <c r="B430" s="11">
        <f t="shared" si="12"/>
        <v>41806.916666666664</v>
      </c>
      <c r="C430">
        <v>1400523845</v>
      </c>
      <c r="D430" s="11">
        <f t="shared" si="13"/>
        <v>41778.766724537039</v>
      </c>
    </row>
    <row r="431" spans="1:4" x14ac:dyDescent="0.25">
      <c r="A431">
        <v>1259297940</v>
      </c>
      <c r="B431" s="11">
        <f t="shared" si="12"/>
        <v>40144.207638888889</v>
      </c>
      <c r="C431">
        <v>1252964282</v>
      </c>
      <c r="D431" s="11">
        <f t="shared" si="13"/>
        <v>40070.901412037041</v>
      </c>
    </row>
    <row r="432" spans="1:4" x14ac:dyDescent="0.25">
      <c r="A432">
        <v>1378866867</v>
      </c>
      <c r="B432" s="11">
        <f t="shared" si="12"/>
        <v>41528.107256944444</v>
      </c>
      <c r="C432">
        <v>1377570867</v>
      </c>
      <c r="D432" s="11">
        <f t="shared" si="13"/>
        <v>41513.107256944444</v>
      </c>
    </row>
    <row r="433" spans="1:4" x14ac:dyDescent="0.25">
      <c r="A433">
        <v>1467752083</v>
      </c>
      <c r="B433" s="11">
        <f t="shared" si="12"/>
        <v>42556.871331018519</v>
      </c>
      <c r="C433">
        <v>1465160083</v>
      </c>
      <c r="D433" s="11">
        <f t="shared" si="13"/>
        <v>42526.871331018519</v>
      </c>
    </row>
    <row r="434" spans="1:4" x14ac:dyDescent="0.25">
      <c r="A434">
        <v>1445448381</v>
      </c>
      <c r="B434" s="11">
        <f t="shared" si="12"/>
        <v>42298.726631944446</v>
      </c>
      <c r="C434">
        <v>1440264381</v>
      </c>
      <c r="D434" s="11">
        <f t="shared" si="13"/>
        <v>42238.726631944446</v>
      </c>
    </row>
    <row r="435" spans="1:4" x14ac:dyDescent="0.25">
      <c r="A435">
        <v>1444576022</v>
      </c>
      <c r="B435" s="11">
        <f t="shared" si="12"/>
        <v>42288.629884259259</v>
      </c>
      <c r="C435">
        <v>1439392022</v>
      </c>
      <c r="D435" s="11">
        <f t="shared" si="13"/>
        <v>42228.629884259259</v>
      </c>
    </row>
    <row r="436" spans="1:4" x14ac:dyDescent="0.25">
      <c r="A436">
        <v>1385931702</v>
      </c>
      <c r="B436" s="11">
        <f t="shared" si="12"/>
        <v>41609.876180555555</v>
      </c>
      <c r="C436">
        <v>1383076902</v>
      </c>
      <c r="D436" s="11">
        <f t="shared" si="13"/>
        <v>41576.834513888891</v>
      </c>
    </row>
    <row r="437" spans="1:4" x14ac:dyDescent="0.25">
      <c r="A437">
        <v>1379094980</v>
      </c>
      <c r="B437" s="11">
        <f t="shared" si="12"/>
        <v>41530.747453703705</v>
      </c>
      <c r="C437">
        <v>1376502980</v>
      </c>
      <c r="D437" s="11">
        <f t="shared" si="13"/>
        <v>41500.747453703705</v>
      </c>
    </row>
    <row r="438" spans="1:4" x14ac:dyDescent="0.25">
      <c r="A438">
        <v>1375260113</v>
      </c>
      <c r="B438" s="11">
        <f t="shared" si="12"/>
        <v>41486.36241898148</v>
      </c>
      <c r="C438">
        <v>1372668113</v>
      </c>
      <c r="D438" s="11">
        <f t="shared" si="13"/>
        <v>41456.36241898148</v>
      </c>
    </row>
    <row r="439" spans="1:4" x14ac:dyDescent="0.25">
      <c r="A439">
        <v>1475912326</v>
      </c>
      <c r="B439" s="11">
        <f t="shared" si="12"/>
        <v>42651.31858796296</v>
      </c>
      <c r="C439">
        <v>1470728326</v>
      </c>
      <c r="D439" s="11">
        <f t="shared" si="13"/>
        <v>42591.31858796296</v>
      </c>
    </row>
    <row r="440" spans="1:4" x14ac:dyDescent="0.25">
      <c r="A440">
        <v>1447830958</v>
      </c>
      <c r="B440" s="11">
        <f t="shared" si="12"/>
        <v>42326.302754629629</v>
      </c>
      <c r="C440">
        <v>1445235358</v>
      </c>
      <c r="D440" s="11">
        <f t="shared" si="13"/>
        <v>42296.261087962965</v>
      </c>
    </row>
    <row r="441" spans="1:4" x14ac:dyDescent="0.25">
      <c r="A441">
        <v>1413569818</v>
      </c>
      <c r="B441" s="11">
        <f t="shared" si="12"/>
        <v>41929.761782407411</v>
      </c>
      <c r="C441">
        <v>1412705818</v>
      </c>
      <c r="D441" s="11">
        <f t="shared" si="13"/>
        <v>41919.761782407411</v>
      </c>
    </row>
    <row r="442" spans="1:4" x14ac:dyDescent="0.25">
      <c r="A442">
        <v>1458859153</v>
      </c>
      <c r="B442" s="11">
        <f t="shared" si="12"/>
        <v>42453.943900462968</v>
      </c>
      <c r="C442">
        <v>1456270753</v>
      </c>
      <c r="D442" s="11">
        <f t="shared" si="13"/>
        <v>42423.985567129625</v>
      </c>
    </row>
    <row r="443" spans="1:4" x14ac:dyDescent="0.25">
      <c r="A443">
        <v>1383418996</v>
      </c>
      <c r="B443" s="11">
        <f t="shared" si="12"/>
        <v>41580.793935185182</v>
      </c>
      <c r="C443">
        <v>1380826996</v>
      </c>
      <c r="D443" s="11">
        <f t="shared" si="13"/>
        <v>41550.793935185182</v>
      </c>
    </row>
    <row r="444" spans="1:4" x14ac:dyDescent="0.25">
      <c r="A444">
        <v>1424380783</v>
      </c>
      <c r="B444" s="11">
        <f t="shared" si="12"/>
        <v>42054.888692129629</v>
      </c>
      <c r="C444">
        <v>1421788783</v>
      </c>
      <c r="D444" s="11">
        <f t="shared" si="13"/>
        <v>42024.888692129629</v>
      </c>
    </row>
    <row r="445" spans="1:4" x14ac:dyDescent="0.25">
      <c r="A445">
        <v>1391991701</v>
      </c>
      <c r="B445" s="11">
        <f t="shared" si="12"/>
        <v>41680.015057870369</v>
      </c>
      <c r="C445">
        <v>1389399701</v>
      </c>
      <c r="D445" s="11">
        <f t="shared" si="13"/>
        <v>41650.015057870369</v>
      </c>
    </row>
    <row r="446" spans="1:4" x14ac:dyDescent="0.25">
      <c r="A446">
        <v>1329342361</v>
      </c>
      <c r="B446" s="11">
        <f t="shared" si="12"/>
        <v>40954.906956018516</v>
      </c>
      <c r="C446">
        <v>1324158361</v>
      </c>
      <c r="D446" s="11">
        <f t="shared" si="13"/>
        <v>40894.906956018516</v>
      </c>
    </row>
    <row r="447" spans="1:4" x14ac:dyDescent="0.25">
      <c r="A447">
        <v>1432195375</v>
      </c>
      <c r="B447" s="11">
        <f t="shared" si="12"/>
        <v>42145.335358796292</v>
      </c>
      <c r="C447">
        <v>1430899375</v>
      </c>
      <c r="D447" s="11">
        <f t="shared" si="13"/>
        <v>42130.335358796292</v>
      </c>
    </row>
    <row r="448" spans="1:4" x14ac:dyDescent="0.25">
      <c r="A448">
        <v>1425434420</v>
      </c>
      <c r="B448" s="11">
        <f t="shared" si="12"/>
        <v>42067.083564814813</v>
      </c>
      <c r="C448">
        <v>1422842420</v>
      </c>
      <c r="D448" s="11">
        <f t="shared" si="13"/>
        <v>42037.083564814813</v>
      </c>
    </row>
    <row r="449" spans="1:4" x14ac:dyDescent="0.25">
      <c r="A449">
        <v>1364041163</v>
      </c>
      <c r="B449" s="11">
        <f t="shared" si="12"/>
        <v>41356.513460648144</v>
      </c>
      <c r="C449">
        <v>1361884763</v>
      </c>
      <c r="D449" s="11">
        <f t="shared" si="13"/>
        <v>41331.555127314816</v>
      </c>
    </row>
    <row r="450" spans="1:4" x14ac:dyDescent="0.25">
      <c r="A450">
        <v>1400091095</v>
      </c>
      <c r="B450" s="11">
        <f t="shared" si="12"/>
        <v>41773.758043981477</v>
      </c>
      <c r="C450">
        <v>1398363095</v>
      </c>
      <c r="D450" s="11">
        <f t="shared" si="13"/>
        <v>41753.758043981477</v>
      </c>
    </row>
    <row r="451" spans="1:4" x14ac:dyDescent="0.25">
      <c r="A451">
        <v>1382017085</v>
      </c>
      <c r="B451" s="11">
        <f t="shared" ref="B451:B514" si="14">(A451/86400)+25569</f>
        <v>41564.568113425928</v>
      </c>
      <c r="C451">
        <v>1379425085</v>
      </c>
      <c r="D451" s="11">
        <f t="shared" ref="D451:D514" si="15">(C451/86400)+25569</f>
        <v>41534.568113425928</v>
      </c>
    </row>
    <row r="452" spans="1:4" x14ac:dyDescent="0.25">
      <c r="A452">
        <v>1392417800</v>
      </c>
      <c r="B452" s="11">
        <f t="shared" si="14"/>
        <v>41684.946759259255</v>
      </c>
      <c r="C452">
        <v>1389825800</v>
      </c>
      <c r="D452" s="11">
        <f t="shared" si="15"/>
        <v>41654.946759259255</v>
      </c>
    </row>
    <row r="453" spans="1:4" x14ac:dyDescent="0.25">
      <c r="A453">
        <v>1390669791</v>
      </c>
      <c r="B453" s="11">
        <f t="shared" si="14"/>
        <v>41664.715173611112</v>
      </c>
      <c r="C453">
        <v>1388077791</v>
      </c>
      <c r="D453" s="11">
        <f t="shared" si="15"/>
        <v>41634.715173611112</v>
      </c>
    </row>
    <row r="454" spans="1:4" x14ac:dyDescent="0.25">
      <c r="A454">
        <v>1431536015</v>
      </c>
      <c r="B454" s="11">
        <f t="shared" si="14"/>
        <v>42137.703877314816</v>
      </c>
      <c r="C454">
        <v>1428944015</v>
      </c>
      <c r="D454" s="11">
        <f t="shared" si="15"/>
        <v>42107.703877314816</v>
      </c>
    </row>
    <row r="455" spans="1:4" x14ac:dyDescent="0.25">
      <c r="A455">
        <v>1424375279</v>
      </c>
      <c r="B455" s="11">
        <f t="shared" si="14"/>
        <v>42054.824988425928</v>
      </c>
      <c r="C455">
        <v>1422992879</v>
      </c>
      <c r="D455" s="11">
        <f t="shared" si="15"/>
        <v>42038.824988425928</v>
      </c>
    </row>
    <row r="456" spans="1:4" x14ac:dyDescent="0.25">
      <c r="A456">
        <v>1417007640</v>
      </c>
      <c r="B456" s="11">
        <f t="shared" si="14"/>
        <v>41969.551388888889</v>
      </c>
      <c r="C456">
        <v>1414343571</v>
      </c>
      <c r="D456" s="11">
        <f t="shared" si="15"/>
        <v>41938.717256944445</v>
      </c>
    </row>
    <row r="457" spans="1:4" x14ac:dyDescent="0.25">
      <c r="A457">
        <v>1334622660</v>
      </c>
      <c r="B457" s="11">
        <f t="shared" si="14"/>
        <v>41016.021527777775</v>
      </c>
      <c r="C457">
        <v>1330733022</v>
      </c>
      <c r="D457" s="11">
        <f t="shared" si="15"/>
        <v>40971.002569444448</v>
      </c>
    </row>
    <row r="458" spans="1:4" x14ac:dyDescent="0.25">
      <c r="A458">
        <v>1382414340</v>
      </c>
      <c r="B458" s="11">
        <f t="shared" si="14"/>
        <v>41569.165972222225</v>
      </c>
      <c r="C458">
        <v>1380559201</v>
      </c>
      <c r="D458" s="11">
        <f t="shared" si="15"/>
        <v>41547.694456018522</v>
      </c>
    </row>
    <row r="459" spans="1:4" x14ac:dyDescent="0.25">
      <c r="A459">
        <v>1408213512</v>
      </c>
      <c r="B459" s="11">
        <f t="shared" si="14"/>
        <v>41867.767500000002</v>
      </c>
      <c r="C459">
        <v>1405621512</v>
      </c>
      <c r="D459" s="11">
        <f t="shared" si="15"/>
        <v>41837.767500000002</v>
      </c>
    </row>
    <row r="460" spans="1:4" x14ac:dyDescent="0.25">
      <c r="A460">
        <v>1368550060</v>
      </c>
      <c r="B460" s="11">
        <f t="shared" si="14"/>
        <v>41408.69976851852</v>
      </c>
      <c r="C460">
        <v>1365958060</v>
      </c>
      <c r="D460" s="11">
        <f t="shared" si="15"/>
        <v>41378.69976851852</v>
      </c>
    </row>
    <row r="461" spans="1:4" x14ac:dyDescent="0.25">
      <c r="A461">
        <v>1321201327</v>
      </c>
      <c r="B461" s="11">
        <f t="shared" si="14"/>
        <v>40860.682025462964</v>
      </c>
      <c r="C461">
        <v>1316013727</v>
      </c>
      <c r="D461" s="11">
        <f t="shared" si="15"/>
        <v>40800.6403587963</v>
      </c>
    </row>
    <row r="462" spans="1:4" x14ac:dyDescent="0.25">
      <c r="A462">
        <v>1401595200</v>
      </c>
      <c r="B462" s="11">
        <f t="shared" si="14"/>
        <v>41791.166666666664</v>
      </c>
      <c r="C462">
        <v>1398862875</v>
      </c>
      <c r="D462" s="11">
        <f t="shared" si="15"/>
        <v>41759.542534722219</v>
      </c>
    </row>
    <row r="463" spans="1:4" x14ac:dyDescent="0.25">
      <c r="A463">
        <v>1370204367</v>
      </c>
      <c r="B463" s="11">
        <f t="shared" si="14"/>
        <v>41427.84684027778</v>
      </c>
      <c r="C463">
        <v>1368476367</v>
      </c>
      <c r="D463" s="11">
        <f t="shared" si="15"/>
        <v>41407.84684027778</v>
      </c>
    </row>
    <row r="464" spans="1:4" x14ac:dyDescent="0.25">
      <c r="A464">
        <v>1312945341</v>
      </c>
      <c r="B464" s="11">
        <f t="shared" si="14"/>
        <v>40765.12663194444</v>
      </c>
      <c r="C464">
        <v>1307761341</v>
      </c>
      <c r="D464" s="11">
        <f t="shared" si="15"/>
        <v>40705.12663194444</v>
      </c>
    </row>
    <row r="465" spans="1:4" x14ac:dyDescent="0.25">
      <c r="A465">
        <v>1316883753</v>
      </c>
      <c r="B465" s="11">
        <f t="shared" si="14"/>
        <v>40810.710104166668</v>
      </c>
      <c r="C465">
        <v>1311699753</v>
      </c>
      <c r="D465" s="11">
        <f t="shared" si="15"/>
        <v>40750.710104166668</v>
      </c>
    </row>
    <row r="466" spans="1:4" x14ac:dyDescent="0.25">
      <c r="A466">
        <v>1463602935</v>
      </c>
      <c r="B466" s="11">
        <f t="shared" si="14"/>
        <v>42508.84878472222</v>
      </c>
      <c r="C466">
        <v>1461874935</v>
      </c>
      <c r="D466" s="11">
        <f t="shared" si="15"/>
        <v>42488.84878472222</v>
      </c>
    </row>
    <row r="467" spans="1:4" x14ac:dyDescent="0.25">
      <c r="A467">
        <v>1403837574</v>
      </c>
      <c r="B467" s="11">
        <f t="shared" si="14"/>
        <v>41817.120069444441</v>
      </c>
      <c r="C467">
        <v>1402455174</v>
      </c>
      <c r="D467" s="11">
        <f t="shared" si="15"/>
        <v>41801.120069444441</v>
      </c>
    </row>
    <row r="468" spans="1:4" x14ac:dyDescent="0.25">
      <c r="A468">
        <v>1347057464</v>
      </c>
      <c r="B468" s="11">
        <f t="shared" si="14"/>
        <v>41159.942870370374</v>
      </c>
      <c r="C468">
        <v>1344465464</v>
      </c>
      <c r="D468" s="11">
        <f t="shared" si="15"/>
        <v>41129.942870370374</v>
      </c>
    </row>
    <row r="469" spans="1:4" x14ac:dyDescent="0.25">
      <c r="A469">
        <v>1348849134</v>
      </c>
      <c r="B469" s="11">
        <f t="shared" si="14"/>
        <v>41180.679791666669</v>
      </c>
      <c r="C469">
        <v>1344961134</v>
      </c>
      <c r="D469" s="11">
        <f t="shared" si="15"/>
        <v>41135.679791666669</v>
      </c>
    </row>
    <row r="470" spans="1:4" x14ac:dyDescent="0.25">
      <c r="A470">
        <v>1341978665</v>
      </c>
      <c r="B470" s="11">
        <f t="shared" si="14"/>
        <v>41101.160474537035</v>
      </c>
      <c r="C470">
        <v>1336795283</v>
      </c>
      <c r="D470" s="11">
        <f t="shared" si="15"/>
        <v>41041.167627314819</v>
      </c>
    </row>
    <row r="471" spans="1:4" x14ac:dyDescent="0.25">
      <c r="A471">
        <v>1409960724</v>
      </c>
      <c r="B471" s="11">
        <f t="shared" si="14"/>
        <v>41887.989861111113</v>
      </c>
      <c r="C471">
        <v>1404776724</v>
      </c>
      <c r="D471" s="11">
        <f t="shared" si="15"/>
        <v>41827.989861111113</v>
      </c>
    </row>
    <row r="472" spans="1:4" x14ac:dyDescent="0.25">
      <c r="A472">
        <v>1389844800</v>
      </c>
      <c r="B472" s="11">
        <f t="shared" si="14"/>
        <v>41655.166666666664</v>
      </c>
      <c r="C472">
        <v>1385524889</v>
      </c>
      <c r="D472" s="11">
        <f t="shared" si="15"/>
        <v>41605.167696759258</v>
      </c>
    </row>
    <row r="473" spans="1:4" x14ac:dyDescent="0.25">
      <c r="A473">
        <v>1397924379</v>
      </c>
      <c r="B473" s="11">
        <f t="shared" si="14"/>
        <v>41748.680312500001</v>
      </c>
      <c r="C473">
        <v>1394039979</v>
      </c>
      <c r="D473" s="11">
        <f t="shared" si="15"/>
        <v>41703.721979166665</v>
      </c>
    </row>
    <row r="474" spans="1:4" x14ac:dyDescent="0.25">
      <c r="A474">
        <v>1408831718</v>
      </c>
      <c r="B474" s="11">
        <f t="shared" si="14"/>
        <v>41874.922662037039</v>
      </c>
      <c r="C474">
        <v>1406239718</v>
      </c>
      <c r="D474" s="11">
        <f t="shared" si="15"/>
        <v>41844.922662037039</v>
      </c>
    </row>
    <row r="475" spans="1:4" x14ac:dyDescent="0.25">
      <c r="A475">
        <v>1410972319</v>
      </c>
      <c r="B475" s="11">
        <f t="shared" si="14"/>
        <v>41899.698136574072</v>
      </c>
      <c r="C475">
        <v>1408380319</v>
      </c>
      <c r="D475" s="11">
        <f t="shared" si="15"/>
        <v>41869.698136574072</v>
      </c>
    </row>
    <row r="476" spans="1:4" x14ac:dyDescent="0.25">
      <c r="A476">
        <v>1487318029</v>
      </c>
      <c r="B476" s="11">
        <f t="shared" si="14"/>
        <v>42783.329039351855</v>
      </c>
      <c r="C476">
        <v>1484726029</v>
      </c>
      <c r="D476" s="11">
        <f t="shared" si="15"/>
        <v>42753.329039351855</v>
      </c>
    </row>
    <row r="477" spans="1:4" x14ac:dyDescent="0.25">
      <c r="A477">
        <v>1430877843</v>
      </c>
      <c r="B477" s="11">
        <f t="shared" si="14"/>
        <v>42130.086145833338</v>
      </c>
      <c r="C477">
        <v>1428285843</v>
      </c>
      <c r="D477" s="11">
        <f t="shared" si="15"/>
        <v>42100.086145833338</v>
      </c>
    </row>
    <row r="478" spans="1:4" x14ac:dyDescent="0.25">
      <c r="A478">
        <v>1401767940</v>
      </c>
      <c r="B478" s="11">
        <f t="shared" si="14"/>
        <v>41793.165972222225</v>
      </c>
      <c r="C478">
        <v>1398727441</v>
      </c>
      <c r="D478" s="11">
        <f t="shared" si="15"/>
        <v>41757.975011574075</v>
      </c>
    </row>
    <row r="479" spans="1:4" x14ac:dyDescent="0.25">
      <c r="A479">
        <v>1337371334</v>
      </c>
      <c r="B479" s="11">
        <f t="shared" si="14"/>
        <v>41047.83488425926</v>
      </c>
      <c r="C479">
        <v>1332187334</v>
      </c>
      <c r="D479" s="11">
        <f t="shared" si="15"/>
        <v>40987.83488425926</v>
      </c>
    </row>
    <row r="480" spans="1:4" x14ac:dyDescent="0.25">
      <c r="A480">
        <v>1427921509</v>
      </c>
      <c r="B480" s="11">
        <f t="shared" si="14"/>
        <v>42095.869317129633</v>
      </c>
      <c r="C480">
        <v>1425333109</v>
      </c>
      <c r="D480" s="11">
        <f t="shared" si="15"/>
        <v>42065.910983796297</v>
      </c>
    </row>
    <row r="481" spans="1:4" x14ac:dyDescent="0.25">
      <c r="A481">
        <v>1416566835</v>
      </c>
      <c r="B481" s="11">
        <f t="shared" si="14"/>
        <v>41964.449479166666</v>
      </c>
      <c r="C481">
        <v>1411379235</v>
      </c>
      <c r="D481" s="11">
        <f t="shared" si="15"/>
        <v>41904.407812500001</v>
      </c>
    </row>
    <row r="482" spans="1:4" x14ac:dyDescent="0.25">
      <c r="A482">
        <v>1376049615</v>
      </c>
      <c r="B482" s="11">
        <f t="shared" si="14"/>
        <v>41495.500173611115</v>
      </c>
      <c r="C482">
        <v>1373457615</v>
      </c>
      <c r="D482" s="11">
        <f t="shared" si="15"/>
        <v>41465.500173611115</v>
      </c>
    </row>
    <row r="483" spans="1:4" x14ac:dyDescent="0.25">
      <c r="A483">
        <v>1349885289</v>
      </c>
      <c r="B483" s="11">
        <f t="shared" si="14"/>
        <v>41192.672326388885</v>
      </c>
      <c r="C483">
        <v>1347293289</v>
      </c>
      <c r="D483" s="11">
        <f t="shared" si="15"/>
        <v>41162.672326388885</v>
      </c>
    </row>
    <row r="484" spans="1:4" x14ac:dyDescent="0.25">
      <c r="A484">
        <v>1460644440</v>
      </c>
      <c r="B484" s="11">
        <f t="shared" si="14"/>
        <v>42474.606944444444</v>
      </c>
      <c r="C484">
        <v>1458336690</v>
      </c>
      <c r="D484" s="11">
        <f t="shared" si="15"/>
        <v>42447.896874999999</v>
      </c>
    </row>
    <row r="485" spans="1:4" x14ac:dyDescent="0.25">
      <c r="A485">
        <v>1359434672</v>
      </c>
      <c r="B485" s="11">
        <f t="shared" si="14"/>
        <v>41303.197592592594</v>
      </c>
      <c r="C485">
        <v>1354250672</v>
      </c>
      <c r="D485" s="11">
        <f t="shared" si="15"/>
        <v>41243.197592592594</v>
      </c>
    </row>
    <row r="486" spans="1:4" x14ac:dyDescent="0.25">
      <c r="A486">
        <v>1446766372</v>
      </c>
      <c r="B486" s="11">
        <f t="shared" si="14"/>
        <v>42313.981157407412</v>
      </c>
      <c r="C486">
        <v>1443220372</v>
      </c>
      <c r="D486" s="11">
        <f t="shared" si="15"/>
        <v>42272.93949074074</v>
      </c>
    </row>
    <row r="487" spans="1:4" x14ac:dyDescent="0.25">
      <c r="A487">
        <v>1368792499</v>
      </c>
      <c r="B487" s="11">
        <f t="shared" si="14"/>
        <v>41411.505775462967</v>
      </c>
      <c r="C487">
        <v>1366200499</v>
      </c>
      <c r="D487" s="11">
        <f t="shared" si="15"/>
        <v>41381.505775462967</v>
      </c>
    </row>
    <row r="488" spans="1:4" x14ac:dyDescent="0.25">
      <c r="A488">
        <v>1401662239</v>
      </c>
      <c r="B488" s="11">
        <f t="shared" si="14"/>
        <v>41791.94258101852</v>
      </c>
      <c r="C488">
        <v>1399070239</v>
      </c>
      <c r="D488" s="11">
        <f t="shared" si="15"/>
        <v>41761.94258101852</v>
      </c>
    </row>
    <row r="489" spans="1:4" x14ac:dyDescent="0.25">
      <c r="A489">
        <v>1482678994</v>
      </c>
      <c r="B489" s="11">
        <f t="shared" si="14"/>
        <v>42729.636504629627</v>
      </c>
      <c r="C489">
        <v>1477491394</v>
      </c>
      <c r="D489" s="11">
        <f t="shared" si="15"/>
        <v>42669.594837962963</v>
      </c>
    </row>
    <row r="490" spans="1:4" x14ac:dyDescent="0.25">
      <c r="A490">
        <v>1483924700</v>
      </c>
      <c r="B490" s="11">
        <f t="shared" si="14"/>
        <v>42744.054398148146</v>
      </c>
      <c r="C490">
        <v>1481332700</v>
      </c>
      <c r="D490" s="11">
        <f t="shared" si="15"/>
        <v>42714.054398148146</v>
      </c>
    </row>
    <row r="491" spans="1:4" x14ac:dyDescent="0.25">
      <c r="A491">
        <v>1325763180</v>
      </c>
      <c r="B491" s="11">
        <f t="shared" si="14"/>
        <v>40913.481249999997</v>
      </c>
      <c r="C491">
        <v>1323084816</v>
      </c>
      <c r="D491" s="11">
        <f t="shared" si="15"/>
        <v>40882.481666666667</v>
      </c>
    </row>
    <row r="492" spans="1:4" x14ac:dyDescent="0.25">
      <c r="A492">
        <v>1345677285</v>
      </c>
      <c r="B492" s="11">
        <f t="shared" si="14"/>
        <v>41143.968576388885</v>
      </c>
      <c r="C492">
        <v>1343085285</v>
      </c>
      <c r="D492" s="11">
        <f t="shared" si="15"/>
        <v>41113.968576388885</v>
      </c>
    </row>
    <row r="493" spans="1:4" x14ac:dyDescent="0.25">
      <c r="A493">
        <v>1453937699</v>
      </c>
      <c r="B493" s="11">
        <f t="shared" si="14"/>
        <v>42396.982627314814</v>
      </c>
      <c r="C493">
        <v>1451345699</v>
      </c>
      <c r="D493" s="11">
        <f t="shared" si="15"/>
        <v>42366.982627314814</v>
      </c>
    </row>
    <row r="494" spans="1:4" x14ac:dyDescent="0.25">
      <c r="A494">
        <v>1476319830</v>
      </c>
      <c r="B494" s="11">
        <f t="shared" si="14"/>
        <v>42656.03506944445</v>
      </c>
      <c r="C494">
        <v>1471135830</v>
      </c>
      <c r="D494" s="11">
        <f t="shared" si="15"/>
        <v>42596.03506944445</v>
      </c>
    </row>
    <row r="495" spans="1:4" x14ac:dyDescent="0.25">
      <c r="A495">
        <v>1432142738</v>
      </c>
      <c r="B495" s="11">
        <f t="shared" si="14"/>
        <v>42144.726134259261</v>
      </c>
      <c r="C495">
        <v>1429550738</v>
      </c>
      <c r="D495" s="11">
        <f t="shared" si="15"/>
        <v>42114.726134259261</v>
      </c>
    </row>
    <row r="496" spans="1:4" x14ac:dyDescent="0.25">
      <c r="A496">
        <v>1404356400</v>
      </c>
      <c r="B496" s="11">
        <f t="shared" si="14"/>
        <v>41823.125</v>
      </c>
      <c r="C496">
        <v>1402343765</v>
      </c>
      <c r="D496" s="11">
        <f t="shared" si="15"/>
        <v>41799.830613425926</v>
      </c>
    </row>
    <row r="497" spans="1:4" x14ac:dyDescent="0.25">
      <c r="A497">
        <v>1437076305</v>
      </c>
      <c r="B497" s="11">
        <f t="shared" si="14"/>
        <v>42201.827604166669</v>
      </c>
      <c r="C497">
        <v>1434484305</v>
      </c>
      <c r="D497" s="11">
        <f t="shared" si="15"/>
        <v>42171.827604166669</v>
      </c>
    </row>
    <row r="498" spans="1:4" x14ac:dyDescent="0.25">
      <c r="A498">
        <v>1392070874</v>
      </c>
      <c r="B498" s="11">
        <f t="shared" si="14"/>
        <v>41680.93141203704</v>
      </c>
      <c r="C498">
        <v>1386886874</v>
      </c>
      <c r="D498" s="11">
        <f t="shared" si="15"/>
        <v>41620.93141203704</v>
      </c>
    </row>
    <row r="499" spans="1:4" x14ac:dyDescent="0.25">
      <c r="A499">
        <v>1419483600</v>
      </c>
      <c r="B499" s="11">
        <f t="shared" si="14"/>
        <v>41998.208333333328</v>
      </c>
      <c r="C499">
        <v>1414889665</v>
      </c>
      <c r="D499" s="11">
        <f t="shared" si="15"/>
        <v>41945.037789351853</v>
      </c>
    </row>
    <row r="500" spans="1:4" x14ac:dyDescent="0.25">
      <c r="A500">
        <v>1324664249</v>
      </c>
      <c r="B500" s="11">
        <f t="shared" si="14"/>
        <v>40900.762141203704</v>
      </c>
      <c r="C500">
        <v>1321035449</v>
      </c>
      <c r="D500" s="11">
        <f t="shared" si="15"/>
        <v>40858.762141203704</v>
      </c>
    </row>
    <row r="501" spans="1:4" x14ac:dyDescent="0.25">
      <c r="A501">
        <v>1255381140</v>
      </c>
      <c r="B501" s="11">
        <f t="shared" si="14"/>
        <v>40098.874305555553</v>
      </c>
      <c r="C501">
        <v>1250630968</v>
      </c>
      <c r="D501" s="11">
        <f t="shared" si="15"/>
        <v>40043.895462962959</v>
      </c>
    </row>
    <row r="502" spans="1:4" x14ac:dyDescent="0.25">
      <c r="A502">
        <v>1273356960</v>
      </c>
      <c r="B502" s="11">
        <f t="shared" si="14"/>
        <v>40306.927777777775</v>
      </c>
      <c r="C502">
        <v>1268255751</v>
      </c>
      <c r="D502" s="11">
        <f t="shared" si="15"/>
        <v>40247.886006944442</v>
      </c>
    </row>
    <row r="503" spans="1:4" x14ac:dyDescent="0.25">
      <c r="A503">
        <v>1310189851</v>
      </c>
      <c r="B503" s="11">
        <f t="shared" si="14"/>
        <v>40733.234386574077</v>
      </c>
      <c r="C503">
        <v>1307597851</v>
      </c>
      <c r="D503" s="11">
        <f t="shared" si="15"/>
        <v>40703.234386574077</v>
      </c>
    </row>
    <row r="504" spans="1:4" x14ac:dyDescent="0.25">
      <c r="A504">
        <v>1332073025</v>
      </c>
      <c r="B504" s="11">
        <f t="shared" si="14"/>
        <v>40986.511863425927</v>
      </c>
      <c r="C504">
        <v>1329484625</v>
      </c>
      <c r="D504" s="11">
        <f t="shared" si="15"/>
        <v>40956.553530092591</v>
      </c>
    </row>
    <row r="505" spans="1:4" x14ac:dyDescent="0.25">
      <c r="A505">
        <v>1421498303</v>
      </c>
      <c r="B505" s="11">
        <f t="shared" si="14"/>
        <v>42021.526655092588</v>
      </c>
      <c r="C505">
        <v>1418906303</v>
      </c>
      <c r="D505" s="11">
        <f t="shared" si="15"/>
        <v>41991.526655092588</v>
      </c>
    </row>
    <row r="506" spans="1:4" x14ac:dyDescent="0.25">
      <c r="A506">
        <v>1334097387</v>
      </c>
      <c r="B506" s="11">
        <f t="shared" si="14"/>
        <v>41009.941979166666</v>
      </c>
      <c r="C506">
        <v>1328916987</v>
      </c>
      <c r="D506" s="11">
        <f t="shared" si="15"/>
        <v>40949.98364583333</v>
      </c>
    </row>
    <row r="507" spans="1:4" x14ac:dyDescent="0.25">
      <c r="A507">
        <v>1451010086</v>
      </c>
      <c r="B507" s="11">
        <f t="shared" si="14"/>
        <v>42363.098217592589</v>
      </c>
      <c r="C507">
        <v>1447122086</v>
      </c>
      <c r="D507" s="11">
        <f t="shared" si="15"/>
        <v>42318.098217592589</v>
      </c>
    </row>
    <row r="508" spans="1:4" x14ac:dyDescent="0.25">
      <c r="A508">
        <v>1376140520</v>
      </c>
      <c r="B508" s="11">
        <f t="shared" si="14"/>
        <v>41496.552314814813</v>
      </c>
      <c r="C508">
        <v>1373548520</v>
      </c>
      <c r="D508" s="11">
        <f t="shared" si="15"/>
        <v>41466.552314814813</v>
      </c>
    </row>
    <row r="509" spans="1:4" x14ac:dyDescent="0.25">
      <c r="A509">
        <v>1350687657</v>
      </c>
      <c r="B509" s="11">
        <f t="shared" si="14"/>
        <v>41201.958993055552</v>
      </c>
      <c r="C509">
        <v>1346799657</v>
      </c>
      <c r="D509" s="11">
        <f t="shared" si="15"/>
        <v>41156.958993055552</v>
      </c>
    </row>
    <row r="510" spans="1:4" x14ac:dyDescent="0.25">
      <c r="A510">
        <v>1337955240</v>
      </c>
      <c r="B510" s="11">
        <f t="shared" si="14"/>
        <v>41054.593055555553</v>
      </c>
      <c r="C510">
        <v>1332808501</v>
      </c>
      <c r="D510" s="11">
        <f t="shared" si="15"/>
        <v>40995.024317129632</v>
      </c>
    </row>
    <row r="511" spans="1:4" x14ac:dyDescent="0.25">
      <c r="A511">
        <v>1435504170</v>
      </c>
      <c r="B511" s="11">
        <f t="shared" si="14"/>
        <v>42183.631597222222</v>
      </c>
      <c r="C511">
        <v>1432912170</v>
      </c>
      <c r="D511" s="11">
        <f t="shared" si="15"/>
        <v>42153.631597222222</v>
      </c>
    </row>
    <row r="512" spans="1:4" x14ac:dyDescent="0.25">
      <c r="A512">
        <v>1456805639</v>
      </c>
      <c r="B512" s="11">
        <f t="shared" si="14"/>
        <v>42430.176377314812</v>
      </c>
      <c r="C512">
        <v>1454213639</v>
      </c>
      <c r="D512" s="11">
        <f t="shared" si="15"/>
        <v>42400.176377314812</v>
      </c>
    </row>
    <row r="513" spans="1:4" x14ac:dyDescent="0.25">
      <c r="A513">
        <v>1365228982</v>
      </c>
      <c r="B513" s="11">
        <f t="shared" si="14"/>
        <v>41370.261365740742</v>
      </c>
      <c r="C513">
        <v>1362640582</v>
      </c>
      <c r="D513" s="11">
        <f t="shared" si="15"/>
        <v>41340.303032407406</v>
      </c>
    </row>
    <row r="514" spans="1:4" x14ac:dyDescent="0.25">
      <c r="A514">
        <v>1479667727</v>
      </c>
      <c r="B514" s="11">
        <f t="shared" si="14"/>
        <v>42694.783877314811</v>
      </c>
      <c r="C514">
        <v>1475776127</v>
      </c>
      <c r="D514" s="11">
        <f t="shared" si="15"/>
        <v>42649.742210648154</v>
      </c>
    </row>
    <row r="515" spans="1:4" x14ac:dyDescent="0.25">
      <c r="A515">
        <v>1471244400</v>
      </c>
      <c r="B515" s="11">
        <f t="shared" ref="B515:B578" si="16">(A515/86400)+25569</f>
        <v>42597.291666666672</v>
      </c>
      <c r="C515">
        <v>1467387705</v>
      </c>
      <c r="D515" s="11">
        <f t="shared" ref="D515:D578" si="17">(C515/86400)+25569</f>
        <v>42552.653993055559</v>
      </c>
    </row>
    <row r="516" spans="1:4" x14ac:dyDescent="0.25">
      <c r="A516">
        <v>1407595447</v>
      </c>
      <c r="B516" s="11">
        <f t="shared" si="16"/>
        <v>41860.613969907405</v>
      </c>
      <c r="C516">
        <v>1405003447</v>
      </c>
      <c r="D516" s="11">
        <f t="shared" si="17"/>
        <v>41830.613969907405</v>
      </c>
    </row>
    <row r="517" spans="1:4" x14ac:dyDescent="0.25">
      <c r="A517">
        <v>1451389601</v>
      </c>
      <c r="B517" s="11">
        <f t="shared" si="16"/>
        <v>42367.490752314814</v>
      </c>
      <c r="C517">
        <v>1447933601</v>
      </c>
      <c r="D517" s="11">
        <f t="shared" si="17"/>
        <v>42327.490752314814</v>
      </c>
    </row>
    <row r="518" spans="1:4" x14ac:dyDescent="0.25">
      <c r="A518">
        <v>1432752080</v>
      </c>
      <c r="B518" s="11">
        <f t="shared" si="16"/>
        <v>42151.778703703705</v>
      </c>
      <c r="C518">
        <v>1427568080</v>
      </c>
      <c r="D518" s="11">
        <f t="shared" si="17"/>
        <v>42091.778703703705</v>
      </c>
    </row>
    <row r="519" spans="1:4" x14ac:dyDescent="0.25">
      <c r="A519">
        <v>1486046761</v>
      </c>
      <c r="B519" s="11">
        <f t="shared" si="16"/>
        <v>42768.615289351852</v>
      </c>
      <c r="C519">
        <v>1483454761</v>
      </c>
      <c r="D519" s="11">
        <f t="shared" si="17"/>
        <v>42738.615289351852</v>
      </c>
    </row>
    <row r="520" spans="1:4" x14ac:dyDescent="0.25">
      <c r="A520">
        <v>1441550760</v>
      </c>
      <c r="B520" s="11">
        <f t="shared" si="16"/>
        <v>42253.615277777775</v>
      </c>
      <c r="C520">
        <v>1438958824</v>
      </c>
      <c r="D520" s="11">
        <f t="shared" si="17"/>
        <v>42223.616018518514</v>
      </c>
    </row>
    <row r="521" spans="1:4" x14ac:dyDescent="0.25">
      <c r="A521">
        <v>1354699421</v>
      </c>
      <c r="B521" s="11">
        <f t="shared" si="16"/>
        <v>41248.391446759255</v>
      </c>
      <c r="C521">
        <v>1352107421</v>
      </c>
      <c r="D521" s="11">
        <f t="shared" si="17"/>
        <v>41218.391446759255</v>
      </c>
    </row>
    <row r="522" spans="1:4" x14ac:dyDescent="0.25">
      <c r="A522">
        <v>1449766261</v>
      </c>
      <c r="B522" s="11">
        <f t="shared" si="16"/>
        <v>42348.702094907407</v>
      </c>
      <c r="C522">
        <v>1447174261</v>
      </c>
      <c r="D522" s="11">
        <f t="shared" si="17"/>
        <v>42318.702094907407</v>
      </c>
    </row>
    <row r="523" spans="1:4" x14ac:dyDescent="0.25">
      <c r="A523">
        <v>1477976340</v>
      </c>
      <c r="B523" s="11">
        <f t="shared" si="16"/>
        <v>42675.207638888889</v>
      </c>
      <c r="C523">
        <v>1475460819</v>
      </c>
      <c r="D523" s="11">
        <f t="shared" si="17"/>
        <v>42646.092812499999</v>
      </c>
    </row>
    <row r="524" spans="1:4" x14ac:dyDescent="0.25">
      <c r="A524">
        <v>1458518325</v>
      </c>
      <c r="B524" s="11">
        <f t="shared" si="16"/>
        <v>42449.999131944445</v>
      </c>
      <c r="C524">
        <v>1456793925</v>
      </c>
      <c r="D524" s="11">
        <f t="shared" si="17"/>
        <v>42430.040798611109</v>
      </c>
    </row>
    <row r="525" spans="1:4" x14ac:dyDescent="0.25">
      <c r="A525">
        <v>1442805076</v>
      </c>
      <c r="B525" s="11">
        <f t="shared" si="16"/>
        <v>42268.13282407407</v>
      </c>
      <c r="C525">
        <v>1440213076</v>
      </c>
      <c r="D525" s="11">
        <f t="shared" si="17"/>
        <v>42238.13282407407</v>
      </c>
    </row>
    <row r="526" spans="1:4" x14ac:dyDescent="0.25">
      <c r="A526">
        <v>1464801169</v>
      </c>
      <c r="B526" s="11">
        <f t="shared" si="16"/>
        <v>42522.717233796298</v>
      </c>
      <c r="C526">
        <v>1462209169</v>
      </c>
      <c r="D526" s="11">
        <f t="shared" si="17"/>
        <v>42492.717233796298</v>
      </c>
    </row>
    <row r="527" spans="1:4" x14ac:dyDescent="0.25">
      <c r="A527">
        <v>1410601041</v>
      </c>
      <c r="B527" s="11">
        <f t="shared" si="16"/>
        <v>41895.400937500002</v>
      </c>
      <c r="C527">
        <v>1406713041</v>
      </c>
      <c r="D527" s="11">
        <f t="shared" si="17"/>
        <v>41850.400937500002</v>
      </c>
    </row>
    <row r="528" spans="1:4" x14ac:dyDescent="0.25">
      <c r="A528">
        <v>1438966800</v>
      </c>
      <c r="B528" s="11">
        <f t="shared" si="16"/>
        <v>42223.708333333328</v>
      </c>
      <c r="C528">
        <v>1436278344</v>
      </c>
      <c r="D528" s="11">
        <f t="shared" si="17"/>
        <v>42192.591944444444</v>
      </c>
    </row>
    <row r="529" spans="1:4" x14ac:dyDescent="0.25">
      <c r="A529">
        <v>1487347500</v>
      </c>
      <c r="B529" s="11">
        <f t="shared" si="16"/>
        <v>42783.670138888891</v>
      </c>
      <c r="C529">
        <v>1484715366</v>
      </c>
      <c r="D529" s="11">
        <f t="shared" si="17"/>
        <v>42753.205625000002</v>
      </c>
    </row>
    <row r="530" spans="1:4" x14ac:dyDescent="0.25">
      <c r="A530">
        <v>1434921600</v>
      </c>
      <c r="B530" s="11">
        <f t="shared" si="16"/>
        <v>42176.888888888891</v>
      </c>
      <c r="C530">
        <v>1433109907</v>
      </c>
      <c r="D530" s="11">
        <f t="shared" si="17"/>
        <v>42155.920219907406</v>
      </c>
    </row>
    <row r="531" spans="1:4" x14ac:dyDescent="0.25">
      <c r="A531">
        <v>1484110800</v>
      </c>
      <c r="B531" s="11">
        <f t="shared" si="16"/>
        <v>42746.208333333328</v>
      </c>
      <c r="C531">
        <v>1482281094</v>
      </c>
      <c r="D531" s="11">
        <f t="shared" si="17"/>
        <v>42725.031180555554</v>
      </c>
    </row>
    <row r="532" spans="1:4" x14ac:dyDescent="0.25">
      <c r="A532">
        <v>1435111200</v>
      </c>
      <c r="B532" s="11">
        <f t="shared" si="16"/>
        <v>42179.083333333328</v>
      </c>
      <c r="C532">
        <v>1433254268</v>
      </c>
      <c r="D532" s="11">
        <f t="shared" si="17"/>
        <v>42157.591064814813</v>
      </c>
    </row>
    <row r="533" spans="1:4" x14ac:dyDescent="0.25">
      <c r="A533">
        <v>1481957940</v>
      </c>
      <c r="B533" s="11">
        <f t="shared" si="16"/>
        <v>42721.290972222225</v>
      </c>
      <c r="C533">
        <v>1478050429</v>
      </c>
      <c r="D533" s="11">
        <f t="shared" si="17"/>
        <v>42676.065150462964</v>
      </c>
    </row>
    <row r="534" spans="1:4" x14ac:dyDescent="0.25">
      <c r="A534">
        <v>1463098208</v>
      </c>
      <c r="B534" s="11">
        <f t="shared" si="16"/>
        <v>42503.007037037038</v>
      </c>
      <c r="C534">
        <v>1460506208</v>
      </c>
      <c r="D534" s="11">
        <f t="shared" si="17"/>
        <v>42473.007037037038</v>
      </c>
    </row>
    <row r="535" spans="1:4" x14ac:dyDescent="0.25">
      <c r="A535">
        <v>1463394365</v>
      </c>
      <c r="B535" s="11">
        <f t="shared" si="16"/>
        <v>42506.43478009259</v>
      </c>
      <c r="C535">
        <v>1461320765</v>
      </c>
      <c r="D535" s="11">
        <f t="shared" si="17"/>
        <v>42482.43478009259</v>
      </c>
    </row>
    <row r="536" spans="1:4" x14ac:dyDescent="0.25">
      <c r="A536">
        <v>1446418800</v>
      </c>
      <c r="B536" s="11">
        <f t="shared" si="16"/>
        <v>42309.958333333328</v>
      </c>
      <c r="C536">
        <v>1443036470</v>
      </c>
      <c r="D536" s="11">
        <f t="shared" si="17"/>
        <v>42270.810995370368</v>
      </c>
    </row>
    <row r="537" spans="1:4" x14ac:dyDescent="0.25">
      <c r="A537">
        <v>1483707905</v>
      </c>
      <c r="B537" s="11">
        <f t="shared" si="16"/>
        <v>42741.54519675926</v>
      </c>
      <c r="C537">
        <v>1481115905</v>
      </c>
      <c r="D537" s="11">
        <f t="shared" si="17"/>
        <v>42711.54519675926</v>
      </c>
    </row>
    <row r="538" spans="1:4" x14ac:dyDescent="0.25">
      <c r="A538">
        <v>1438624800</v>
      </c>
      <c r="B538" s="11">
        <f t="shared" si="16"/>
        <v>42219.75</v>
      </c>
      <c r="C538">
        <v>1435133807</v>
      </c>
      <c r="D538" s="11">
        <f t="shared" si="17"/>
        <v>42179.344988425924</v>
      </c>
    </row>
    <row r="539" spans="1:4" x14ac:dyDescent="0.25">
      <c r="A539">
        <v>1446665191</v>
      </c>
      <c r="B539" s="11">
        <f t="shared" si="16"/>
        <v>42312.810081018513</v>
      </c>
      <c r="C539">
        <v>1444069591</v>
      </c>
      <c r="D539" s="11">
        <f t="shared" si="17"/>
        <v>42282.768414351856</v>
      </c>
    </row>
    <row r="540" spans="1:4" x14ac:dyDescent="0.25">
      <c r="A540">
        <v>1463166263</v>
      </c>
      <c r="B540" s="11">
        <f t="shared" si="16"/>
        <v>42503.794710648144</v>
      </c>
      <c r="C540">
        <v>1460574263</v>
      </c>
      <c r="D540" s="11">
        <f t="shared" si="17"/>
        <v>42473.794710648144</v>
      </c>
    </row>
    <row r="541" spans="1:4" x14ac:dyDescent="0.25">
      <c r="A541">
        <v>1467681107</v>
      </c>
      <c r="B541" s="11">
        <f t="shared" si="16"/>
        <v>42556.049849537041</v>
      </c>
      <c r="C541">
        <v>1465866707</v>
      </c>
      <c r="D541" s="11">
        <f t="shared" si="17"/>
        <v>42535.049849537041</v>
      </c>
    </row>
    <row r="542" spans="1:4" x14ac:dyDescent="0.25">
      <c r="A542">
        <v>1423078606</v>
      </c>
      <c r="B542" s="11">
        <f t="shared" si="16"/>
        <v>42039.817199074074</v>
      </c>
      <c r="C542">
        <v>1420486606</v>
      </c>
      <c r="D542" s="11">
        <f t="shared" si="17"/>
        <v>42009.817199074074</v>
      </c>
    </row>
    <row r="543" spans="1:4" x14ac:dyDescent="0.25">
      <c r="A543">
        <v>1446080834</v>
      </c>
      <c r="B543" s="11">
        <f t="shared" si="16"/>
        <v>42306.046689814815</v>
      </c>
      <c r="C543">
        <v>1443488834</v>
      </c>
      <c r="D543" s="11">
        <f t="shared" si="17"/>
        <v>42276.046689814815</v>
      </c>
    </row>
    <row r="544" spans="1:4" x14ac:dyDescent="0.25">
      <c r="A544">
        <v>1462293716</v>
      </c>
      <c r="B544" s="11">
        <f t="shared" si="16"/>
        <v>42493.695787037039</v>
      </c>
      <c r="C544">
        <v>1457113316</v>
      </c>
      <c r="D544" s="11">
        <f t="shared" si="17"/>
        <v>42433.737453703703</v>
      </c>
    </row>
    <row r="545" spans="1:4" x14ac:dyDescent="0.25">
      <c r="A545">
        <v>1414807962</v>
      </c>
      <c r="B545" s="11">
        <f t="shared" si="16"/>
        <v>41944.092152777775</v>
      </c>
      <c r="C545">
        <v>1412215962</v>
      </c>
      <c r="D545" s="11">
        <f t="shared" si="17"/>
        <v>41914.092152777775</v>
      </c>
    </row>
    <row r="546" spans="1:4" x14ac:dyDescent="0.25">
      <c r="A546">
        <v>1467647160</v>
      </c>
      <c r="B546" s="11">
        <f t="shared" si="16"/>
        <v>42555.656944444447</v>
      </c>
      <c r="C546">
        <v>1465055160</v>
      </c>
      <c r="D546" s="11">
        <f t="shared" si="17"/>
        <v>42525.656944444447</v>
      </c>
    </row>
    <row r="547" spans="1:4" x14ac:dyDescent="0.25">
      <c r="A547">
        <v>1447600389</v>
      </c>
      <c r="B547" s="11">
        <f t="shared" si="16"/>
        <v>42323.634131944447</v>
      </c>
      <c r="C547">
        <v>1444140789</v>
      </c>
      <c r="D547" s="11">
        <f t="shared" si="17"/>
        <v>42283.592465277776</v>
      </c>
    </row>
    <row r="548" spans="1:4" x14ac:dyDescent="0.25">
      <c r="A548">
        <v>1445097715</v>
      </c>
      <c r="B548" s="11">
        <f t="shared" si="16"/>
        <v>42294.667997685188</v>
      </c>
      <c r="C548">
        <v>1441209715</v>
      </c>
      <c r="D548" s="11">
        <f t="shared" si="17"/>
        <v>42249.667997685188</v>
      </c>
    </row>
    <row r="549" spans="1:4" x14ac:dyDescent="0.25">
      <c r="A549">
        <v>1455122564</v>
      </c>
      <c r="B549" s="11">
        <f t="shared" si="16"/>
        <v>42410.696342592593</v>
      </c>
      <c r="C549">
        <v>1452530564</v>
      </c>
      <c r="D549" s="11">
        <f t="shared" si="17"/>
        <v>42380.696342592593</v>
      </c>
    </row>
    <row r="550" spans="1:4" x14ac:dyDescent="0.25">
      <c r="A550">
        <v>1446154848</v>
      </c>
      <c r="B550" s="11">
        <f t="shared" si="16"/>
        <v>42306.903333333335</v>
      </c>
      <c r="C550">
        <v>1443562848</v>
      </c>
      <c r="D550" s="11">
        <f t="shared" si="17"/>
        <v>42276.903333333335</v>
      </c>
    </row>
    <row r="551" spans="1:4" x14ac:dyDescent="0.25">
      <c r="A551">
        <v>1436368622</v>
      </c>
      <c r="B551" s="11">
        <f t="shared" si="16"/>
        <v>42193.636828703704</v>
      </c>
      <c r="C551">
        <v>1433776622</v>
      </c>
      <c r="D551" s="11">
        <f t="shared" si="17"/>
        <v>42163.636828703704</v>
      </c>
    </row>
    <row r="552" spans="1:4" x14ac:dyDescent="0.25">
      <c r="A552">
        <v>1485838800</v>
      </c>
      <c r="B552" s="11">
        <f t="shared" si="16"/>
        <v>42766.208333333328</v>
      </c>
      <c r="C552">
        <v>1484756245</v>
      </c>
      <c r="D552" s="11">
        <f t="shared" si="17"/>
        <v>42753.678761574076</v>
      </c>
    </row>
    <row r="553" spans="1:4" x14ac:dyDescent="0.25">
      <c r="A553">
        <v>1438451580</v>
      </c>
      <c r="B553" s="11">
        <f t="shared" si="16"/>
        <v>42217.745138888888</v>
      </c>
      <c r="C553">
        <v>1434609424</v>
      </c>
      <c r="D553" s="11">
        <f t="shared" si="17"/>
        <v>42173.275740740741</v>
      </c>
    </row>
    <row r="554" spans="1:4" x14ac:dyDescent="0.25">
      <c r="A554">
        <v>1452350896</v>
      </c>
      <c r="B554" s="11">
        <f t="shared" si="16"/>
        <v>42378.616851851853</v>
      </c>
      <c r="C554">
        <v>1447166896</v>
      </c>
      <c r="D554" s="11">
        <f t="shared" si="17"/>
        <v>42318.616851851853</v>
      </c>
    </row>
    <row r="555" spans="1:4" x14ac:dyDescent="0.25">
      <c r="A555">
        <v>1415988991</v>
      </c>
      <c r="B555" s="11">
        <f t="shared" si="16"/>
        <v>41957.761469907404</v>
      </c>
      <c r="C555">
        <v>1413393391</v>
      </c>
      <c r="D555" s="11">
        <f t="shared" si="17"/>
        <v>41927.71980324074</v>
      </c>
    </row>
    <row r="556" spans="1:4" x14ac:dyDescent="0.25">
      <c r="A556">
        <v>1413735972</v>
      </c>
      <c r="B556" s="11">
        <f t="shared" si="16"/>
        <v>41931.684861111113</v>
      </c>
      <c r="C556">
        <v>1411143972</v>
      </c>
      <c r="D556" s="11">
        <f t="shared" si="17"/>
        <v>41901.684861111113</v>
      </c>
    </row>
    <row r="557" spans="1:4" x14ac:dyDescent="0.25">
      <c r="A557">
        <v>1465720143</v>
      </c>
      <c r="B557" s="11">
        <f t="shared" si="16"/>
        <v>42533.353506944448</v>
      </c>
      <c r="C557">
        <v>1463128143</v>
      </c>
      <c r="D557" s="11">
        <f t="shared" si="17"/>
        <v>42503.353506944448</v>
      </c>
    </row>
    <row r="558" spans="1:4" x14ac:dyDescent="0.25">
      <c r="A558">
        <v>1452112717</v>
      </c>
      <c r="B558" s="11">
        <f t="shared" si="16"/>
        <v>42375.860150462962</v>
      </c>
      <c r="C558">
        <v>1449520717</v>
      </c>
      <c r="D558" s="11">
        <f t="shared" si="17"/>
        <v>42345.860150462962</v>
      </c>
    </row>
    <row r="559" spans="1:4" x14ac:dyDescent="0.25">
      <c r="A559">
        <v>1480721803</v>
      </c>
      <c r="B559" s="11">
        <f t="shared" si="16"/>
        <v>42706.983831018515</v>
      </c>
      <c r="C559">
        <v>1478126203</v>
      </c>
      <c r="D559" s="11">
        <f t="shared" si="17"/>
        <v>42676.942164351851</v>
      </c>
    </row>
    <row r="560" spans="1:4" x14ac:dyDescent="0.25">
      <c r="A560">
        <v>1427227905</v>
      </c>
      <c r="B560" s="11">
        <f t="shared" si="16"/>
        <v>42087.841493055559</v>
      </c>
      <c r="C560">
        <v>1424639505</v>
      </c>
      <c r="D560" s="11">
        <f t="shared" si="17"/>
        <v>42057.883159722223</v>
      </c>
    </row>
    <row r="561" spans="1:4" x14ac:dyDescent="0.25">
      <c r="A561">
        <v>1449989260</v>
      </c>
      <c r="B561" s="11">
        <f t="shared" si="16"/>
        <v>42351.283101851848</v>
      </c>
      <c r="C561">
        <v>1447397260</v>
      </c>
      <c r="D561" s="11">
        <f t="shared" si="17"/>
        <v>42321.283101851848</v>
      </c>
    </row>
    <row r="562" spans="1:4" x14ac:dyDescent="0.25">
      <c r="A562">
        <v>1418841045</v>
      </c>
      <c r="B562" s="11">
        <f t="shared" si="16"/>
        <v>41990.771354166667</v>
      </c>
      <c r="C562">
        <v>1416249045</v>
      </c>
      <c r="D562" s="11">
        <f t="shared" si="17"/>
        <v>41960.771354166667</v>
      </c>
    </row>
    <row r="563" spans="1:4" x14ac:dyDescent="0.25">
      <c r="A563">
        <v>1445874513</v>
      </c>
      <c r="B563" s="11">
        <f t="shared" si="16"/>
        <v>42303.658715277779</v>
      </c>
      <c r="C563">
        <v>1442850513</v>
      </c>
      <c r="D563" s="11">
        <f t="shared" si="17"/>
        <v>42268.658715277779</v>
      </c>
    </row>
    <row r="564" spans="1:4" x14ac:dyDescent="0.25">
      <c r="A564">
        <v>1482052815</v>
      </c>
      <c r="B564" s="11">
        <f t="shared" si="16"/>
        <v>42722.389062499999</v>
      </c>
      <c r="C564">
        <v>1479460815</v>
      </c>
      <c r="D564" s="11">
        <f t="shared" si="17"/>
        <v>42692.389062499999</v>
      </c>
    </row>
    <row r="565" spans="1:4" x14ac:dyDescent="0.25">
      <c r="A565">
        <v>1424137247</v>
      </c>
      <c r="B565" s="11">
        <f t="shared" si="16"/>
        <v>42052.069988425923</v>
      </c>
      <c r="C565">
        <v>1421545247</v>
      </c>
      <c r="D565" s="11">
        <f t="shared" si="17"/>
        <v>42022.069988425923</v>
      </c>
    </row>
    <row r="566" spans="1:4" x14ac:dyDescent="0.25">
      <c r="A566">
        <v>1457822275</v>
      </c>
      <c r="B566" s="11">
        <f t="shared" si="16"/>
        <v>42441.942997685182</v>
      </c>
      <c r="C566">
        <v>1455230275</v>
      </c>
      <c r="D566" s="11">
        <f t="shared" si="17"/>
        <v>42411.942997685182</v>
      </c>
    </row>
    <row r="567" spans="1:4" x14ac:dyDescent="0.25">
      <c r="A567">
        <v>1436554249</v>
      </c>
      <c r="B567" s="11">
        <f t="shared" si="16"/>
        <v>42195.78528935185</v>
      </c>
      <c r="C567">
        <v>1433962249</v>
      </c>
      <c r="D567" s="11">
        <f t="shared" si="17"/>
        <v>42165.78528935185</v>
      </c>
    </row>
    <row r="568" spans="1:4" x14ac:dyDescent="0.25">
      <c r="A568">
        <v>1468513533</v>
      </c>
      <c r="B568" s="11">
        <f t="shared" si="16"/>
        <v>42565.68440972222</v>
      </c>
      <c r="C568">
        <v>1465921533</v>
      </c>
      <c r="D568" s="11">
        <f t="shared" si="17"/>
        <v>42535.68440972222</v>
      </c>
    </row>
    <row r="569" spans="1:4" x14ac:dyDescent="0.25">
      <c r="A569">
        <v>1420143194</v>
      </c>
      <c r="B569" s="11">
        <f t="shared" si="16"/>
        <v>42005.842523148152</v>
      </c>
      <c r="C569">
        <v>1417551194</v>
      </c>
      <c r="D569" s="11">
        <f t="shared" si="17"/>
        <v>41975.842523148152</v>
      </c>
    </row>
    <row r="570" spans="1:4" x14ac:dyDescent="0.25">
      <c r="A570">
        <v>1452942000</v>
      </c>
      <c r="B570" s="11">
        <f t="shared" si="16"/>
        <v>42385.458333333328</v>
      </c>
      <c r="C570">
        <v>1449785223</v>
      </c>
      <c r="D570" s="11">
        <f t="shared" si="17"/>
        <v>42348.9215625</v>
      </c>
    </row>
    <row r="571" spans="1:4" x14ac:dyDescent="0.25">
      <c r="A571">
        <v>1451679612</v>
      </c>
      <c r="B571" s="11">
        <f t="shared" si="16"/>
        <v>42370.847361111111</v>
      </c>
      <c r="C571">
        <v>1449087612</v>
      </c>
      <c r="D571" s="11">
        <f t="shared" si="17"/>
        <v>42340.847361111111</v>
      </c>
    </row>
    <row r="572" spans="1:4" x14ac:dyDescent="0.25">
      <c r="A572">
        <v>1455822569</v>
      </c>
      <c r="B572" s="11">
        <f t="shared" si="16"/>
        <v>42418.798252314809</v>
      </c>
      <c r="C572">
        <v>1453230569</v>
      </c>
      <c r="D572" s="11">
        <f t="shared" si="17"/>
        <v>42388.798252314809</v>
      </c>
    </row>
    <row r="573" spans="1:4" x14ac:dyDescent="0.25">
      <c r="A573">
        <v>1437969540</v>
      </c>
      <c r="B573" s="11">
        <f t="shared" si="16"/>
        <v>42212.165972222225</v>
      </c>
      <c r="C573">
        <v>1436297723</v>
      </c>
      <c r="D573" s="11">
        <f t="shared" si="17"/>
        <v>42192.816238425927</v>
      </c>
    </row>
    <row r="574" spans="1:4" x14ac:dyDescent="0.25">
      <c r="A574">
        <v>1446660688</v>
      </c>
      <c r="B574" s="11">
        <f t="shared" si="16"/>
        <v>42312.757962962962</v>
      </c>
      <c r="C574">
        <v>1444065088</v>
      </c>
      <c r="D574" s="11">
        <f t="shared" si="17"/>
        <v>42282.716296296298</v>
      </c>
    </row>
    <row r="575" spans="1:4" x14ac:dyDescent="0.25">
      <c r="A575">
        <v>1421543520</v>
      </c>
      <c r="B575" s="11">
        <f t="shared" si="16"/>
        <v>42022.05</v>
      </c>
      <c r="C575">
        <v>1416445931</v>
      </c>
      <c r="D575" s="11">
        <f t="shared" si="17"/>
        <v>41963.050127314811</v>
      </c>
    </row>
    <row r="576" spans="1:4" x14ac:dyDescent="0.25">
      <c r="A576">
        <v>1476873507</v>
      </c>
      <c r="B576" s="11">
        <f t="shared" si="16"/>
        <v>42662.443368055552</v>
      </c>
      <c r="C576">
        <v>1474281507</v>
      </c>
      <c r="D576" s="11">
        <f t="shared" si="17"/>
        <v>42632.443368055552</v>
      </c>
    </row>
    <row r="577" spans="1:4" x14ac:dyDescent="0.25">
      <c r="A577">
        <v>1434213443</v>
      </c>
      <c r="B577" s="11">
        <f t="shared" si="16"/>
        <v>42168.692627314813</v>
      </c>
      <c r="C577">
        <v>1431621443</v>
      </c>
      <c r="D577" s="11">
        <f t="shared" si="17"/>
        <v>42138.692627314813</v>
      </c>
    </row>
    <row r="578" spans="1:4" x14ac:dyDescent="0.25">
      <c r="A578">
        <v>1427537952</v>
      </c>
      <c r="B578" s="11">
        <f t="shared" si="16"/>
        <v>42091.43</v>
      </c>
      <c r="C578">
        <v>1422357552</v>
      </c>
      <c r="D578" s="11">
        <f t="shared" si="17"/>
        <v>42031.471666666665</v>
      </c>
    </row>
    <row r="579" spans="1:4" x14ac:dyDescent="0.25">
      <c r="A579">
        <v>1463753302</v>
      </c>
      <c r="B579" s="11">
        <f t="shared" ref="B579:B642" si="18">(A579/86400)+25569</f>
        <v>42510.589143518519</v>
      </c>
      <c r="C579">
        <v>1458569302</v>
      </c>
      <c r="D579" s="11">
        <f t="shared" ref="D579:D642" si="19">(C579/86400)+25569</f>
        <v>42450.589143518519</v>
      </c>
    </row>
    <row r="580" spans="1:4" x14ac:dyDescent="0.25">
      <c r="A580">
        <v>1441633993</v>
      </c>
      <c r="B580" s="11">
        <f t="shared" si="18"/>
        <v>42254.578622685185</v>
      </c>
      <c r="C580">
        <v>1439560393</v>
      </c>
      <c r="D580" s="11">
        <f t="shared" si="19"/>
        <v>42230.578622685185</v>
      </c>
    </row>
    <row r="581" spans="1:4" x14ac:dyDescent="0.25">
      <c r="A581">
        <v>1419539223</v>
      </c>
      <c r="B581" s="11">
        <f t="shared" si="18"/>
        <v>41998.852118055554</v>
      </c>
      <c r="C581">
        <v>1416947223</v>
      </c>
      <c r="D581" s="11">
        <f t="shared" si="19"/>
        <v>41968.852118055554</v>
      </c>
    </row>
    <row r="582" spans="1:4" x14ac:dyDescent="0.25">
      <c r="A582">
        <v>1474580867</v>
      </c>
      <c r="B582" s="11">
        <f t="shared" si="18"/>
        <v>42635.908182870371</v>
      </c>
      <c r="C582">
        <v>1471988867</v>
      </c>
      <c r="D582" s="11">
        <f t="shared" si="19"/>
        <v>42605.908182870371</v>
      </c>
    </row>
    <row r="583" spans="1:4" x14ac:dyDescent="0.25">
      <c r="A583">
        <v>1438474704</v>
      </c>
      <c r="B583" s="11">
        <f t="shared" si="18"/>
        <v>42218.012777777782</v>
      </c>
      <c r="C583">
        <v>1435882704</v>
      </c>
      <c r="D583" s="11">
        <f t="shared" si="19"/>
        <v>42188.012777777782</v>
      </c>
    </row>
    <row r="584" spans="1:4" x14ac:dyDescent="0.25">
      <c r="A584">
        <v>1426442400</v>
      </c>
      <c r="B584" s="11">
        <f t="shared" si="18"/>
        <v>42078.75</v>
      </c>
      <c r="C584">
        <v>1424454319</v>
      </c>
      <c r="D584" s="11">
        <f t="shared" si="19"/>
        <v>42055.739803240736</v>
      </c>
    </row>
    <row r="585" spans="1:4" x14ac:dyDescent="0.25">
      <c r="A585">
        <v>1426800687</v>
      </c>
      <c r="B585" s="11">
        <f t="shared" si="18"/>
        <v>42082.896840277783</v>
      </c>
      <c r="C585">
        <v>1424212287</v>
      </c>
      <c r="D585" s="11">
        <f t="shared" si="19"/>
        <v>42052.93850694444</v>
      </c>
    </row>
    <row r="586" spans="1:4" x14ac:dyDescent="0.25">
      <c r="A586">
        <v>1426522316</v>
      </c>
      <c r="B586" s="11">
        <f t="shared" si="18"/>
        <v>42079.674953703703</v>
      </c>
      <c r="C586">
        <v>1423933916</v>
      </c>
      <c r="D586" s="11">
        <f t="shared" si="19"/>
        <v>42049.716620370367</v>
      </c>
    </row>
    <row r="587" spans="1:4" x14ac:dyDescent="0.25">
      <c r="A587">
        <v>1448928000</v>
      </c>
      <c r="B587" s="11">
        <f t="shared" si="18"/>
        <v>42339</v>
      </c>
      <c r="C587">
        <v>1444123377</v>
      </c>
      <c r="D587" s="11">
        <f t="shared" si="19"/>
        <v>42283.3909375</v>
      </c>
    </row>
    <row r="588" spans="1:4" x14ac:dyDescent="0.25">
      <c r="A588">
        <v>1424032207</v>
      </c>
      <c r="B588" s="11">
        <f t="shared" si="18"/>
        <v>42050.854247685187</v>
      </c>
      <c r="C588">
        <v>1421440207</v>
      </c>
      <c r="D588" s="11">
        <f t="shared" si="19"/>
        <v>42020.854247685187</v>
      </c>
    </row>
    <row r="589" spans="1:4" x14ac:dyDescent="0.25">
      <c r="A589">
        <v>1429207833</v>
      </c>
      <c r="B589" s="11">
        <f t="shared" si="18"/>
        <v>42110.757326388892</v>
      </c>
      <c r="C589">
        <v>1426615833</v>
      </c>
      <c r="D589" s="11">
        <f t="shared" si="19"/>
        <v>42080.757326388892</v>
      </c>
    </row>
    <row r="590" spans="1:4" x14ac:dyDescent="0.25">
      <c r="A590">
        <v>1479410886</v>
      </c>
      <c r="B590" s="11">
        <f t="shared" si="18"/>
        <v>42691.811180555553</v>
      </c>
      <c r="C590">
        <v>1474223286</v>
      </c>
      <c r="D590" s="11">
        <f t="shared" si="19"/>
        <v>42631.769513888888</v>
      </c>
    </row>
    <row r="591" spans="1:4" x14ac:dyDescent="0.25">
      <c r="A591">
        <v>1436366699</v>
      </c>
      <c r="B591" s="11">
        <f t="shared" si="18"/>
        <v>42193.614571759259</v>
      </c>
      <c r="C591">
        <v>1435070699</v>
      </c>
      <c r="D591" s="11">
        <f t="shared" si="19"/>
        <v>42178.614571759259</v>
      </c>
    </row>
    <row r="592" spans="1:4" x14ac:dyDescent="0.25">
      <c r="A592">
        <v>1454936460</v>
      </c>
      <c r="B592" s="11">
        <f t="shared" si="18"/>
        <v>42408.542361111111</v>
      </c>
      <c r="C592">
        <v>1452259131</v>
      </c>
      <c r="D592" s="11">
        <f t="shared" si="19"/>
        <v>42377.554756944446</v>
      </c>
    </row>
    <row r="593" spans="1:4" x14ac:dyDescent="0.25">
      <c r="A593">
        <v>1437570130</v>
      </c>
      <c r="B593" s="11">
        <f t="shared" si="18"/>
        <v>42207.543171296296</v>
      </c>
      <c r="C593">
        <v>1434978130</v>
      </c>
      <c r="D593" s="11">
        <f t="shared" si="19"/>
        <v>42177.543171296296</v>
      </c>
    </row>
    <row r="594" spans="1:4" x14ac:dyDescent="0.25">
      <c r="A594">
        <v>1417584860</v>
      </c>
      <c r="B594" s="11">
        <f t="shared" si="18"/>
        <v>41976.232175925921</v>
      </c>
      <c r="C594">
        <v>1414992860</v>
      </c>
      <c r="D594" s="11">
        <f t="shared" si="19"/>
        <v>41946.232175925928</v>
      </c>
    </row>
    <row r="595" spans="1:4" x14ac:dyDescent="0.25">
      <c r="A595">
        <v>1428333345</v>
      </c>
      <c r="B595" s="11">
        <f t="shared" si="18"/>
        <v>42100.635937500003</v>
      </c>
      <c r="C595">
        <v>1425744945</v>
      </c>
      <c r="D595" s="11">
        <f t="shared" si="19"/>
        <v>42070.677604166667</v>
      </c>
    </row>
    <row r="596" spans="1:4" x14ac:dyDescent="0.25">
      <c r="A596">
        <v>1460832206</v>
      </c>
      <c r="B596" s="11">
        <f t="shared" si="18"/>
        <v>42476.780162037037</v>
      </c>
      <c r="C596">
        <v>1458240206</v>
      </c>
      <c r="D596" s="11">
        <f t="shared" si="19"/>
        <v>42446.780162037037</v>
      </c>
    </row>
    <row r="597" spans="1:4" x14ac:dyDescent="0.25">
      <c r="A597">
        <v>1430703638</v>
      </c>
      <c r="B597" s="11">
        <f t="shared" si="18"/>
        <v>42128.069884259261</v>
      </c>
      <c r="C597">
        <v>1426815638</v>
      </c>
      <c r="D597" s="11">
        <f t="shared" si="19"/>
        <v>42083.069884259261</v>
      </c>
    </row>
    <row r="598" spans="1:4" x14ac:dyDescent="0.25">
      <c r="A598">
        <v>1478122292</v>
      </c>
      <c r="B598" s="11">
        <f t="shared" si="18"/>
        <v>42676.896898148145</v>
      </c>
      <c r="C598">
        <v>1475530292</v>
      </c>
      <c r="D598" s="11">
        <f t="shared" si="19"/>
        <v>42646.896898148145</v>
      </c>
    </row>
    <row r="599" spans="1:4" x14ac:dyDescent="0.25">
      <c r="A599">
        <v>1469980800</v>
      </c>
      <c r="B599" s="11">
        <f t="shared" si="18"/>
        <v>42582.666666666672</v>
      </c>
      <c r="C599">
        <v>1466787335</v>
      </c>
      <c r="D599" s="11">
        <f t="shared" si="19"/>
        <v>42545.705266203702</v>
      </c>
    </row>
    <row r="600" spans="1:4" x14ac:dyDescent="0.25">
      <c r="A600">
        <v>1417737781</v>
      </c>
      <c r="B600" s="11">
        <f t="shared" si="18"/>
        <v>41978.00209490741</v>
      </c>
      <c r="C600">
        <v>1415145781</v>
      </c>
      <c r="D600" s="11">
        <f t="shared" si="19"/>
        <v>41948.00209490741</v>
      </c>
    </row>
    <row r="601" spans="1:4" x14ac:dyDescent="0.25">
      <c r="A601">
        <v>1425827760</v>
      </c>
      <c r="B601" s="11">
        <f t="shared" si="18"/>
        <v>42071.636111111111</v>
      </c>
      <c r="C601">
        <v>1423769402</v>
      </c>
      <c r="D601" s="11">
        <f t="shared" si="19"/>
        <v>42047.812523148154</v>
      </c>
    </row>
    <row r="602" spans="1:4" x14ac:dyDescent="0.25">
      <c r="A602">
        <v>1431198562</v>
      </c>
      <c r="B602" s="11">
        <f t="shared" si="18"/>
        <v>42133.798171296294</v>
      </c>
      <c r="C602">
        <v>1426014562</v>
      </c>
      <c r="D602" s="11">
        <f t="shared" si="19"/>
        <v>42073.798171296294</v>
      </c>
    </row>
    <row r="603" spans="1:4" x14ac:dyDescent="0.25">
      <c r="A603">
        <v>1419626139</v>
      </c>
      <c r="B603" s="11">
        <f t="shared" si="18"/>
        <v>41999.858090277776</v>
      </c>
      <c r="C603">
        <v>1417034139</v>
      </c>
      <c r="D603" s="11">
        <f t="shared" si="19"/>
        <v>41969.858090277776</v>
      </c>
    </row>
    <row r="604" spans="1:4" x14ac:dyDescent="0.25">
      <c r="A604">
        <v>1434654215</v>
      </c>
      <c r="B604" s="11">
        <f t="shared" si="18"/>
        <v>42173.79415509259</v>
      </c>
      <c r="C604">
        <v>1432062215</v>
      </c>
      <c r="D604" s="11">
        <f t="shared" si="19"/>
        <v>42143.79415509259</v>
      </c>
    </row>
    <row r="605" spans="1:4" x14ac:dyDescent="0.25">
      <c r="A605">
        <v>1408029623</v>
      </c>
      <c r="B605" s="11">
        <f t="shared" si="18"/>
        <v>41865.639155092591</v>
      </c>
      <c r="C605">
        <v>1405437623</v>
      </c>
      <c r="D605" s="11">
        <f t="shared" si="19"/>
        <v>41835.639155092591</v>
      </c>
    </row>
    <row r="606" spans="1:4" x14ac:dyDescent="0.25">
      <c r="A606">
        <v>1409187056</v>
      </c>
      <c r="B606" s="11">
        <f t="shared" si="18"/>
        <v>41879.035370370373</v>
      </c>
      <c r="C606">
        <v>1406595056</v>
      </c>
      <c r="D606" s="11">
        <f t="shared" si="19"/>
        <v>41849.035370370373</v>
      </c>
    </row>
    <row r="607" spans="1:4" x14ac:dyDescent="0.25">
      <c r="A607">
        <v>1440318908</v>
      </c>
      <c r="B607" s="11">
        <f t="shared" si="18"/>
        <v>42239.357731481483</v>
      </c>
      <c r="C607">
        <v>1436430908</v>
      </c>
      <c r="D607" s="11">
        <f t="shared" si="19"/>
        <v>42194.357731481483</v>
      </c>
    </row>
    <row r="608" spans="1:4" x14ac:dyDescent="0.25">
      <c r="A608">
        <v>1432479600</v>
      </c>
      <c r="B608" s="11">
        <f t="shared" si="18"/>
        <v>42148.625</v>
      </c>
      <c r="C608">
        <v>1428507409</v>
      </c>
      <c r="D608" s="11">
        <f t="shared" si="19"/>
        <v>42102.650567129633</v>
      </c>
    </row>
    <row r="609" spans="1:4" x14ac:dyDescent="0.25">
      <c r="A609">
        <v>1448225336</v>
      </c>
      <c r="B609" s="11">
        <f t="shared" si="18"/>
        <v>42330.867314814815</v>
      </c>
      <c r="C609">
        <v>1445629736</v>
      </c>
      <c r="D609" s="11">
        <f t="shared" si="19"/>
        <v>42300.825648148151</v>
      </c>
    </row>
    <row r="610" spans="1:4" x14ac:dyDescent="0.25">
      <c r="A610">
        <v>1434405980</v>
      </c>
      <c r="B610" s="11">
        <f t="shared" si="18"/>
        <v>42170.921064814815</v>
      </c>
      <c r="C610">
        <v>1431813980</v>
      </c>
      <c r="D610" s="11">
        <f t="shared" si="19"/>
        <v>42140.921064814815</v>
      </c>
    </row>
    <row r="611" spans="1:4" x14ac:dyDescent="0.25">
      <c r="A611">
        <v>1448761744</v>
      </c>
      <c r="B611" s="11">
        <f t="shared" si="18"/>
        <v>42337.075740740736</v>
      </c>
      <c r="C611">
        <v>1446166144</v>
      </c>
      <c r="D611" s="11">
        <f t="shared" si="19"/>
        <v>42307.034074074079</v>
      </c>
    </row>
    <row r="612" spans="1:4" x14ac:dyDescent="0.25">
      <c r="A612">
        <v>1429732586</v>
      </c>
      <c r="B612" s="11">
        <f t="shared" si="18"/>
        <v>42116.83085648148</v>
      </c>
      <c r="C612">
        <v>1427140586</v>
      </c>
      <c r="D612" s="11">
        <f t="shared" si="19"/>
        <v>42086.83085648148</v>
      </c>
    </row>
    <row r="613" spans="1:4" x14ac:dyDescent="0.25">
      <c r="A613">
        <v>1453210037</v>
      </c>
      <c r="B613" s="11">
        <f t="shared" si="18"/>
        <v>42388.560613425929</v>
      </c>
      <c r="C613">
        <v>1448026037</v>
      </c>
      <c r="D613" s="11">
        <f t="shared" si="19"/>
        <v>42328.560613425929</v>
      </c>
    </row>
    <row r="614" spans="1:4" x14ac:dyDescent="0.25">
      <c r="A614">
        <v>1472777146</v>
      </c>
      <c r="B614" s="11">
        <f t="shared" si="18"/>
        <v>42615.031782407408</v>
      </c>
      <c r="C614">
        <v>1470185146</v>
      </c>
      <c r="D614" s="11">
        <f t="shared" si="19"/>
        <v>42585.031782407408</v>
      </c>
    </row>
    <row r="615" spans="1:4" x14ac:dyDescent="0.25">
      <c r="A615">
        <v>1443675540</v>
      </c>
      <c r="B615" s="11">
        <f t="shared" si="18"/>
        <v>42278.207638888889</v>
      </c>
      <c r="C615">
        <v>1441022120</v>
      </c>
      <c r="D615" s="11">
        <f t="shared" si="19"/>
        <v>42247.496759259258</v>
      </c>
    </row>
    <row r="616" spans="1:4" x14ac:dyDescent="0.25">
      <c r="A616">
        <v>1466731740</v>
      </c>
      <c r="B616" s="11">
        <f t="shared" si="18"/>
        <v>42545.061805555553</v>
      </c>
      <c r="C616">
        <v>1464139740</v>
      </c>
      <c r="D616" s="11">
        <f t="shared" si="19"/>
        <v>42515.061805555553</v>
      </c>
    </row>
    <row r="617" spans="1:4" x14ac:dyDescent="0.25">
      <c r="A617">
        <v>1443149759</v>
      </c>
      <c r="B617" s="11">
        <f t="shared" si="18"/>
        <v>42272.122210648144</v>
      </c>
      <c r="C617">
        <v>1440557759</v>
      </c>
      <c r="D617" s="11">
        <f t="shared" si="19"/>
        <v>42242.122210648144</v>
      </c>
    </row>
    <row r="618" spans="1:4" x14ac:dyDescent="0.25">
      <c r="A618">
        <v>1488013307</v>
      </c>
      <c r="B618" s="11">
        <f t="shared" si="18"/>
        <v>42791.376238425924</v>
      </c>
      <c r="C618">
        <v>1485421307</v>
      </c>
      <c r="D618" s="11">
        <f t="shared" si="19"/>
        <v>42761.376238425924</v>
      </c>
    </row>
    <row r="619" spans="1:4" x14ac:dyDescent="0.25">
      <c r="A619">
        <v>1431072843</v>
      </c>
      <c r="B619" s="11">
        <f t="shared" si="18"/>
        <v>42132.343090277776</v>
      </c>
      <c r="C619">
        <v>1427184843</v>
      </c>
      <c r="D619" s="11">
        <f t="shared" si="19"/>
        <v>42087.343090277776</v>
      </c>
    </row>
    <row r="620" spans="1:4" x14ac:dyDescent="0.25">
      <c r="A620">
        <v>1449689203</v>
      </c>
      <c r="B620" s="11">
        <f t="shared" si="18"/>
        <v>42347.810219907406</v>
      </c>
      <c r="C620">
        <v>1447097203</v>
      </c>
      <c r="D620" s="11">
        <f t="shared" si="19"/>
        <v>42317.810219907406</v>
      </c>
    </row>
    <row r="621" spans="1:4" x14ac:dyDescent="0.25">
      <c r="A621">
        <v>1416933390</v>
      </c>
      <c r="B621" s="11">
        <f t="shared" si="18"/>
        <v>41968.692013888889</v>
      </c>
      <c r="C621">
        <v>1411745790</v>
      </c>
      <c r="D621" s="11">
        <f t="shared" si="19"/>
        <v>41908.650347222225</v>
      </c>
    </row>
    <row r="622" spans="1:4" x14ac:dyDescent="0.25">
      <c r="A622">
        <v>1408986738</v>
      </c>
      <c r="B622" s="11">
        <f t="shared" si="18"/>
        <v>41876.716874999998</v>
      </c>
      <c r="C622">
        <v>1405098738</v>
      </c>
      <c r="D622" s="11">
        <f t="shared" si="19"/>
        <v>41831.716874999998</v>
      </c>
    </row>
    <row r="623" spans="1:4" x14ac:dyDescent="0.25">
      <c r="A623">
        <v>1467934937</v>
      </c>
      <c r="B623" s="11">
        <f t="shared" si="18"/>
        <v>42558.987696759257</v>
      </c>
      <c r="C623">
        <v>1465342937</v>
      </c>
      <c r="D623" s="11">
        <f t="shared" si="19"/>
        <v>42528.987696759257</v>
      </c>
    </row>
    <row r="624" spans="1:4" x14ac:dyDescent="0.25">
      <c r="A624">
        <v>1467398138</v>
      </c>
      <c r="B624" s="11">
        <f t="shared" si="18"/>
        <v>42552.774745370371</v>
      </c>
      <c r="C624">
        <v>1465670138</v>
      </c>
      <c r="D624" s="11">
        <f t="shared" si="19"/>
        <v>42532.774745370371</v>
      </c>
    </row>
    <row r="625" spans="1:4" x14ac:dyDescent="0.25">
      <c r="A625">
        <v>1432771997</v>
      </c>
      <c r="B625" s="11">
        <f t="shared" si="18"/>
        <v>42152.009224537032</v>
      </c>
      <c r="C625">
        <v>1430179997</v>
      </c>
      <c r="D625" s="11">
        <f t="shared" si="19"/>
        <v>42122.009224537032</v>
      </c>
    </row>
    <row r="626" spans="1:4" x14ac:dyDescent="0.25">
      <c r="A626">
        <v>1431647041</v>
      </c>
      <c r="B626" s="11">
        <f t="shared" si="18"/>
        <v>42138.988900462966</v>
      </c>
      <c r="C626">
        <v>1429055041</v>
      </c>
      <c r="D626" s="11">
        <f t="shared" si="19"/>
        <v>42108.988900462966</v>
      </c>
    </row>
    <row r="627" spans="1:4" x14ac:dyDescent="0.25">
      <c r="A627">
        <v>1490560177</v>
      </c>
      <c r="B627" s="11">
        <f t="shared" si="18"/>
        <v>42820.853900462964</v>
      </c>
      <c r="C627">
        <v>1487971777</v>
      </c>
      <c r="D627" s="11">
        <f t="shared" si="19"/>
        <v>42790.895567129628</v>
      </c>
    </row>
    <row r="628" spans="1:4" x14ac:dyDescent="0.25">
      <c r="A628">
        <v>1439644920</v>
      </c>
      <c r="B628" s="11">
        <f t="shared" si="18"/>
        <v>42231.556944444441</v>
      </c>
      <c r="C628">
        <v>1436793939</v>
      </c>
      <c r="D628" s="11">
        <f t="shared" si="19"/>
        <v>42198.559479166666</v>
      </c>
    </row>
    <row r="629" spans="1:4" x14ac:dyDescent="0.25">
      <c r="A629">
        <v>1457996400</v>
      </c>
      <c r="B629" s="11">
        <f t="shared" si="18"/>
        <v>42443.958333333328</v>
      </c>
      <c r="C629">
        <v>1452842511</v>
      </c>
      <c r="D629" s="11">
        <f t="shared" si="19"/>
        <v>42384.306840277779</v>
      </c>
    </row>
    <row r="630" spans="1:4" x14ac:dyDescent="0.25">
      <c r="A630">
        <v>1405269457</v>
      </c>
      <c r="B630" s="11">
        <f t="shared" si="18"/>
        <v>41833.692789351851</v>
      </c>
      <c r="C630">
        <v>1402677457</v>
      </c>
      <c r="D630" s="11">
        <f t="shared" si="19"/>
        <v>41803.692789351851</v>
      </c>
    </row>
    <row r="631" spans="1:4" x14ac:dyDescent="0.25">
      <c r="A631">
        <v>1463239108</v>
      </c>
      <c r="B631" s="11">
        <f t="shared" si="18"/>
        <v>42504.637824074074</v>
      </c>
      <c r="C631">
        <v>1460647108</v>
      </c>
      <c r="D631" s="11">
        <f t="shared" si="19"/>
        <v>42474.637824074074</v>
      </c>
    </row>
    <row r="632" spans="1:4" x14ac:dyDescent="0.25">
      <c r="A632">
        <v>1441516200</v>
      </c>
      <c r="B632" s="11">
        <f t="shared" si="18"/>
        <v>42253.215277777781</v>
      </c>
      <c r="C632">
        <v>1438959121</v>
      </c>
      <c r="D632" s="11">
        <f t="shared" si="19"/>
        <v>42223.619456018518</v>
      </c>
    </row>
    <row r="633" spans="1:4" x14ac:dyDescent="0.25">
      <c r="A633">
        <v>1464460329</v>
      </c>
      <c r="B633" s="11">
        <f t="shared" si="18"/>
        <v>42518.772326388891</v>
      </c>
      <c r="C633">
        <v>1461954729</v>
      </c>
      <c r="D633" s="11">
        <f t="shared" si="19"/>
        <v>42489.772326388891</v>
      </c>
    </row>
    <row r="634" spans="1:4" x14ac:dyDescent="0.25">
      <c r="A634">
        <v>1448470165</v>
      </c>
      <c r="B634" s="11">
        <f t="shared" si="18"/>
        <v>42333.700983796298</v>
      </c>
      <c r="C634">
        <v>1445874565</v>
      </c>
      <c r="D634" s="11">
        <f t="shared" si="19"/>
        <v>42303.659317129626</v>
      </c>
    </row>
    <row r="635" spans="1:4" x14ac:dyDescent="0.25">
      <c r="A635">
        <v>1466204400</v>
      </c>
      <c r="B635" s="11">
        <f t="shared" si="18"/>
        <v>42538.958333333328</v>
      </c>
      <c r="C635">
        <v>1463469062</v>
      </c>
      <c r="D635" s="11">
        <f t="shared" si="19"/>
        <v>42507.299328703702</v>
      </c>
    </row>
    <row r="636" spans="1:4" x14ac:dyDescent="0.25">
      <c r="A636">
        <v>1424989029</v>
      </c>
      <c r="B636" s="11">
        <f t="shared" si="18"/>
        <v>42061.928576388891</v>
      </c>
      <c r="C636">
        <v>1422397029</v>
      </c>
      <c r="D636" s="11">
        <f t="shared" si="19"/>
        <v>42031.928576388891</v>
      </c>
    </row>
    <row r="637" spans="1:4" x14ac:dyDescent="0.25">
      <c r="A637">
        <v>1428804762</v>
      </c>
      <c r="B637" s="11">
        <f t="shared" si="18"/>
        <v>42106.092152777783</v>
      </c>
      <c r="C637">
        <v>1426212762</v>
      </c>
      <c r="D637" s="11">
        <f t="shared" si="19"/>
        <v>42076.092152777783</v>
      </c>
    </row>
    <row r="638" spans="1:4" x14ac:dyDescent="0.25">
      <c r="A638">
        <v>1433587620</v>
      </c>
      <c r="B638" s="11">
        <f t="shared" si="18"/>
        <v>42161.44930555555</v>
      </c>
      <c r="C638">
        <v>1430996150</v>
      </c>
      <c r="D638" s="11">
        <f t="shared" si="19"/>
        <v>42131.455439814818</v>
      </c>
    </row>
    <row r="639" spans="1:4" x14ac:dyDescent="0.25">
      <c r="A639">
        <v>1488063840</v>
      </c>
      <c r="B639" s="11">
        <f t="shared" si="18"/>
        <v>42791.961111111115</v>
      </c>
      <c r="C639">
        <v>1485558318</v>
      </c>
      <c r="D639" s="11">
        <f t="shared" si="19"/>
        <v>42762.962013888886</v>
      </c>
    </row>
    <row r="640" spans="1:4" x14ac:dyDescent="0.25">
      <c r="A640">
        <v>1490447662</v>
      </c>
      <c r="B640" s="11">
        <f t="shared" si="18"/>
        <v>42819.55164351852</v>
      </c>
      <c r="C640">
        <v>1485267262</v>
      </c>
      <c r="D640" s="11">
        <f t="shared" si="19"/>
        <v>42759.593310185184</v>
      </c>
    </row>
    <row r="641" spans="1:4" x14ac:dyDescent="0.25">
      <c r="A641">
        <v>1413208795</v>
      </c>
      <c r="B641" s="11">
        <f t="shared" si="18"/>
        <v>41925.583275462966</v>
      </c>
      <c r="C641">
        <v>1408024795</v>
      </c>
      <c r="D641" s="11">
        <f t="shared" si="19"/>
        <v>41865.583275462966</v>
      </c>
    </row>
    <row r="642" spans="1:4" x14ac:dyDescent="0.25">
      <c r="A642">
        <v>1480028400</v>
      </c>
      <c r="B642" s="11">
        <f t="shared" si="18"/>
        <v>42698.958333333328</v>
      </c>
      <c r="C642">
        <v>1478685915</v>
      </c>
      <c r="D642" s="11">
        <f t="shared" si="19"/>
        <v>42683.420312499999</v>
      </c>
    </row>
    <row r="643" spans="1:4" x14ac:dyDescent="0.25">
      <c r="A643">
        <v>1439473248</v>
      </c>
      <c r="B643" s="11">
        <f t="shared" ref="B643:B706" si="20">(A643/86400)+25569</f>
        <v>42229.57</v>
      </c>
      <c r="C643">
        <v>1436881248</v>
      </c>
      <c r="D643" s="11">
        <f t="shared" ref="D643:D706" si="21">(C643/86400)+25569</f>
        <v>42199.57</v>
      </c>
    </row>
    <row r="644" spans="1:4" x14ac:dyDescent="0.25">
      <c r="A644">
        <v>1439998674</v>
      </c>
      <c r="B644" s="11">
        <f t="shared" si="20"/>
        <v>42235.651319444441</v>
      </c>
      <c r="C644">
        <v>1436888274</v>
      </c>
      <c r="D644" s="11">
        <f t="shared" si="21"/>
        <v>42199.651319444441</v>
      </c>
    </row>
    <row r="645" spans="1:4" x14ac:dyDescent="0.25">
      <c r="A645">
        <v>1433085875</v>
      </c>
      <c r="B645" s="11">
        <f t="shared" si="20"/>
        <v>42155.642071759255</v>
      </c>
      <c r="C645">
        <v>1428333875</v>
      </c>
      <c r="D645" s="11">
        <f t="shared" si="21"/>
        <v>42100.642071759255</v>
      </c>
    </row>
    <row r="646" spans="1:4" x14ac:dyDescent="0.25">
      <c r="A646">
        <v>1414544400</v>
      </c>
      <c r="B646" s="11">
        <f t="shared" si="20"/>
        <v>41941.041666666664</v>
      </c>
      <c r="C646">
        <v>1410883139</v>
      </c>
      <c r="D646" s="11">
        <f t="shared" si="21"/>
        <v>41898.665960648148</v>
      </c>
    </row>
    <row r="647" spans="1:4" x14ac:dyDescent="0.25">
      <c r="A647">
        <v>1470962274</v>
      </c>
      <c r="B647" s="11">
        <f t="shared" si="20"/>
        <v>42594.026319444441</v>
      </c>
      <c r="C647">
        <v>1468370274</v>
      </c>
      <c r="D647" s="11">
        <f t="shared" si="21"/>
        <v>42564.026319444441</v>
      </c>
    </row>
    <row r="648" spans="1:4" x14ac:dyDescent="0.25">
      <c r="A648">
        <v>1407788867</v>
      </c>
      <c r="B648" s="11">
        <f t="shared" si="20"/>
        <v>41862.852627314816</v>
      </c>
      <c r="C648">
        <v>1405196867</v>
      </c>
      <c r="D648" s="11">
        <f t="shared" si="21"/>
        <v>41832.852627314816</v>
      </c>
    </row>
    <row r="649" spans="1:4" x14ac:dyDescent="0.25">
      <c r="A649">
        <v>1458235549</v>
      </c>
      <c r="B649" s="11">
        <f t="shared" si="20"/>
        <v>42446.726261574076</v>
      </c>
      <c r="C649">
        <v>1455647149</v>
      </c>
      <c r="D649" s="11">
        <f t="shared" si="21"/>
        <v>42416.767928240741</v>
      </c>
    </row>
    <row r="650" spans="1:4" x14ac:dyDescent="0.25">
      <c r="A650">
        <v>1413304708</v>
      </c>
      <c r="B650" s="11">
        <f t="shared" si="20"/>
        <v>41926.693379629629</v>
      </c>
      <c r="C650">
        <v>1410280708</v>
      </c>
      <c r="D650" s="11">
        <f t="shared" si="21"/>
        <v>41891.693379629629</v>
      </c>
    </row>
    <row r="651" spans="1:4" x14ac:dyDescent="0.25">
      <c r="A651">
        <v>1410904413</v>
      </c>
      <c r="B651" s="11">
        <f t="shared" si="20"/>
        <v>41898.912187499998</v>
      </c>
      <c r="C651">
        <v>1409090013</v>
      </c>
      <c r="D651" s="11">
        <f t="shared" si="21"/>
        <v>41877.912187499998</v>
      </c>
    </row>
    <row r="652" spans="1:4" x14ac:dyDescent="0.25">
      <c r="A652">
        <v>1418953984</v>
      </c>
      <c r="B652" s="11">
        <f t="shared" si="20"/>
        <v>41992.078518518523</v>
      </c>
      <c r="C652">
        <v>1413766384</v>
      </c>
      <c r="D652" s="11">
        <f t="shared" si="21"/>
        <v>41932.036851851852</v>
      </c>
    </row>
    <row r="653" spans="1:4" x14ac:dyDescent="0.25">
      <c r="A653">
        <v>1418430311</v>
      </c>
      <c r="B653" s="11">
        <f t="shared" si="20"/>
        <v>41986.017488425925</v>
      </c>
      <c r="C653">
        <v>1415838311</v>
      </c>
      <c r="D653" s="11">
        <f t="shared" si="21"/>
        <v>41956.017488425925</v>
      </c>
    </row>
    <row r="654" spans="1:4" x14ac:dyDescent="0.25">
      <c r="A654">
        <v>1480613650</v>
      </c>
      <c r="B654" s="11">
        <f t="shared" si="20"/>
        <v>42705.732060185182</v>
      </c>
      <c r="C654">
        <v>1478018050</v>
      </c>
      <c r="D654" s="11">
        <f t="shared" si="21"/>
        <v>42675.690393518518</v>
      </c>
    </row>
    <row r="655" spans="1:4" x14ac:dyDescent="0.25">
      <c r="A655">
        <v>1440082240</v>
      </c>
      <c r="B655" s="11">
        <f t="shared" si="20"/>
        <v>42236.618518518517</v>
      </c>
      <c r="C655">
        <v>1436885440</v>
      </c>
      <c r="D655" s="11">
        <f t="shared" si="21"/>
        <v>42199.618518518517</v>
      </c>
    </row>
    <row r="656" spans="1:4" x14ac:dyDescent="0.25">
      <c r="A656">
        <v>1436396313</v>
      </c>
      <c r="B656" s="11">
        <f t="shared" si="20"/>
        <v>42193.957326388889</v>
      </c>
      <c r="C656">
        <v>1433804313</v>
      </c>
      <c r="D656" s="11">
        <f t="shared" si="21"/>
        <v>42163.957326388889</v>
      </c>
    </row>
    <row r="657" spans="1:4" x14ac:dyDescent="0.25">
      <c r="A657">
        <v>1426197512</v>
      </c>
      <c r="B657" s="11">
        <f t="shared" si="20"/>
        <v>42075.915648148148</v>
      </c>
      <c r="C657">
        <v>1423609112</v>
      </c>
      <c r="D657" s="11">
        <f t="shared" si="21"/>
        <v>42045.957314814819</v>
      </c>
    </row>
    <row r="658" spans="1:4" x14ac:dyDescent="0.25">
      <c r="A658">
        <v>1460917119</v>
      </c>
      <c r="B658" s="11">
        <f t="shared" si="20"/>
        <v>42477.76295138889</v>
      </c>
      <c r="C658">
        <v>1455736719</v>
      </c>
      <c r="D658" s="11">
        <f t="shared" si="21"/>
        <v>42417.804618055554</v>
      </c>
    </row>
    <row r="659" spans="1:4" x14ac:dyDescent="0.25">
      <c r="A659">
        <v>1450901872</v>
      </c>
      <c r="B659" s="11">
        <f t="shared" si="20"/>
        <v>42361.84574074074</v>
      </c>
      <c r="C659">
        <v>1448309872</v>
      </c>
      <c r="D659" s="11">
        <f t="shared" si="21"/>
        <v>42331.84574074074</v>
      </c>
    </row>
    <row r="660" spans="1:4" x14ac:dyDescent="0.25">
      <c r="A660">
        <v>1437933600</v>
      </c>
      <c r="B660" s="11">
        <f t="shared" si="20"/>
        <v>42211.75</v>
      </c>
      <c r="C660">
        <v>1435117889</v>
      </c>
      <c r="D660" s="11">
        <f t="shared" si="21"/>
        <v>42179.160752314812</v>
      </c>
    </row>
    <row r="661" spans="1:4" x14ac:dyDescent="0.25">
      <c r="A661">
        <v>1440339295</v>
      </c>
      <c r="B661" s="11">
        <f t="shared" si="20"/>
        <v>42239.593692129631</v>
      </c>
      <c r="C661">
        <v>1437747295</v>
      </c>
      <c r="D661" s="11">
        <f t="shared" si="21"/>
        <v>42209.593692129631</v>
      </c>
    </row>
    <row r="662" spans="1:4" x14ac:dyDescent="0.25">
      <c r="A662">
        <v>1415558879</v>
      </c>
      <c r="B662" s="11">
        <f t="shared" si="20"/>
        <v>41952.783321759256</v>
      </c>
      <c r="C662">
        <v>1412963279</v>
      </c>
      <c r="D662" s="11">
        <f t="shared" si="21"/>
        <v>41922.741655092592</v>
      </c>
    </row>
    <row r="663" spans="1:4" x14ac:dyDescent="0.25">
      <c r="A663">
        <v>1477236559</v>
      </c>
      <c r="B663" s="11">
        <f t="shared" si="20"/>
        <v>42666.645358796297</v>
      </c>
      <c r="C663">
        <v>1474644559</v>
      </c>
      <c r="D663" s="11">
        <f t="shared" si="21"/>
        <v>42636.645358796297</v>
      </c>
    </row>
    <row r="664" spans="1:4" x14ac:dyDescent="0.25">
      <c r="A664">
        <v>1421404247</v>
      </c>
      <c r="B664" s="11">
        <f t="shared" si="20"/>
        <v>42020.438043981485</v>
      </c>
      <c r="C664">
        <v>1418812247</v>
      </c>
      <c r="D664" s="11">
        <f t="shared" si="21"/>
        <v>41990.438043981485</v>
      </c>
    </row>
    <row r="665" spans="1:4" x14ac:dyDescent="0.25">
      <c r="A665">
        <v>1437250456</v>
      </c>
      <c r="B665" s="11">
        <f t="shared" si="20"/>
        <v>42203.843240740738</v>
      </c>
      <c r="C665">
        <v>1434658456</v>
      </c>
      <c r="D665" s="11">
        <f t="shared" si="21"/>
        <v>42173.843240740738</v>
      </c>
    </row>
    <row r="666" spans="1:4" x14ac:dyDescent="0.25">
      <c r="A666">
        <v>1428940775</v>
      </c>
      <c r="B666" s="11">
        <f t="shared" si="20"/>
        <v>42107.666377314818</v>
      </c>
      <c r="C666">
        <v>1426348775</v>
      </c>
      <c r="D666" s="11">
        <f t="shared" si="21"/>
        <v>42077.666377314818</v>
      </c>
    </row>
    <row r="667" spans="1:4" x14ac:dyDescent="0.25">
      <c r="A667">
        <v>1484327061</v>
      </c>
      <c r="B667" s="11">
        <f t="shared" si="20"/>
        <v>42748.711354166662</v>
      </c>
      <c r="C667">
        <v>1479143061</v>
      </c>
      <c r="D667" s="11">
        <f t="shared" si="21"/>
        <v>42688.711354166662</v>
      </c>
    </row>
    <row r="668" spans="1:4" x14ac:dyDescent="0.25">
      <c r="A668">
        <v>1408305498</v>
      </c>
      <c r="B668" s="11">
        <f t="shared" si="20"/>
        <v>41868.832152777773</v>
      </c>
      <c r="C668">
        <v>1405713498</v>
      </c>
      <c r="D668" s="11">
        <f t="shared" si="21"/>
        <v>41838.832152777773</v>
      </c>
    </row>
    <row r="669" spans="1:4" x14ac:dyDescent="0.25">
      <c r="A669">
        <v>1477731463</v>
      </c>
      <c r="B669" s="11">
        <f t="shared" si="20"/>
        <v>42672.373414351852</v>
      </c>
      <c r="C669">
        <v>1474275463</v>
      </c>
      <c r="D669" s="11">
        <f t="shared" si="21"/>
        <v>42632.373414351852</v>
      </c>
    </row>
    <row r="670" spans="1:4" x14ac:dyDescent="0.25">
      <c r="A670">
        <v>1431374222</v>
      </c>
      <c r="B670" s="11">
        <f t="shared" si="20"/>
        <v>42135.831273148149</v>
      </c>
      <c r="C670">
        <v>1427486222</v>
      </c>
      <c r="D670" s="11">
        <f t="shared" si="21"/>
        <v>42090.831273148149</v>
      </c>
    </row>
    <row r="671" spans="1:4" x14ac:dyDescent="0.25">
      <c r="A671">
        <v>1467817258</v>
      </c>
      <c r="B671" s="11">
        <f t="shared" si="20"/>
        <v>42557.625671296293</v>
      </c>
      <c r="C671">
        <v>1465225258</v>
      </c>
      <c r="D671" s="11">
        <f t="shared" si="21"/>
        <v>42527.625671296293</v>
      </c>
    </row>
    <row r="672" spans="1:4" x14ac:dyDescent="0.25">
      <c r="A672">
        <v>1466323800</v>
      </c>
      <c r="B672" s="11">
        <f t="shared" si="20"/>
        <v>42540.340277777781</v>
      </c>
      <c r="C672">
        <v>1463418120</v>
      </c>
      <c r="D672" s="11">
        <f t="shared" si="21"/>
        <v>42506.709722222222</v>
      </c>
    </row>
    <row r="673" spans="1:4" x14ac:dyDescent="0.25">
      <c r="A673">
        <v>1421208000</v>
      </c>
      <c r="B673" s="11">
        <f t="shared" si="20"/>
        <v>42018.166666666672</v>
      </c>
      <c r="C673">
        <v>1418315852</v>
      </c>
      <c r="D673" s="11">
        <f t="shared" si="21"/>
        <v>41984.692731481482</v>
      </c>
    </row>
    <row r="674" spans="1:4" x14ac:dyDescent="0.25">
      <c r="A674">
        <v>1420088340</v>
      </c>
      <c r="B674" s="11">
        <f t="shared" si="20"/>
        <v>42005.207638888889</v>
      </c>
      <c r="C674">
        <v>1417410964</v>
      </c>
      <c r="D674" s="11">
        <f t="shared" si="21"/>
        <v>41974.219490740739</v>
      </c>
    </row>
    <row r="675" spans="1:4" x14ac:dyDescent="0.25">
      <c r="A675">
        <v>1409602217</v>
      </c>
      <c r="B675" s="11">
        <f t="shared" si="20"/>
        <v>41883.840474537035</v>
      </c>
      <c r="C675">
        <v>1405714217</v>
      </c>
      <c r="D675" s="11">
        <f t="shared" si="21"/>
        <v>41838.840474537035</v>
      </c>
    </row>
    <row r="676" spans="1:4" x14ac:dyDescent="0.25">
      <c r="A676">
        <v>1407811627</v>
      </c>
      <c r="B676" s="11">
        <f t="shared" si="20"/>
        <v>41863.116053240738</v>
      </c>
      <c r="C676">
        <v>1402627627</v>
      </c>
      <c r="D676" s="11">
        <f t="shared" si="21"/>
        <v>41803.116053240738</v>
      </c>
    </row>
    <row r="677" spans="1:4" x14ac:dyDescent="0.25">
      <c r="A677">
        <v>1420095540</v>
      </c>
      <c r="B677" s="11">
        <f t="shared" si="20"/>
        <v>42005.290972222225</v>
      </c>
      <c r="C677">
        <v>1417558804</v>
      </c>
      <c r="D677" s="11">
        <f t="shared" si="21"/>
        <v>41975.930601851855</v>
      </c>
    </row>
    <row r="678" spans="1:4" x14ac:dyDescent="0.25">
      <c r="A678">
        <v>1423333581</v>
      </c>
      <c r="B678" s="11">
        <f t="shared" si="20"/>
        <v>42042.76829861111</v>
      </c>
      <c r="C678">
        <v>1420741581</v>
      </c>
      <c r="D678" s="11">
        <f t="shared" si="21"/>
        <v>42012.76829861111</v>
      </c>
    </row>
    <row r="679" spans="1:4" x14ac:dyDescent="0.25">
      <c r="A679">
        <v>1467106895</v>
      </c>
      <c r="B679" s="11">
        <f t="shared" si="20"/>
        <v>42549.403877314813</v>
      </c>
      <c r="C679">
        <v>1463218895</v>
      </c>
      <c r="D679" s="11">
        <f t="shared" si="21"/>
        <v>42504.403877314813</v>
      </c>
    </row>
    <row r="680" spans="1:4" x14ac:dyDescent="0.25">
      <c r="A680">
        <v>1463821338</v>
      </c>
      <c r="B680" s="11">
        <f t="shared" si="20"/>
        <v>42511.376597222217</v>
      </c>
      <c r="C680">
        <v>1461229338</v>
      </c>
      <c r="D680" s="11">
        <f t="shared" si="21"/>
        <v>42481.376597222217</v>
      </c>
    </row>
    <row r="681" spans="1:4" x14ac:dyDescent="0.25">
      <c r="A681">
        <v>1472920909</v>
      </c>
      <c r="B681" s="11">
        <f t="shared" si="20"/>
        <v>42616.695706018523</v>
      </c>
      <c r="C681">
        <v>1467736909</v>
      </c>
      <c r="D681" s="11">
        <f t="shared" si="21"/>
        <v>42556.695706018523</v>
      </c>
    </row>
    <row r="682" spans="1:4" x14ac:dyDescent="0.25">
      <c r="A682">
        <v>1410955331</v>
      </c>
      <c r="B682" s="11">
        <f t="shared" si="20"/>
        <v>41899.501516203702</v>
      </c>
      <c r="C682">
        <v>1407931331</v>
      </c>
      <c r="D682" s="11">
        <f t="shared" si="21"/>
        <v>41864.501516203702</v>
      </c>
    </row>
    <row r="683" spans="1:4" x14ac:dyDescent="0.25">
      <c r="A683">
        <v>1477509604</v>
      </c>
      <c r="B683" s="11">
        <f t="shared" si="20"/>
        <v>42669.805601851855</v>
      </c>
      <c r="C683">
        <v>1474917604</v>
      </c>
      <c r="D683" s="11">
        <f t="shared" si="21"/>
        <v>42639.805601851855</v>
      </c>
    </row>
    <row r="684" spans="1:4" x14ac:dyDescent="0.25">
      <c r="A684">
        <v>1489512122</v>
      </c>
      <c r="B684" s="11">
        <f t="shared" si="20"/>
        <v>42808.723634259259</v>
      </c>
      <c r="C684">
        <v>1486923722</v>
      </c>
      <c r="D684" s="11">
        <f t="shared" si="21"/>
        <v>42778.765300925923</v>
      </c>
    </row>
    <row r="685" spans="1:4" x14ac:dyDescent="0.25">
      <c r="A685">
        <v>1477949764</v>
      </c>
      <c r="B685" s="11">
        <f t="shared" si="20"/>
        <v>42674.900046296301</v>
      </c>
      <c r="C685">
        <v>1474493764</v>
      </c>
      <c r="D685" s="11">
        <f t="shared" si="21"/>
        <v>42634.900046296301</v>
      </c>
    </row>
    <row r="686" spans="1:4" x14ac:dyDescent="0.25">
      <c r="A686">
        <v>1406257200</v>
      </c>
      <c r="B686" s="11">
        <f t="shared" si="20"/>
        <v>41845.125</v>
      </c>
      <c r="C686">
        <v>1403176891</v>
      </c>
      <c r="D686" s="11">
        <f t="shared" si="21"/>
        <v>41809.473275462966</v>
      </c>
    </row>
    <row r="687" spans="1:4" x14ac:dyDescent="0.25">
      <c r="A687">
        <v>1421095672</v>
      </c>
      <c r="B687" s="11">
        <f t="shared" si="20"/>
        <v>42016.866574074069</v>
      </c>
      <c r="C687">
        <v>1417207672</v>
      </c>
      <c r="D687" s="11">
        <f t="shared" si="21"/>
        <v>41971.866574074069</v>
      </c>
    </row>
    <row r="688" spans="1:4" x14ac:dyDescent="0.25">
      <c r="A688">
        <v>1438618170</v>
      </c>
      <c r="B688" s="11">
        <f t="shared" si="20"/>
        <v>42219.673263888893</v>
      </c>
      <c r="C688">
        <v>1436026170</v>
      </c>
      <c r="D688" s="11">
        <f t="shared" si="21"/>
        <v>42189.673263888893</v>
      </c>
    </row>
    <row r="689" spans="1:4" x14ac:dyDescent="0.25">
      <c r="A689">
        <v>1486317653</v>
      </c>
      <c r="B689" s="11">
        <f t="shared" si="20"/>
        <v>42771.750613425931</v>
      </c>
      <c r="C689">
        <v>1481133653</v>
      </c>
      <c r="D689" s="11">
        <f t="shared" si="21"/>
        <v>42711.750613425931</v>
      </c>
    </row>
    <row r="690" spans="1:4" x14ac:dyDescent="0.25">
      <c r="A690">
        <v>1444876253</v>
      </c>
      <c r="B690" s="11">
        <f t="shared" si="20"/>
        <v>42292.104780092588</v>
      </c>
      <c r="C690">
        <v>1442284253</v>
      </c>
      <c r="D690" s="11">
        <f t="shared" si="21"/>
        <v>42262.104780092588</v>
      </c>
    </row>
    <row r="691" spans="1:4" x14ac:dyDescent="0.25">
      <c r="A691">
        <v>1481173140</v>
      </c>
      <c r="B691" s="11">
        <f t="shared" si="20"/>
        <v>42712.207638888889</v>
      </c>
      <c r="C691">
        <v>1478016097</v>
      </c>
      <c r="D691" s="11">
        <f t="shared" si="21"/>
        <v>42675.66778935185</v>
      </c>
    </row>
    <row r="692" spans="1:4" x14ac:dyDescent="0.25">
      <c r="A692">
        <v>1473400800</v>
      </c>
      <c r="B692" s="11">
        <f t="shared" si="20"/>
        <v>42622.25</v>
      </c>
      <c r="C692">
        <v>1469718841</v>
      </c>
      <c r="D692" s="11">
        <f t="shared" si="21"/>
        <v>42579.634733796294</v>
      </c>
    </row>
    <row r="693" spans="1:4" x14ac:dyDescent="0.25">
      <c r="A693">
        <v>1435711246</v>
      </c>
      <c r="B693" s="11">
        <f t="shared" si="20"/>
        <v>42186.028310185182</v>
      </c>
      <c r="C693">
        <v>1433292046</v>
      </c>
      <c r="D693" s="11">
        <f t="shared" si="21"/>
        <v>42158.028310185182</v>
      </c>
    </row>
    <row r="694" spans="1:4" x14ac:dyDescent="0.25">
      <c r="A694">
        <v>1482397263</v>
      </c>
      <c r="B694" s="11">
        <f t="shared" si="20"/>
        <v>42726.37572916667</v>
      </c>
      <c r="C694">
        <v>1479805263</v>
      </c>
      <c r="D694" s="11">
        <f t="shared" si="21"/>
        <v>42696.37572916667</v>
      </c>
    </row>
    <row r="695" spans="1:4" x14ac:dyDescent="0.25">
      <c r="A695">
        <v>1430421827</v>
      </c>
      <c r="B695" s="11">
        <f t="shared" si="20"/>
        <v>42124.808182870373</v>
      </c>
      <c r="C695">
        <v>1427829827</v>
      </c>
      <c r="D695" s="11">
        <f t="shared" si="21"/>
        <v>42094.808182870373</v>
      </c>
    </row>
    <row r="696" spans="1:4" x14ac:dyDescent="0.25">
      <c r="A696">
        <v>1485964559</v>
      </c>
      <c r="B696" s="11">
        <f t="shared" si="20"/>
        <v>42767.663877314815</v>
      </c>
      <c r="C696">
        <v>1483372559</v>
      </c>
      <c r="D696" s="11">
        <f t="shared" si="21"/>
        <v>42737.663877314815</v>
      </c>
    </row>
    <row r="697" spans="1:4" x14ac:dyDescent="0.25">
      <c r="A697">
        <v>1414758620</v>
      </c>
      <c r="B697" s="11">
        <f t="shared" si="20"/>
        <v>41943.521064814813</v>
      </c>
      <c r="C697">
        <v>1412166620</v>
      </c>
      <c r="D697" s="11">
        <f t="shared" si="21"/>
        <v>41913.521064814813</v>
      </c>
    </row>
    <row r="698" spans="1:4" x14ac:dyDescent="0.25">
      <c r="A698">
        <v>1406326502</v>
      </c>
      <c r="B698" s="11">
        <f t="shared" si="20"/>
        <v>41845.927106481482</v>
      </c>
      <c r="C698">
        <v>1403734502</v>
      </c>
      <c r="D698" s="11">
        <f t="shared" si="21"/>
        <v>41815.927106481482</v>
      </c>
    </row>
    <row r="699" spans="1:4" x14ac:dyDescent="0.25">
      <c r="A699">
        <v>1454502789</v>
      </c>
      <c r="B699" s="11">
        <f t="shared" si="20"/>
        <v>42403.523020833338</v>
      </c>
      <c r="C699">
        <v>1453206789</v>
      </c>
      <c r="D699" s="11">
        <f t="shared" si="21"/>
        <v>42388.523020833338</v>
      </c>
    </row>
    <row r="700" spans="1:4" x14ac:dyDescent="0.25">
      <c r="A700">
        <v>1411005600</v>
      </c>
      <c r="B700" s="11">
        <f t="shared" si="20"/>
        <v>41900.083333333336</v>
      </c>
      <c r="C700">
        <v>1408141245</v>
      </c>
      <c r="D700" s="11">
        <f t="shared" si="21"/>
        <v>41866.931076388893</v>
      </c>
    </row>
    <row r="701" spans="1:4" x14ac:dyDescent="0.25">
      <c r="A701">
        <v>1385136000</v>
      </c>
      <c r="B701" s="11">
        <f t="shared" si="20"/>
        <v>41600.666666666664</v>
      </c>
      <c r="C701">
        <v>1381923548</v>
      </c>
      <c r="D701" s="11">
        <f t="shared" si="21"/>
        <v>41563.485509259262</v>
      </c>
    </row>
    <row r="702" spans="1:4" x14ac:dyDescent="0.25">
      <c r="A702">
        <v>1484065881</v>
      </c>
      <c r="B702" s="11">
        <f t="shared" si="20"/>
        <v>42745.688437500001</v>
      </c>
      <c r="C702">
        <v>1481473881</v>
      </c>
      <c r="D702" s="11">
        <f t="shared" si="21"/>
        <v>42715.688437500001</v>
      </c>
    </row>
    <row r="703" spans="1:4" x14ac:dyDescent="0.25">
      <c r="A703">
        <v>1406130880</v>
      </c>
      <c r="B703" s="11">
        <f t="shared" si="20"/>
        <v>41843.662962962961</v>
      </c>
      <c r="C703">
        <v>1403538880</v>
      </c>
      <c r="D703" s="11">
        <f t="shared" si="21"/>
        <v>41813.662962962961</v>
      </c>
    </row>
    <row r="704" spans="1:4" x14ac:dyDescent="0.25">
      <c r="A704">
        <v>1480011987</v>
      </c>
      <c r="B704" s="11">
        <f t="shared" si="20"/>
        <v>42698.768368055556</v>
      </c>
      <c r="C704">
        <v>1477416387</v>
      </c>
      <c r="D704" s="11">
        <f t="shared" si="21"/>
        <v>42668.726701388892</v>
      </c>
    </row>
    <row r="705" spans="1:4" x14ac:dyDescent="0.25">
      <c r="A705">
        <v>1485905520</v>
      </c>
      <c r="B705" s="11">
        <f t="shared" si="20"/>
        <v>42766.98055555555</v>
      </c>
      <c r="C705">
        <v>1481150949</v>
      </c>
      <c r="D705" s="11">
        <f t="shared" si="21"/>
        <v>42711.950798611113</v>
      </c>
    </row>
    <row r="706" spans="1:4" x14ac:dyDescent="0.25">
      <c r="A706">
        <v>1487565468</v>
      </c>
      <c r="B706" s="11">
        <f t="shared" si="20"/>
        <v>42786.192916666667</v>
      </c>
      <c r="C706">
        <v>1482381468</v>
      </c>
      <c r="D706" s="11">
        <f t="shared" si="21"/>
        <v>42726.192916666667</v>
      </c>
    </row>
    <row r="707" spans="1:4" x14ac:dyDescent="0.25">
      <c r="A707">
        <v>1484999278</v>
      </c>
      <c r="B707" s="11">
        <f t="shared" ref="B707:B770" si="22">(A707/86400)+25569</f>
        <v>42756.491643518515</v>
      </c>
      <c r="C707">
        <v>1482407278</v>
      </c>
      <c r="D707" s="11">
        <f t="shared" ref="D707:D770" si="23">(C707/86400)+25569</f>
        <v>42726.491643518515</v>
      </c>
    </row>
    <row r="708" spans="1:4" x14ac:dyDescent="0.25">
      <c r="A708">
        <v>1481740740</v>
      </c>
      <c r="B708" s="11">
        <f t="shared" si="22"/>
        <v>42718.777083333334</v>
      </c>
      <c r="C708">
        <v>1478130783</v>
      </c>
      <c r="D708" s="11">
        <f t="shared" si="23"/>
        <v>42676.995173611111</v>
      </c>
    </row>
    <row r="709" spans="1:4" x14ac:dyDescent="0.25">
      <c r="A709">
        <v>1483286127</v>
      </c>
      <c r="B709" s="11">
        <f t="shared" si="22"/>
        <v>42736.663506944446</v>
      </c>
      <c r="C709">
        <v>1479830127</v>
      </c>
      <c r="D709" s="11">
        <f t="shared" si="23"/>
        <v>42696.663506944446</v>
      </c>
    </row>
    <row r="710" spans="1:4" x14ac:dyDescent="0.25">
      <c r="A710">
        <v>1410616600</v>
      </c>
      <c r="B710" s="11">
        <f t="shared" si="22"/>
        <v>41895.581018518518</v>
      </c>
      <c r="C710">
        <v>1405432600</v>
      </c>
      <c r="D710" s="11">
        <f t="shared" si="23"/>
        <v>41835.581018518518</v>
      </c>
    </row>
    <row r="711" spans="1:4" x14ac:dyDescent="0.25">
      <c r="A711">
        <v>1417741159</v>
      </c>
      <c r="B711" s="11">
        <f t="shared" si="22"/>
        <v>41978.041192129633</v>
      </c>
      <c r="C711">
        <v>1415149159</v>
      </c>
      <c r="D711" s="11">
        <f t="shared" si="23"/>
        <v>41948.041192129633</v>
      </c>
    </row>
    <row r="712" spans="1:4" x14ac:dyDescent="0.25">
      <c r="A712">
        <v>1408495440</v>
      </c>
      <c r="B712" s="11">
        <f t="shared" si="22"/>
        <v>41871.030555555553</v>
      </c>
      <c r="C712">
        <v>1405640302</v>
      </c>
      <c r="D712" s="11">
        <f t="shared" si="23"/>
        <v>41837.984976851854</v>
      </c>
    </row>
    <row r="713" spans="1:4" x14ac:dyDescent="0.25">
      <c r="A713">
        <v>1481716868</v>
      </c>
      <c r="B713" s="11">
        <f t="shared" si="22"/>
        <v>42718.500787037032</v>
      </c>
      <c r="C713">
        <v>1478257268</v>
      </c>
      <c r="D713" s="11">
        <f t="shared" si="23"/>
        <v>42678.459120370375</v>
      </c>
    </row>
    <row r="714" spans="1:4" x14ac:dyDescent="0.25">
      <c r="A714">
        <v>1455466832</v>
      </c>
      <c r="B714" s="11">
        <f t="shared" si="22"/>
        <v>42414.680925925924</v>
      </c>
      <c r="C714">
        <v>1452874832</v>
      </c>
      <c r="D714" s="11">
        <f t="shared" si="23"/>
        <v>42384.680925925924</v>
      </c>
    </row>
    <row r="715" spans="1:4" x14ac:dyDescent="0.25">
      <c r="A715">
        <v>1465130532</v>
      </c>
      <c r="B715" s="11">
        <f t="shared" si="22"/>
        <v>42526.529305555552</v>
      </c>
      <c r="C715">
        <v>1462538532</v>
      </c>
      <c r="D715" s="11">
        <f t="shared" si="23"/>
        <v>42496.529305555552</v>
      </c>
    </row>
    <row r="716" spans="1:4" x14ac:dyDescent="0.25">
      <c r="A716">
        <v>1488308082</v>
      </c>
      <c r="B716" s="11">
        <f t="shared" si="22"/>
        <v>42794.787986111114</v>
      </c>
      <c r="C716">
        <v>1483124082</v>
      </c>
      <c r="D716" s="11">
        <f t="shared" si="23"/>
        <v>42734.787986111114</v>
      </c>
    </row>
    <row r="717" spans="1:4" x14ac:dyDescent="0.25">
      <c r="A717">
        <v>1446693040</v>
      </c>
      <c r="B717" s="11">
        <f t="shared" si="22"/>
        <v>42313.132407407407</v>
      </c>
      <c r="C717">
        <v>1443233440</v>
      </c>
      <c r="D717" s="11">
        <f t="shared" si="23"/>
        <v>42273.090740740736</v>
      </c>
    </row>
    <row r="718" spans="1:4" x14ac:dyDescent="0.25">
      <c r="A718">
        <v>1417392000</v>
      </c>
      <c r="B718" s="11">
        <f t="shared" si="22"/>
        <v>41974</v>
      </c>
      <c r="C718">
        <v>1414511307</v>
      </c>
      <c r="D718" s="11">
        <f t="shared" si="23"/>
        <v>41940.658645833333</v>
      </c>
    </row>
    <row r="719" spans="1:4" x14ac:dyDescent="0.25">
      <c r="A719">
        <v>1409949002</v>
      </c>
      <c r="B719" s="11">
        <f t="shared" si="22"/>
        <v>41887.854189814811</v>
      </c>
      <c r="C719">
        <v>1407357002</v>
      </c>
      <c r="D719" s="11">
        <f t="shared" si="23"/>
        <v>41857.854189814811</v>
      </c>
    </row>
    <row r="720" spans="1:4" x14ac:dyDescent="0.25">
      <c r="A720">
        <v>1487397540</v>
      </c>
      <c r="B720" s="11">
        <f t="shared" si="22"/>
        <v>42784.249305555553</v>
      </c>
      <c r="C720">
        <v>1484684247</v>
      </c>
      <c r="D720" s="11">
        <f t="shared" si="23"/>
        <v>42752.845451388886</v>
      </c>
    </row>
    <row r="721" spans="1:4" x14ac:dyDescent="0.25">
      <c r="A721">
        <v>1456189076</v>
      </c>
      <c r="B721" s="11">
        <f t="shared" si="22"/>
        <v>42423.040231481486</v>
      </c>
      <c r="C721">
        <v>1454979476</v>
      </c>
      <c r="D721" s="11">
        <f t="shared" si="23"/>
        <v>42409.040231481486</v>
      </c>
    </row>
    <row r="722" spans="1:4" x14ac:dyDescent="0.25">
      <c r="A722">
        <v>1327851291</v>
      </c>
      <c r="B722" s="11">
        <f t="shared" si="22"/>
        <v>40937.649201388893</v>
      </c>
      <c r="C722">
        <v>1325432091</v>
      </c>
      <c r="D722" s="11">
        <f t="shared" si="23"/>
        <v>40909.649201388893</v>
      </c>
    </row>
    <row r="723" spans="1:4" x14ac:dyDescent="0.25">
      <c r="A723">
        <v>1406900607</v>
      </c>
      <c r="B723" s="11">
        <f t="shared" si="22"/>
        <v>41852.571840277778</v>
      </c>
      <c r="C723">
        <v>1403012607</v>
      </c>
      <c r="D723" s="11">
        <f t="shared" si="23"/>
        <v>41807.571840277778</v>
      </c>
    </row>
    <row r="724" spans="1:4" x14ac:dyDescent="0.25">
      <c r="A724">
        <v>1333909178</v>
      </c>
      <c r="B724" s="11">
        <f t="shared" si="22"/>
        <v>41007.76363425926</v>
      </c>
      <c r="C724">
        <v>1331320778</v>
      </c>
      <c r="D724" s="11">
        <f t="shared" si="23"/>
        <v>40977.805300925924</v>
      </c>
    </row>
    <row r="725" spans="1:4" x14ac:dyDescent="0.25">
      <c r="A725">
        <v>1438228740</v>
      </c>
      <c r="B725" s="11">
        <f t="shared" si="22"/>
        <v>42215.165972222225</v>
      </c>
      <c r="C725">
        <v>1435606549</v>
      </c>
      <c r="D725" s="11">
        <f t="shared" si="23"/>
        <v>42184.81653935185</v>
      </c>
    </row>
    <row r="726" spans="1:4" x14ac:dyDescent="0.25">
      <c r="A726">
        <v>1309447163</v>
      </c>
      <c r="B726" s="11">
        <f t="shared" si="22"/>
        <v>40724.638460648144</v>
      </c>
      <c r="C726">
        <v>1306855163</v>
      </c>
      <c r="D726" s="11">
        <f t="shared" si="23"/>
        <v>40694.638460648144</v>
      </c>
    </row>
    <row r="727" spans="1:4" x14ac:dyDescent="0.25">
      <c r="A727">
        <v>1450018912</v>
      </c>
      <c r="B727" s="11">
        <f t="shared" si="22"/>
        <v>42351.626296296294</v>
      </c>
      <c r="C727">
        <v>1447426912</v>
      </c>
      <c r="D727" s="11">
        <f t="shared" si="23"/>
        <v>42321.626296296294</v>
      </c>
    </row>
    <row r="728" spans="1:4" x14ac:dyDescent="0.25">
      <c r="A728">
        <v>1365728487</v>
      </c>
      <c r="B728" s="11">
        <f t="shared" si="22"/>
        <v>41376.042673611111</v>
      </c>
      <c r="C728">
        <v>1363136487</v>
      </c>
      <c r="D728" s="11">
        <f t="shared" si="23"/>
        <v>41346.042673611111</v>
      </c>
    </row>
    <row r="729" spans="1:4" x14ac:dyDescent="0.25">
      <c r="A729">
        <v>1358198400</v>
      </c>
      <c r="B729" s="11">
        <f t="shared" si="22"/>
        <v>41288.888888888891</v>
      </c>
      <c r="C729">
        <v>1354580949</v>
      </c>
      <c r="D729" s="11">
        <f t="shared" si="23"/>
        <v>41247.020243055558</v>
      </c>
    </row>
    <row r="730" spans="1:4" x14ac:dyDescent="0.25">
      <c r="A730">
        <v>1313957157</v>
      </c>
      <c r="B730" s="11">
        <f t="shared" si="22"/>
        <v>40776.837465277778</v>
      </c>
      <c r="C730">
        <v>1310069157</v>
      </c>
      <c r="D730" s="11">
        <f t="shared" si="23"/>
        <v>40731.837465277778</v>
      </c>
    </row>
    <row r="731" spans="1:4" x14ac:dyDescent="0.25">
      <c r="A731">
        <v>1348028861</v>
      </c>
      <c r="B731" s="11">
        <f t="shared" si="22"/>
        <v>41171.185891203706</v>
      </c>
      <c r="C731">
        <v>1342844861</v>
      </c>
      <c r="D731" s="11">
        <f t="shared" si="23"/>
        <v>41111.185891203706</v>
      </c>
    </row>
    <row r="732" spans="1:4" x14ac:dyDescent="0.25">
      <c r="A732">
        <v>1323280391</v>
      </c>
      <c r="B732" s="11">
        <f t="shared" si="22"/>
        <v>40884.745266203703</v>
      </c>
      <c r="C732">
        <v>1320688391</v>
      </c>
      <c r="D732" s="11">
        <f t="shared" si="23"/>
        <v>40854.745266203703</v>
      </c>
    </row>
    <row r="733" spans="1:4" x14ac:dyDescent="0.25">
      <c r="A733">
        <v>1327212000</v>
      </c>
      <c r="B733" s="11">
        <f t="shared" si="22"/>
        <v>40930.25</v>
      </c>
      <c r="C733">
        <v>1322852747</v>
      </c>
      <c r="D733" s="11">
        <f t="shared" si="23"/>
        <v>40879.795682870368</v>
      </c>
    </row>
    <row r="734" spans="1:4" x14ac:dyDescent="0.25">
      <c r="A734">
        <v>1380449461</v>
      </c>
      <c r="B734" s="11">
        <f t="shared" si="22"/>
        <v>41546.424317129626</v>
      </c>
      <c r="C734">
        <v>1375265461</v>
      </c>
      <c r="D734" s="11">
        <f t="shared" si="23"/>
        <v>41486.424317129626</v>
      </c>
    </row>
    <row r="735" spans="1:4" x14ac:dyDescent="0.25">
      <c r="A735">
        <v>1387533892</v>
      </c>
      <c r="B735" s="11">
        <f t="shared" si="22"/>
        <v>41628.420046296298</v>
      </c>
      <c r="C735">
        <v>1384941892</v>
      </c>
      <c r="D735" s="11">
        <f t="shared" si="23"/>
        <v>41598.420046296298</v>
      </c>
    </row>
    <row r="736" spans="1:4" x14ac:dyDescent="0.25">
      <c r="A736">
        <v>1431147600</v>
      </c>
      <c r="B736" s="11">
        <f t="shared" si="22"/>
        <v>42133.208333333328</v>
      </c>
      <c r="C736">
        <v>1428465420</v>
      </c>
      <c r="D736" s="11">
        <f t="shared" si="23"/>
        <v>42102.164583333331</v>
      </c>
    </row>
    <row r="737" spans="1:4" x14ac:dyDescent="0.25">
      <c r="A737">
        <v>1417653540</v>
      </c>
      <c r="B737" s="11">
        <f t="shared" si="22"/>
        <v>41977.027083333334</v>
      </c>
      <c r="C737">
        <v>1414975346</v>
      </c>
      <c r="D737" s="11">
        <f t="shared" si="23"/>
        <v>41946.029467592591</v>
      </c>
    </row>
    <row r="738" spans="1:4" x14ac:dyDescent="0.25">
      <c r="A738">
        <v>1385009940</v>
      </c>
      <c r="B738" s="11">
        <f t="shared" si="22"/>
        <v>41599.207638888889</v>
      </c>
      <c r="C738">
        <v>1383327440</v>
      </c>
      <c r="D738" s="11">
        <f t="shared" si="23"/>
        <v>41579.734259259261</v>
      </c>
    </row>
    <row r="739" spans="1:4" x14ac:dyDescent="0.25">
      <c r="A739">
        <v>1392408000</v>
      </c>
      <c r="B739" s="11">
        <f t="shared" si="22"/>
        <v>41684.833333333336</v>
      </c>
      <c r="C739">
        <v>1390890987</v>
      </c>
      <c r="D739" s="11">
        <f t="shared" si="23"/>
        <v>41667.275312500002</v>
      </c>
    </row>
    <row r="740" spans="1:4" x14ac:dyDescent="0.25">
      <c r="A740">
        <v>1417409940</v>
      </c>
      <c r="B740" s="11">
        <f t="shared" si="22"/>
        <v>41974.207638888889</v>
      </c>
      <c r="C740">
        <v>1414765794</v>
      </c>
      <c r="D740" s="11">
        <f t="shared" si="23"/>
        <v>41943.604097222225</v>
      </c>
    </row>
    <row r="741" spans="1:4" x14ac:dyDescent="0.25">
      <c r="A741">
        <v>1407758629</v>
      </c>
      <c r="B741" s="11">
        <f t="shared" si="22"/>
        <v>41862.502650462964</v>
      </c>
      <c r="C741">
        <v>1404907429</v>
      </c>
      <c r="D741" s="11">
        <f t="shared" si="23"/>
        <v>41829.502650462964</v>
      </c>
    </row>
    <row r="742" spans="1:4" x14ac:dyDescent="0.25">
      <c r="A742">
        <v>1434857482</v>
      </c>
      <c r="B742" s="11">
        <f t="shared" si="22"/>
        <v>42176.146782407406</v>
      </c>
      <c r="C742">
        <v>1433647882</v>
      </c>
      <c r="D742" s="11">
        <f t="shared" si="23"/>
        <v>42162.146782407406</v>
      </c>
    </row>
    <row r="743" spans="1:4" x14ac:dyDescent="0.25">
      <c r="A743">
        <v>1370964806</v>
      </c>
      <c r="B743" s="11">
        <f t="shared" si="22"/>
        <v>41436.648217592592</v>
      </c>
      <c r="C743">
        <v>1367940806</v>
      </c>
      <c r="D743" s="11">
        <f t="shared" si="23"/>
        <v>41401.648217592592</v>
      </c>
    </row>
    <row r="744" spans="1:4" x14ac:dyDescent="0.25">
      <c r="A744">
        <v>1395435712</v>
      </c>
      <c r="B744" s="11">
        <f t="shared" si="22"/>
        <v>41719.876296296294</v>
      </c>
      <c r="C744">
        <v>1392847312</v>
      </c>
      <c r="D744" s="11">
        <f t="shared" si="23"/>
        <v>41689.917962962965</v>
      </c>
    </row>
    <row r="745" spans="1:4" x14ac:dyDescent="0.25">
      <c r="A745">
        <v>1334610000</v>
      </c>
      <c r="B745" s="11">
        <f t="shared" si="22"/>
        <v>41015.875</v>
      </c>
      <c r="C745">
        <v>1332435685</v>
      </c>
      <c r="D745" s="11">
        <f t="shared" si="23"/>
        <v>40990.709317129629</v>
      </c>
    </row>
    <row r="746" spans="1:4" x14ac:dyDescent="0.25">
      <c r="A746">
        <v>1355439503</v>
      </c>
      <c r="B746" s="11">
        <f t="shared" si="22"/>
        <v>41256.95721064815</v>
      </c>
      <c r="C746">
        <v>1352847503</v>
      </c>
      <c r="D746" s="11">
        <f t="shared" si="23"/>
        <v>41226.95721064815</v>
      </c>
    </row>
    <row r="747" spans="1:4" x14ac:dyDescent="0.25">
      <c r="A747">
        <v>1367588645</v>
      </c>
      <c r="B747" s="11">
        <f t="shared" si="22"/>
        <v>41397.572280092594</v>
      </c>
      <c r="C747">
        <v>1364996645</v>
      </c>
      <c r="D747" s="11">
        <f t="shared" si="23"/>
        <v>41367.572280092594</v>
      </c>
    </row>
    <row r="748" spans="1:4" x14ac:dyDescent="0.25">
      <c r="A748">
        <v>1348372740</v>
      </c>
      <c r="B748" s="11">
        <f t="shared" si="22"/>
        <v>41175.165972222225</v>
      </c>
      <c r="C748">
        <v>1346806909</v>
      </c>
      <c r="D748" s="11">
        <f t="shared" si="23"/>
        <v>41157.042928240742</v>
      </c>
    </row>
    <row r="749" spans="1:4" x14ac:dyDescent="0.25">
      <c r="A749">
        <v>1421319240</v>
      </c>
      <c r="B749" s="11">
        <f t="shared" si="22"/>
        <v>42019.454166666663</v>
      </c>
      <c r="C749">
        <v>1418649019</v>
      </c>
      <c r="D749" s="11">
        <f t="shared" si="23"/>
        <v>41988.548831018517</v>
      </c>
    </row>
    <row r="750" spans="1:4" x14ac:dyDescent="0.25">
      <c r="A750">
        <v>1407701966</v>
      </c>
      <c r="B750" s="11">
        <f t="shared" si="22"/>
        <v>41861.846828703703</v>
      </c>
      <c r="C750">
        <v>1405109966</v>
      </c>
      <c r="D750" s="11">
        <f t="shared" si="23"/>
        <v>41831.846828703703</v>
      </c>
    </row>
    <row r="751" spans="1:4" x14ac:dyDescent="0.25">
      <c r="A751">
        <v>1485642930</v>
      </c>
      <c r="B751" s="11">
        <f t="shared" si="22"/>
        <v>42763.94131944445</v>
      </c>
      <c r="C751">
        <v>1483050930</v>
      </c>
      <c r="D751" s="11">
        <f t="shared" si="23"/>
        <v>42733.94131944445</v>
      </c>
    </row>
    <row r="752" spans="1:4" x14ac:dyDescent="0.25">
      <c r="A752">
        <v>1361739872</v>
      </c>
      <c r="B752" s="11">
        <f t="shared" si="22"/>
        <v>41329.878148148149</v>
      </c>
      <c r="C752">
        <v>1359147872</v>
      </c>
      <c r="D752" s="11">
        <f t="shared" si="23"/>
        <v>41299.878148148149</v>
      </c>
    </row>
    <row r="753" spans="1:4" x14ac:dyDescent="0.25">
      <c r="A753">
        <v>1312470475</v>
      </c>
      <c r="B753" s="11">
        <f t="shared" si="22"/>
        <v>40759.630497685182</v>
      </c>
      <c r="C753">
        <v>1308496075</v>
      </c>
      <c r="D753" s="11">
        <f t="shared" si="23"/>
        <v>40713.630497685182</v>
      </c>
    </row>
    <row r="754" spans="1:4" x14ac:dyDescent="0.25">
      <c r="A754">
        <v>1476615600</v>
      </c>
      <c r="B754" s="11">
        <f t="shared" si="22"/>
        <v>42659.458333333328</v>
      </c>
      <c r="C754">
        <v>1474884417</v>
      </c>
      <c r="D754" s="11">
        <f t="shared" si="23"/>
        <v>42639.421493055561</v>
      </c>
    </row>
    <row r="755" spans="1:4" x14ac:dyDescent="0.25">
      <c r="A755">
        <v>1423922991</v>
      </c>
      <c r="B755" s="11">
        <f t="shared" si="22"/>
        <v>42049.590173611112</v>
      </c>
      <c r="C755">
        <v>1421330991</v>
      </c>
      <c r="D755" s="11">
        <f t="shared" si="23"/>
        <v>42019.590173611112</v>
      </c>
    </row>
    <row r="756" spans="1:4" x14ac:dyDescent="0.25">
      <c r="A756">
        <v>1357408721</v>
      </c>
      <c r="B756" s="11">
        <f t="shared" si="22"/>
        <v>41279.749085648145</v>
      </c>
      <c r="C756">
        <v>1354816721</v>
      </c>
      <c r="D756" s="11">
        <f t="shared" si="23"/>
        <v>41249.749085648145</v>
      </c>
    </row>
    <row r="757" spans="1:4" x14ac:dyDescent="0.25">
      <c r="A757">
        <v>1369010460</v>
      </c>
      <c r="B757" s="11">
        <f t="shared" si="22"/>
        <v>41414.02847222222</v>
      </c>
      <c r="C757">
        <v>1366381877</v>
      </c>
      <c r="D757" s="11">
        <f t="shared" si="23"/>
        <v>41383.605057870373</v>
      </c>
    </row>
    <row r="758" spans="1:4" x14ac:dyDescent="0.25">
      <c r="A758">
        <v>1303147459</v>
      </c>
      <c r="B758" s="11">
        <f t="shared" si="22"/>
        <v>40651.725219907406</v>
      </c>
      <c r="C758">
        <v>1297880659</v>
      </c>
      <c r="D758" s="11">
        <f t="shared" si="23"/>
        <v>40590.766886574071</v>
      </c>
    </row>
    <row r="759" spans="1:4" x14ac:dyDescent="0.25">
      <c r="A759">
        <v>1354756714</v>
      </c>
      <c r="B759" s="11">
        <f t="shared" si="22"/>
        <v>41249.054560185185</v>
      </c>
      <c r="C759">
        <v>1353547114</v>
      </c>
      <c r="D759" s="11">
        <f t="shared" si="23"/>
        <v>41235.054560185185</v>
      </c>
    </row>
    <row r="760" spans="1:4" x14ac:dyDescent="0.25">
      <c r="A760">
        <v>1286568268</v>
      </c>
      <c r="B760" s="11">
        <f t="shared" si="22"/>
        <v>40459.836435185185</v>
      </c>
      <c r="C760">
        <v>1283976268</v>
      </c>
      <c r="D760" s="11">
        <f t="shared" si="23"/>
        <v>40429.836435185185</v>
      </c>
    </row>
    <row r="761" spans="1:4" x14ac:dyDescent="0.25">
      <c r="A761">
        <v>1404892539</v>
      </c>
      <c r="B761" s="11">
        <f t="shared" si="22"/>
        <v>41829.330312500002</v>
      </c>
      <c r="C761">
        <v>1401436539</v>
      </c>
      <c r="D761" s="11">
        <f t="shared" si="23"/>
        <v>41789.330312500002</v>
      </c>
    </row>
    <row r="762" spans="1:4" x14ac:dyDescent="0.25">
      <c r="A762">
        <v>1480188013</v>
      </c>
      <c r="B762" s="11">
        <f t="shared" si="22"/>
        <v>42700.805706018524</v>
      </c>
      <c r="C762">
        <v>1477592413</v>
      </c>
      <c r="D762" s="11">
        <f t="shared" si="23"/>
        <v>42670.764039351852</v>
      </c>
    </row>
    <row r="763" spans="1:4" x14ac:dyDescent="0.25">
      <c r="A763">
        <v>1391364126</v>
      </c>
      <c r="B763" s="11">
        <f t="shared" si="22"/>
        <v>41672.751458333332</v>
      </c>
      <c r="C763">
        <v>1388772126</v>
      </c>
      <c r="D763" s="11">
        <f t="shared" si="23"/>
        <v>41642.751458333332</v>
      </c>
    </row>
    <row r="764" spans="1:4" x14ac:dyDescent="0.25">
      <c r="A764">
        <v>1480831200</v>
      </c>
      <c r="B764" s="11">
        <f t="shared" si="22"/>
        <v>42708.25</v>
      </c>
      <c r="C764">
        <v>1479328570</v>
      </c>
      <c r="D764" s="11">
        <f t="shared" si="23"/>
        <v>42690.858449074076</v>
      </c>
    </row>
    <row r="765" spans="1:4" x14ac:dyDescent="0.25">
      <c r="A765">
        <v>1376563408</v>
      </c>
      <c r="B765" s="11">
        <f t="shared" si="22"/>
        <v>41501.446851851855</v>
      </c>
      <c r="C765">
        <v>1373971408</v>
      </c>
      <c r="D765" s="11">
        <f t="shared" si="23"/>
        <v>41471.446851851855</v>
      </c>
    </row>
    <row r="766" spans="1:4" x14ac:dyDescent="0.25">
      <c r="A766">
        <v>1441858161</v>
      </c>
      <c r="B766" s="11">
        <f t="shared" si="22"/>
        <v>42257.173159722224</v>
      </c>
      <c r="C766">
        <v>1439266161</v>
      </c>
      <c r="D766" s="11">
        <f t="shared" si="23"/>
        <v>42227.173159722224</v>
      </c>
    </row>
    <row r="767" spans="1:4" x14ac:dyDescent="0.25">
      <c r="A767">
        <v>1413723684</v>
      </c>
      <c r="B767" s="11">
        <f t="shared" si="22"/>
        <v>41931.542638888888</v>
      </c>
      <c r="C767">
        <v>1411131684</v>
      </c>
      <c r="D767" s="11">
        <f t="shared" si="23"/>
        <v>41901.542638888888</v>
      </c>
    </row>
    <row r="768" spans="1:4" x14ac:dyDescent="0.25">
      <c r="A768">
        <v>1424112483</v>
      </c>
      <c r="B768" s="11">
        <f t="shared" si="22"/>
        <v>42051.783368055556</v>
      </c>
      <c r="C768">
        <v>1421520483</v>
      </c>
      <c r="D768" s="11">
        <f t="shared" si="23"/>
        <v>42021.783368055556</v>
      </c>
    </row>
    <row r="769" spans="1:4" x14ac:dyDescent="0.25">
      <c r="A769">
        <v>1432178810</v>
      </c>
      <c r="B769" s="11">
        <f t="shared" si="22"/>
        <v>42145.143634259264</v>
      </c>
      <c r="C769">
        <v>1429586810</v>
      </c>
      <c r="D769" s="11">
        <f t="shared" si="23"/>
        <v>42115.143634259264</v>
      </c>
    </row>
    <row r="770" spans="1:4" x14ac:dyDescent="0.25">
      <c r="A770">
        <v>1387169890</v>
      </c>
      <c r="B770" s="11">
        <f t="shared" si="22"/>
        <v>41624.207060185188</v>
      </c>
      <c r="C770">
        <v>1384577890</v>
      </c>
      <c r="D770" s="11">
        <f t="shared" si="23"/>
        <v>41594.207060185188</v>
      </c>
    </row>
    <row r="771" spans="1:4" x14ac:dyDescent="0.25">
      <c r="A771">
        <v>1388102094</v>
      </c>
      <c r="B771" s="11">
        <f t="shared" ref="B771:B834" si="24">(A771/86400)+25569</f>
        <v>41634.996458333335</v>
      </c>
      <c r="C771">
        <v>1385510094</v>
      </c>
      <c r="D771" s="11">
        <f t="shared" ref="D771:D834" si="25">(C771/86400)+25569</f>
        <v>41604.996458333335</v>
      </c>
    </row>
    <row r="772" spans="1:4" x14ac:dyDescent="0.25">
      <c r="A772">
        <v>1361750369</v>
      </c>
      <c r="B772" s="11">
        <f t="shared" si="24"/>
        <v>41329.9996412037</v>
      </c>
      <c r="C772">
        <v>1358294369</v>
      </c>
      <c r="D772" s="11">
        <f t="shared" si="25"/>
        <v>41289.9996412037</v>
      </c>
    </row>
    <row r="773" spans="1:4" x14ac:dyDescent="0.25">
      <c r="A773">
        <v>1454183202</v>
      </c>
      <c r="B773" s="11">
        <f t="shared" si="24"/>
        <v>42399.824097222227</v>
      </c>
      <c r="C773">
        <v>1449863202</v>
      </c>
      <c r="D773" s="11">
        <f t="shared" si="25"/>
        <v>42349.824097222227</v>
      </c>
    </row>
    <row r="774" spans="1:4" x14ac:dyDescent="0.25">
      <c r="A774">
        <v>1257047940</v>
      </c>
      <c r="B774" s="11">
        <f t="shared" si="24"/>
        <v>40118.165972222225</v>
      </c>
      <c r="C774">
        <v>1252718519</v>
      </c>
      <c r="D774" s="11">
        <f t="shared" si="25"/>
        <v>40068.056932870371</v>
      </c>
    </row>
    <row r="775" spans="1:4" x14ac:dyDescent="0.25">
      <c r="A775">
        <v>1431298860</v>
      </c>
      <c r="B775" s="11">
        <f t="shared" si="24"/>
        <v>42134.959027777775</v>
      </c>
      <c r="C775">
        <v>1428341985</v>
      </c>
      <c r="D775" s="11">
        <f t="shared" si="25"/>
        <v>42100.735937500001</v>
      </c>
    </row>
    <row r="776" spans="1:4" x14ac:dyDescent="0.25">
      <c r="A776">
        <v>1393181018</v>
      </c>
      <c r="B776" s="11">
        <f t="shared" si="24"/>
        <v>41693.780300925922</v>
      </c>
      <c r="C776">
        <v>1390589018</v>
      </c>
      <c r="D776" s="11">
        <f t="shared" si="25"/>
        <v>41663.780300925922</v>
      </c>
    </row>
    <row r="777" spans="1:4" x14ac:dyDescent="0.25">
      <c r="A777">
        <v>1323998795</v>
      </c>
      <c r="B777" s="11">
        <f t="shared" si="24"/>
        <v>40893.060127314813</v>
      </c>
      <c r="C777">
        <v>1321406795</v>
      </c>
      <c r="D777" s="11">
        <f t="shared" si="25"/>
        <v>40863.060127314813</v>
      </c>
    </row>
    <row r="778" spans="1:4" x14ac:dyDescent="0.25">
      <c r="A778">
        <v>1444539600</v>
      </c>
      <c r="B778" s="11">
        <f t="shared" si="24"/>
        <v>42288.208333333328</v>
      </c>
      <c r="C778">
        <v>1441297645</v>
      </c>
      <c r="D778" s="11">
        <f t="shared" si="25"/>
        <v>42250.685706018514</v>
      </c>
    </row>
    <row r="779" spans="1:4" x14ac:dyDescent="0.25">
      <c r="A779">
        <v>1375313577</v>
      </c>
      <c r="B779" s="11">
        <f t="shared" si="24"/>
        <v>41486.981215277774</v>
      </c>
      <c r="C779">
        <v>1372721577</v>
      </c>
      <c r="D779" s="11">
        <f t="shared" si="25"/>
        <v>41456.981215277774</v>
      </c>
    </row>
    <row r="780" spans="1:4" x14ac:dyDescent="0.25">
      <c r="A780">
        <v>1398876680</v>
      </c>
      <c r="B780" s="11">
        <f t="shared" si="24"/>
        <v>41759.702314814815</v>
      </c>
      <c r="C780">
        <v>1396284680</v>
      </c>
      <c r="D780" s="11">
        <f t="shared" si="25"/>
        <v>41729.702314814815</v>
      </c>
    </row>
    <row r="781" spans="1:4" x14ac:dyDescent="0.25">
      <c r="A781">
        <v>1287115200</v>
      </c>
      <c r="B781" s="11">
        <f t="shared" si="24"/>
        <v>40466.166666666664</v>
      </c>
      <c r="C781">
        <v>1284567905</v>
      </c>
      <c r="D781" s="11">
        <f t="shared" si="25"/>
        <v>40436.68408564815</v>
      </c>
    </row>
    <row r="782" spans="1:4" x14ac:dyDescent="0.25">
      <c r="A782">
        <v>1304439025</v>
      </c>
      <c r="B782" s="11">
        <f t="shared" si="24"/>
        <v>40666.673900462964</v>
      </c>
      <c r="C782">
        <v>1301847025</v>
      </c>
      <c r="D782" s="11">
        <f t="shared" si="25"/>
        <v>40636.673900462964</v>
      </c>
    </row>
    <row r="783" spans="1:4" x14ac:dyDescent="0.25">
      <c r="A783">
        <v>1370649674</v>
      </c>
      <c r="B783" s="11">
        <f t="shared" si="24"/>
        <v>41433.000856481478</v>
      </c>
      <c r="C783">
        <v>1368057674</v>
      </c>
      <c r="D783" s="11">
        <f t="shared" si="25"/>
        <v>41403.000856481478</v>
      </c>
    </row>
    <row r="784" spans="1:4" x14ac:dyDescent="0.25">
      <c r="A784">
        <v>1345918302</v>
      </c>
      <c r="B784" s="11">
        <f t="shared" si="24"/>
        <v>41146.758125</v>
      </c>
      <c r="C784">
        <v>1343326302</v>
      </c>
      <c r="D784" s="11">
        <f t="shared" si="25"/>
        <v>41116.758125</v>
      </c>
    </row>
    <row r="785" spans="1:4" x14ac:dyDescent="0.25">
      <c r="A785">
        <v>1335564000</v>
      </c>
      <c r="B785" s="11">
        <f t="shared" si="24"/>
        <v>41026.916666666664</v>
      </c>
      <c r="C785">
        <v>1332182049</v>
      </c>
      <c r="D785" s="11">
        <f t="shared" si="25"/>
        <v>40987.773715277777</v>
      </c>
    </row>
    <row r="786" spans="1:4" x14ac:dyDescent="0.25">
      <c r="A786">
        <v>1395023719</v>
      </c>
      <c r="B786" s="11">
        <f t="shared" si="24"/>
        <v>41715.107858796298</v>
      </c>
      <c r="C786">
        <v>1391571319</v>
      </c>
      <c r="D786" s="11">
        <f t="shared" si="25"/>
        <v>41675.149525462963</v>
      </c>
    </row>
    <row r="787" spans="1:4" x14ac:dyDescent="0.25">
      <c r="A787">
        <v>1362060915</v>
      </c>
      <c r="B787" s="11">
        <f t="shared" si="24"/>
        <v>41333.593923611115</v>
      </c>
      <c r="C787">
        <v>1359468915</v>
      </c>
      <c r="D787" s="11">
        <f t="shared" si="25"/>
        <v>41303.593923611115</v>
      </c>
    </row>
    <row r="788" spans="1:4" x14ac:dyDescent="0.25">
      <c r="A788">
        <v>1336751220</v>
      </c>
      <c r="B788" s="11">
        <f t="shared" si="24"/>
        <v>41040.657638888893</v>
      </c>
      <c r="C788">
        <v>1331774434</v>
      </c>
      <c r="D788" s="11">
        <f t="shared" si="25"/>
        <v>40983.055949074071</v>
      </c>
    </row>
    <row r="789" spans="1:4" x14ac:dyDescent="0.25">
      <c r="A789">
        <v>1383318226</v>
      </c>
      <c r="B789" s="11">
        <f t="shared" si="24"/>
        <v>41579.627615740741</v>
      </c>
      <c r="C789">
        <v>1380726226</v>
      </c>
      <c r="D789" s="11">
        <f t="shared" si="25"/>
        <v>41549.627615740741</v>
      </c>
    </row>
    <row r="790" spans="1:4" x14ac:dyDescent="0.25">
      <c r="A790">
        <v>1341633540</v>
      </c>
      <c r="B790" s="11">
        <f t="shared" si="24"/>
        <v>41097.165972222225</v>
      </c>
      <c r="C790">
        <v>1338336588</v>
      </c>
      <c r="D790" s="11">
        <f t="shared" si="25"/>
        <v>41059.006805555553</v>
      </c>
    </row>
    <row r="791" spans="1:4" x14ac:dyDescent="0.25">
      <c r="A791">
        <v>1358755140</v>
      </c>
      <c r="B791" s="11">
        <f t="shared" si="24"/>
        <v>41295.332638888889</v>
      </c>
      <c r="C791">
        <v>1357187280</v>
      </c>
      <c r="D791" s="11">
        <f t="shared" si="25"/>
        <v>41277.186111111107</v>
      </c>
    </row>
    <row r="792" spans="1:4" x14ac:dyDescent="0.25">
      <c r="A792">
        <v>1359680939</v>
      </c>
      <c r="B792" s="11">
        <f t="shared" si="24"/>
        <v>41306.047905092593</v>
      </c>
      <c r="C792">
        <v>1357088939</v>
      </c>
      <c r="D792" s="11">
        <f t="shared" si="25"/>
        <v>41276.047905092593</v>
      </c>
    </row>
    <row r="793" spans="1:4" x14ac:dyDescent="0.25">
      <c r="A793">
        <v>1384322340</v>
      </c>
      <c r="B793" s="11">
        <f t="shared" si="24"/>
        <v>41591.249305555553</v>
      </c>
      <c r="C793">
        <v>1381430646</v>
      </c>
      <c r="D793" s="11">
        <f t="shared" si="25"/>
        <v>41557.780624999999</v>
      </c>
    </row>
    <row r="794" spans="1:4" x14ac:dyDescent="0.25">
      <c r="A794">
        <v>1383861483</v>
      </c>
      <c r="B794" s="11">
        <f t="shared" si="24"/>
        <v>41585.915312500001</v>
      </c>
      <c r="C794">
        <v>1381265883</v>
      </c>
      <c r="D794" s="11">
        <f t="shared" si="25"/>
        <v>41555.87364583333</v>
      </c>
    </row>
    <row r="795" spans="1:4" x14ac:dyDescent="0.25">
      <c r="A795">
        <v>1372827540</v>
      </c>
      <c r="B795" s="11">
        <f t="shared" si="24"/>
        <v>41458.207638888889</v>
      </c>
      <c r="C795">
        <v>1371491244</v>
      </c>
      <c r="D795" s="11">
        <f t="shared" si="25"/>
        <v>41442.741249999999</v>
      </c>
    </row>
    <row r="796" spans="1:4" x14ac:dyDescent="0.25">
      <c r="A796">
        <v>1315242360</v>
      </c>
      <c r="B796" s="11">
        <f t="shared" si="24"/>
        <v>40791.712500000001</v>
      </c>
      <c r="C796">
        <v>1310438737</v>
      </c>
      <c r="D796" s="11">
        <f t="shared" si="25"/>
        <v>40736.115011574075</v>
      </c>
    </row>
    <row r="797" spans="1:4" x14ac:dyDescent="0.25">
      <c r="A797">
        <v>1333774740</v>
      </c>
      <c r="B797" s="11">
        <f t="shared" si="24"/>
        <v>41006.207638888889</v>
      </c>
      <c r="C797">
        <v>1330094566</v>
      </c>
      <c r="D797" s="11">
        <f t="shared" si="25"/>
        <v>40963.613032407404</v>
      </c>
    </row>
    <row r="798" spans="1:4" x14ac:dyDescent="0.25">
      <c r="A798">
        <v>1379279400</v>
      </c>
      <c r="B798" s="11">
        <f t="shared" si="24"/>
        <v>41532.881944444445</v>
      </c>
      <c r="C798">
        <v>1376687485</v>
      </c>
      <c r="D798" s="11">
        <f t="shared" si="25"/>
        <v>41502.882928240739</v>
      </c>
    </row>
    <row r="799" spans="1:4" x14ac:dyDescent="0.25">
      <c r="A799">
        <v>1335672000</v>
      </c>
      <c r="B799" s="11">
        <f t="shared" si="24"/>
        <v>41028.166666666664</v>
      </c>
      <c r="C799">
        <v>1332978688</v>
      </c>
      <c r="D799" s="11">
        <f t="shared" si="25"/>
        <v>40996.994074074071</v>
      </c>
    </row>
    <row r="800" spans="1:4" x14ac:dyDescent="0.25">
      <c r="A800">
        <v>1412086187</v>
      </c>
      <c r="B800" s="11">
        <f t="shared" si="24"/>
        <v>41912.590127314819</v>
      </c>
      <c r="C800">
        <v>1409494187</v>
      </c>
      <c r="D800" s="11">
        <f t="shared" si="25"/>
        <v>41882.590127314819</v>
      </c>
    </row>
    <row r="801" spans="1:4" x14ac:dyDescent="0.25">
      <c r="A801">
        <v>1335542446</v>
      </c>
      <c r="B801" s="11">
        <f t="shared" si="24"/>
        <v>41026.667199074072</v>
      </c>
      <c r="C801">
        <v>1332950446</v>
      </c>
      <c r="D801" s="11">
        <f t="shared" si="25"/>
        <v>40996.667199074072</v>
      </c>
    </row>
    <row r="802" spans="1:4" x14ac:dyDescent="0.25">
      <c r="A802">
        <v>1410431054</v>
      </c>
      <c r="B802" s="11">
        <f t="shared" si="24"/>
        <v>41893.433495370373</v>
      </c>
      <c r="C802">
        <v>1407839054</v>
      </c>
      <c r="D802" s="11">
        <f t="shared" si="25"/>
        <v>41863.433495370373</v>
      </c>
    </row>
    <row r="803" spans="1:4" x14ac:dyDescent="0.25">
      <c r="A803">
        <v>1309547120</v>
      </c>
      <c r="B803" s="11">
        <f t="shared" si="24"/>
        <v>40725.795370370368</v>
      </c>
      <c r="C803">
        <v>1306955120</v>
      </c>
      <c r="D803" s="11">
        <f t="shared" si="25"/>
        <v>40695.795370370368</v>
      </c>
    </row>
    <row r="804" spans="1:4" x14ac:dyDescent="0.25">
      <c r="A804">
        <v>1347854700</v>
      </c>
      <c r="B804" s="11">
        <f t="shared" si="24"/>
        <v>41169.170138888891</v>
      </c>
      <c r="C804">
        <v>1343867524</v>
      </c>
      <c r="D804" s="11">
        <f t="shared" si="25"/>
        <v>41123.022268518514</v>
      </c>
    </row>
    <row r="805" spans="1:4" x14ac:dyDescent="0.25">
      <c r="A805">
        <v>1306630800</v>
      </c>
      <c r="B805" s="11">
        <f t="shared" si="24"/>
        <v>40692.041666666664</v>
      </c>
      <c r="C805">
        <v>1304376478</v>
      </c>
      <c r="D805" s="11">
        <f t="shared" si="25"/>
        <v>40665.949976851851</v>
      </c>
    </row>
    <row r="806" spans="1:4" x14ac:dyDescent="0.25">
      <c r="A806">
        <v>1311393540</v>
      </c>
      <c r="B806" s="11">
        <f t="shared" si="24"/>
        <v>40747.165972222225</v>
      </c>
      <c r="C806">
        <v>1309919526</v>
      </c>
      <c r="D806" s="11">
        <f t="shared" si="25"/>
        <v>40730.105624999997</v>
      </c>
    </row>
    <row r="807" spans="1:4" x14ac:dyDescent="0.25">
      <c r="A807">
        <v>1310857200</v>
      </c>
      <c r="B807" s="11">
        <f t="shared" si="24"/>
        <v>40740.958333333336</v>
      </c>
      <c r="C807">
        <v>1306525512</v>
      </c>
      <c r="D807" s="11">
        <f t="shared" si="25"/>
        <v>40690.823055555556</v>
      </c>
    </row>
    <row r="808" spans="1:4" x14ac:dyDescent="0.25">
      <c r="A808">
        <v>1315413339</v>
      </c>
      <c r="B808" s="11">
        <f t="shared" si="24"/>
        <v>40793.691423611112</v>
      </c>
      <c r="C808">
        <v>1312821339</v>
      </c>
      <c r="D808" s="11">
        <f t="shared" si="25"/>
        <v>40763.691423611112</v>
      </c>
    </row>
    <row r="809" spans="1:4" x14ac:dyDescent="0.25">
      <c r="A809">
        <v>1488333600</v>
      </c>
      <c r="B809" s="11">
        <f t="shared" si="24"/>
        <v>42795.083333333328</v>
      </c>
      <c r="C809">
        <v>1485270311</v>
      </c>
      <c r="D809" s="11">
        <f t="shared" si="25"/>
        <v>42759.628599537042</v>
      </c>
    </row>
    <row r="810" spans="1:4" x14ac:dyDescent="0.25">
      <c r="A810">
        <v>1419224340</v>
      </c>
      <c r="B810" s="11">
        <f t="shared" si="24"/>
        <v>41995.207638888889</v>
      </c>
      <c r="C810">
        <v>1416363886</v>
      </c>
      <c r="D810" s="11">
        <f t="shared" si="25"/>
        <v>41962.100532407407</v>
      </c>
    </row>
    <row r="811" spans="1:4" x14ac:dyDescent="0.25">
      <c r="A811">
        <v>1390161630</v>
      </c>
      <c r="B811" s="11">
        <f t="shared" si="24"/>
        <v>41658.833680555559</v>
      </c>
      <c r="C811">
        <v>1387569630</v>
      </c>
      <c r="D811" s="11">
        <f t="shared" si="25"/>
        <v>41628.833680555559</v>
      </c>
    </row>
    <row r="812" spans="1:4" x14ac:dyDescent="0.25">
      <c r="A812">
        <v>1346462462</v>
      </c>
      <c r="B812" s="11">
        <f t="shared" si="24"/>
        <v>41153.056273148148</v>
      </c>
      <c r="C812">
        <v>1343870462</v>
      </c>
      <c r="D812" s="11">
        <f t="shared" si="25"/>
        <v>41123.056273148148</v>
      </c>
    </row>
    <row r="813" spans="1:4" x14ac:dyDescent="0.25">
      <c r="A813">
        <v>1373475120</v>
      </c>
      <c r="B813" s="11">
        <f t="shared" si="24"/>
        <v>41465.702777777777</v>
      </c>
      <c r="C813">
        <v>1371569202</v>
      </c>
      <c r="D813" s="11">
        <f t="shared" si="25"/>
        <v>41443.643541666665</v>
      </c>
    </row>
    <row r="814" spans="1:4" x14ac:dyDescent="0.25">
      <c r="A814">
        <v>1362146280</v>
      </c>
      <c r="B814" s="11">
        <f t="shared" si="24"/>
        <v>41334.581944444442</v>
      </c>
      <c r="C814">
        <v>1357604752</v>
      </c>
      <c r="D814" s="11">
        <f t="shared" si="25"/>
        <v>41282.017962962964</v>
      </c>
    </row>
    <row r="815" spans="1:4" x14ac:dyDescent="0.25">
      <c r="A815">
        <v>1342825365</v>
      </c>
      <c r="B815" s="11">
        <f t="shared" si="24"/>
        <v>41110.960243055553</v>
      </c>
      <c r="C815">
        <v>1340233365</v>
      </c>
      <c r="D815" s="11">
        <f t="shared" si="25"/>
        <v>41080.960243055553</v>
      </c>
    </row>
    <row r="816" spans="1:4" x14ac:dyDescent="0.25">
      <c r="A816">
        <v>1306865040</v>
      </c>
      <c r="B816" s="11">
        <f t="shared" si="24"/>
        <v>40694.75277777778</v>
      </c>
      <c r="C816">
        <v>1305568201</v>
      </c>
      <c r="D816" s="11">
        <f t="shared" si="25"/>
        <v>40679.743067129632</v>
      </c>
    </row>
    <row r="817" spans="1:4" x14ac:dyDescent="0.25">
      <c r="A817">
        <v>1414879303</v>
      </c>
      <c r="B817" s="11">
        <f t="shared" si="24"/>
        <v>41944.917858796296</v>
      </c>
      <c r="C817">
        <v>1412287303</v>
      </c>
      <c r="D817" s="11">
        <f t="shared" si="25"/>
        <v>41914.917858796296</v>
      </c>
    </row>
    <row r="818" spans="1:4" x14ac:dyDescent="0.25">
      <c r="A818">
        <v>1365489000</v>
      </c>
      <c r="B818" s="11">
        <f t="shared" si="24"/>
        <v>41373.270833333336</v>
      </c>
      <c r="C818">
        <v>1362776043</v>
      </c>
      <c r="D818" s="11">
        <f t="shared" si="25"/>
        <v>41341.870868055557</v>
      </c>
    </row>
    <row r="819" spans="1:4" x14ac:dyDescent="0.25">
      <c r="A819">
        <v>1331441940</v>
      </c>
      <c r="B819" s="11">
        <f t="shared" si="24"/>
        <v>40979.207638888889</v>
      </c>
      <c r="C819">
        <v>1326810211</v>
      </c>
      <c r="D819" s="11">
        <f t="shared" si="25"/>
        <v>40925.599664351852</v>
      </c>
    </row>
    <row r="820" spans="1:4" x14ac:dyDescent="0.25">
      <c r="A820">
        <v>1344358860</v>
      </c>
      <c r="B820" s="11">
        <f t="shared" si="24"/>
        <v>41128.709027777775</v>
      </c>
      <c r="C820">
        <v>1343682681</v>
      </c>
      <c r="D820" s="11">
        <f t="shared" si="25"/>
        <v>41120.882881944446</v>
      </c>
    </row>
    <row r="821" spans="1:4" x14ac:dyDescent="0.25">
      <c r="A821">
        <v>1387601040</v>
      </c>
      <c r="B821" s="11">
        <f t="shared" si="24"/>
        <v>41629.197222222225</v>
      </c>
      <c r="C821">
        <v>1386806254</v>
      </c>
      <c r="D821" s="11">
        <f t="shared" si="25"/>
        <v>41619.998310185183</v>
      </c>
    </row>
    <row r="822" spans="1:4" x14ac:dyDescent="0.25">
      <c r="A822">
        <v>1402290000</v>
      </c>
      <c r="B822" s="11">
        <f t="shared" si="24"/>
        <v>41799.208333333336</v>
      </c>
      <c r="C822">
        <v>1399666342</v>
      </c>
      <c r="D822" s="11">
        <f t="shared" si="25"/>
        <v>41768.841921296298</v>
      </c>
    </row>
    <row r="823" spans="1:4" x14ac:dyDescent="0.25">
      <c r="A823">
        <v>1430712060</v>
      </c>
      <c r="B823" s="11">
        <f t="shared" si="24"/>
        <v>42128.167361111111</v>
      </c>
      <c r="C823">
        <v>1427753265</v>
      </c>
      <c r="D823" s="11">
        <f t="shared" si="25"/>
        <v>42093.922048611115</v>
      </c>
    </row>
    <row r="824" spans="1:4" x14ac:dyDescent="0.25">
      <c r="A824">
        <v>1349477050</v>
      </c>
      <c r="B824" s="11">
        <f t="shared" si="24"/>
        <v>41187.947337962964</v>
      </c>
      <c r="C824">
        <v>1346885050</v>
      </c>
      <c r="D824" s="11">
        <f t="shared" si="25"/>
        <v>41157.947337962964</v>
      </c>
    </row>
    <row r="825" spans="1:4" x14ac:dyDescent="0.25">
      <c r="A825">
        <v>1427062852</v>
      </c>
      <c r="B825" s="11">
        <f t="shared" si="24"/>
        <v>42085.931157407409</v>
      </c>
      <c r="C825">
        <v>1424474452</v>
      </c>
      <c r="D825" s="11">
        <f t="shared" si="25"/>
        <v>42055.972824074073</v>
      </c>
    </row>
    <row r="826" spans="1:4" x14ac:dyDescent="0.25">
      <c r="A826">
        <v>1271573940</v>
      </c>
      <c r="B826" s="11">
        <f t="shared" si="24"/>
        <v>40286.290972222225</v>
      </c>
      <c r="C826">
        <v>1268459318</v>
      </c>
      <c r="D826" s="11">
        <f t="shared" si="25"/>
        <v>40250.242106481484</v>
      </c>
    </row>
    <row r="827" spans="1:4" x14ac:dyDescent="0.25">
      <c r="A827">
        <v>1351495284</v>
      </c>
      <c r="B827" s="11">
        <f t="shared" si="24"/>
        <v>41211.306527777779</v>
      </c>
      <c r="C827">
        <v>1349335284</v>
      </c>
      <c r="D827" s="11">
        <f t="shared" si="25"/>
        <v>41186.306527777779</v>
      </c>
    </row>
    <row r="828" spans="1:4" x14ac:dyDescent="0.25">
      <c r="A828">
        <v>1332719730</v>
      </c>
      <c r="B828" s="11">
        <f t="shared" si="24"/>
        <v>40993.996874999997</v>
      </c>
      <c r="C828">
        <v>1330908930</v>
      </c>
      <c r="D828" s="11">
        <f t="shared" si="25"/>
        <v>40973.038541666669</v>
      </c>
    </row>
    <row r="829" spans="1:4" x14ac:dyDescent="0.25">
      <c r="A829">
        <v>1329248940</v>
      </c>
      <c r="B829" s="11">
        <f t="shared" si="24"/>
        <v>40953.825694444444</v>
      </c>
      <c r="C829">
        <v>1326972107</v>
      </c>
      <c r="D829" s="11">
        <f t="shared" si="25"/>
        <v>40927.473460648151</v>
      </c>
    </row>
    <row r="830" spans="1:4" x14ac:dyDescent="0.25">
      <c r="A830">
        <v>1340641440</v>
      </c>
      <c r="B830" s="11">
        <f t="shared" si="24"/>
        <v>41085.683333333334</v>
      </c>
      <c r="C830">
        <v>1339549982</v>
      </c>
      <c r="D830" s="11">
        <f t="shared" si="25"/>
        <v>41073.050717592589</v>
      </c>
    </row>
    <row r="831" spans="1:4" x14ac:dyDescent="0.25">
      <c r="A831">
        <v>1468437240</v>
      </c>
      <c r="B831" s="11">
        <f t="shared" si="24"/>
        <v>42564.801388888889</v>
      </c>
      <c r="C831">
        <v>1463253240</v>
      </c>
      <c r="D831" s="11">
        <f t="shared" si="25"/>
        <v>42504.801388888889</v>
      </c>
    </row>
    <row r="832" spans="1:4" x14ac:dyDescent="0.25">
      <c r="A832">
        <v>1363952225</v>
      </c>
      <c r="B832" s="11">
        <f t="shared" si="24"/>
        <v>41355.484085648146</v>
      </c>
      <c r="C832">
        <v>1361363825</v>
      </c>
      <c r="D832" s="11">
        <f t="shared" si="25"/>
        <v>41325.525752314818</v>
      </c>
    </row>
    <row r="833" spans="1:4" x14ac:dyDescent="0.25">
      <c r="A833">
        <v>1335540694</v>
      </c>
      <c r="B833" s="11">
        <f t="shared" si="24"/>
        <v>41026.646921296298</v>
      </c>
      <c r="C833">
        <v>1332948694</v>
      </c>
      <c r="D833" s="11">
        <f t="shared" si="25"/>
        <v>40996.646921296298</v>
      </c>
    </row>
    <row r="834" spans="1:4" x14ac:dyDescent="0.25">
      <c r="A834">
        <v>1327133580</v>
      </c>
      <c r="B834" s="11">
        <f t="shared" si="24"/>
        <v>40929.342361111107</v>
      </c>
      <c r="C834">
        <v>1321978335</v>
      </c>
      <c r="D834" s="11">
        <f t="shared" si="25"/>
        <v>40869.675173611111</v>
      </c>
    </row>
    <row r="835" spans="1:4" x14ac:dyDescent="0.25">
      <c r="A835">
        <v>1397941475</v>
      </c>
      <c r="B835" s="11">
        <f t="shared" ref="B835:B898" si="26">(A835/86400)+25569</f>
        <v>41748.878182870372</v>
      </c>
      <c r="C835">
        <v>1395349475</v>
      </c>
      <c r="D835" s="11">
        <f t="shared" ref="D835:D898" si="27">(C835/86400)+25569</f>
        <v>41718.878182870372</v>
      </c>
    </row>
    <row r="836" spans="1:4" x14ac:dyDescent="0.25">
      <c r="A836">
        <v>1372651140</v>
      </c>
      <c r="B836" s="11">
        <f t="shared" si="26"/>
        <v>41456.165972222225</v>
      </c>
      <c r="C836">
        <v>1369770292</v>
      </c>
      <c r="D836" s="11">
        <f t="shared" si="27"/>
        <v>41422.822824074072</v>
      </c>
    </row>
    <row r="837" spans="1:4" x14ac:dyDescent="0.25">
      <c r="A837">
        <v>1337396400</v>
      </c>
      <c r="B837" s="11">
        <f t="shared" si="26"/>
        <v>41048.125</v>
      </c>
      <c r="C837">
        <v>1333709958</v>
      </c>
      <c r="D837" s="11">
        <f t="shared" si="27"/>
        <v>41005.45784722222</v>
      </c>
    </row>
    <row r="838" spans="1:4" x14ac:dyDescent="0.25">
      <c r="A838">
        <v>1381108918</v>
      </c>
      <c r="B838" s="11">
        <f t="shared" si="26"/>
        <v>41554.056921296295</v>
      </c>
      <c r="C838">
        <v>1378516918</v>
      </c>
      <c r="D838" s="11">
        <f t="shared" si="27"/>
        <v>41524.056921296295</v>
      </c>
    </row>
    <row r="839" spans="1:4" x14ac:dyDescent="0.25">
      <c r="A839">
        <v>1398988662</v>
      </c>
      <c r="B839" s="11">
        <f t="shared" si="26"/>
        <v>41760.998402777775</v>
      </c>
      <c r="C839">
        <v>1396396662</v>
      </c>
      <c r="D839" s="11">
        <f t="shared" si="27"/>
        <v>41730.998402777775</v>
      </c>
    </row>
    <row r="840" spans="1:4" x14ac:dyDescent="0.25">
      <c r="A840">
        <v>1326835985</v>
      </c>
      <c r="B840" s="11">
        <f t="shared" si="26"/>
        <v>40925.897974537038</v>
      </c>
      <c r="C840">
        <v>1324243985</v>
      </c>
      <c r="D840" s="11">
        <f t="shared" si="27"/>
        <v>40895.897974537038</v>
      </c>
    </row>
    <row r="841" spans="1:4" x14ac:dyDescent="0.25">
      <c r="A841">
        <v>1348337956</v>
      </c>
      <c r="B841" s="11">
        <f t="shared" si="26"/>
        <v>41174.763379629629</v>
      </c>
      <c r="C841">
        <v>1345745956</v>
      </c>
      <c r="D841" s="11">
        <f t="shared" si="27"/>
        <v>41144.763379629629</v>
      </c>
    </row>
    <row r="842" spans="1:4" x14ac:dyDescent="0.25">
      <c r="A842">
        <v>1474694787</v>
      </c>
      <c r="B842" s="11">
        <f t="shared" si="26"/>
        <v>42637.226701388892</v>
      </c>
      <c r="C842">
        <v>1472102787</v>
      </c>
      <c r="D842" s="11">
        <f t="shared" si="27"/>
        <v>42607.226701388892</v>
      </c>
    </row>
    <row r="843" spans="1:4" x14ac:dyDescent="0.25">
      <c r="A843">
        <v>1415653663</v>
      </c>
      <c r="B843" s="11">
        <f t="shared" si="26"/>
        <v>41953.880358796298</v>
      </c>
      <c r="C843">
        <v>1413058063</v>
      </c>
      <c r="D843" s="11">
        <f t="shared" si="27"/>
        <v>41923.838692129633</v>
      </c>
    </row>
    <row r="844" spans="1:4" x14ac:dyDescent="0.25">
      <c r="A844">
        <v>1381723140</v>
      </c>
      <c r="B844" s="11">
        <f t="shared" si="26"/>
        <v>41561.165972222225</v>
      </c>
      <c r="C844">
        <v>1378735983</v>
      </c>
      <c r="D844" s="11">
        <f t="shared" si="27"/>
        <v>41526.59239583333</v>
      </c>
    </row>
    <row r="845" spans="1:4" x14ac:dyDescent="0.25">
      <c r="A845">
        <v>1481184000</v>
      </c>
      <c r="B845" s="11">
        <f t="shared" si="26"/>
        <v>42712.333333333328</v>
      </c>
      <c r="C845">
        <v>1479708680</v>
      </c>
      <c r="D845" s="11">
        <f t="shared" si="27"/>
        <v>42695.257870370369</v>
      </c>
    </row>
    <row r="846" spans="1:4" x14ac:dyDescent="0.25">
      <c r="A846">
        <v>1414817940</v>
      </c>
      <c r="B846" s="11">
        <f t="shared" si="26"/>
        <v>41944.207638888889</v>
      </c>
      <c r="C846">
        <v>1411489552</v>
      </c>
      <c r="D846" s="11">
        <f t="shared" si="27"/>
        <v>41905.684629629628</v>
      </c>
    </row>
    <row r="847" spans="1:4" x14ac:dyDescent="0.25">
      <c r="A847">
        <v>1473047940</v>
      </c>
      <c r="B847" s="11">
        <f t="shared" si="26"/>
        <v>42618.165972222225</v>
      </c>
      <c r="C847">
        <v>1469595396</v>
      </c>
      <c r="D847" s="11">
        <f t="shared" si="27"/>
        <v>42578.205972222218</v>
      </c>
    </row>
    <row r="848" spans="1:4" x14ac:dyDescent="0.25">
      <c r="A848">
        <v>1394460000</v>
      </c>
      <c r="B848" s="11">
        <f t="shared" si="26"/>
        <v>41708.583333333336</v>
      </c>
      <c r="C848">
        <v>1393233855</v>
      </c>
      <c r="D848" s="11">
        <f t="shared" si="27"/>
        <v>41694.391840277778</v>
      </c>
    </row>
    <row r="849" spans="1:4" x14ac:dyDescent="0.25">
      <c r="A849">
        <v>1436555376</v>
      </c>
      <c r="B849" s="11">
        <f t="shared" si="26"/>
        <v>42195.798333333332</v>
      </c>
      <c r="C849">
        <v>1433963376</v>
      </c>
      <c r="D849" s="11">
        <f t="shared" si="27"/>
        <v>42165.798333333332</v>
      </c>
    </row>
    <row r="850" spans="1:4" x14ac:dyDescent="0.25">
      <c r="A850">
        <v>1429038033</v>
      </c>
      <c r="B850" s="11">
        <f t="shared" si="26"/>
        <v>42108.792048611111</v>
      </c>
      <c r="C850">
        <v>1426446033</v>
      </c>
      <c r="D850" s="11">
        <f t="shared" si="27"/>
        <v>42078.792048611111</v>
      </c>
    </row>
    <row r="851" spans="1:4" x14ac:dyDescent="0.25">
      <c r="A851">
        <v>1426473264</v>
      </c>
      <c r="B851" s="11">
        <f t="shared" si="26"/>
        <v>42079.107222222221</v>
      </c>
      <c r="C851">
        <v>1424057664</v>
      </c>
      <c r="D851" s="11">
        <f t="shared" si="27"/>
        <v>42051.148888888885</v>
      </c>
    </row>
    <row r="852" spans="1:4" x14ac:dyDescent="0.25">
      <c r="A852">
        <v>1461560340</v>
      </c>
      <c r="B852" s="11">
        <f t="shared" si="26"/>
        <v>42485.207638888889</v>
      </c>
      <c r="C852">
        <v>1458762717</v>
      </c>
      <c r="D852" s="11">
        <f t="shared" si="27"/>
        <v>42452.827743055561</v>
      </c>
    </row>
    <row r="853" spans="1:4" x14ac:dyDescent="0.25">
      <c r="A853">
        <v>1469994300</v>
      </c>
      <c r="B853" s="11">
        <f t="shared" si="26"/>
        <v>42582.822916666672</v>
      </c>
      <c r="C853">
        <v>1464815253</v>
      </c>
      <c r="D853" s="11">
        <f t="shared" si="27"/>
        <v>42522.880243055552</v>
      </c>
    </row>
    <row r="854" spans="1:4" x14ac:dyDescent="0.25">
      <c r="A854">
        <v>1477342800</v>
      </c>
      <c r="B854" s="11">
        <f t="shared" si="26"/>
        <v>42667.875</v>
      </c>
      <c r="C854">
        <v>1476386395</v>
      </c>
      <c r="D854" s="11">
        <f t="shared" si="27"/>
        <v>42656.805497685185</v>
      </c>
    </row>
    <row r="855" spans="1:4" x14ac:dyDescent="0.25">
      <c r="A855">
        <v>1424116709</v>
      </c>
      <c r="B855" s="11">
        <f t="shared" si="26"/>
        <v>42051.832280092596</v>
      </c>
      <c r="C855">
        <v>1421524709</v>
      </c>
      <c r="D855" s="11">
        <f t="shared" si="27"/>
        <v>42021.832280092596</v>
      </c>
    </row>
    <row r="856" spans="1:4" x14ac:dyDescent="0.25">
      <c r="A856">
        <v>1482901546</v>
      </c>
      <c r="B856" s="11">
        <f t="shared" si="26"/>
        <v>42732.212337962963</v>
      </c>
      <c r="C856">
        <v>1480309546</v>
      </c>
      <c r="D856" s="11">
        <f t="shared" si="27"/>
        <v>42702.212337962963</v>
      </c>
    </row>
    <row r="857" spans="1:4" x14ac:dyDescent="0.25">
      <c r="A857">
        <v>1469329217</v>
      </c>
      <c r="B857" s="11">
        <f t="shared" si="26"/>
        <v>42575.125196759254</v>
      </c>
      <c r="C857">
        <v>1466737217</v>
      </c>
      <c r="D857" s="11">
        <f t="shared" si="27"/>
        <v>42545.125196759254</v>
      </c>
    </row>
    <row r="858" spans="1:4" x14ac:dyDescent="0.25">
      <c r="A858">
        <v>1477422000</v>
      </c>
      <c r="B858" s="11">
        <f t="shared" si="26"/>
        <v>42668.791666666672</v>
      </c>
      <c r="C858">
        <v>1472282956</v>
      </c>
      <c r="D858" s="11">
        <f t="shared" si="27"/>
        <v>42609.311990740738</v>
      </c>
    </row>
    <row r="859" spans="1:4" x14ac:dyDescent="0.25">
      <c r="A859">
        <v>1448463431</v>
      </c>
      <c r="B859" s="11">
        <f t="shared" si="26"/>
        <v>42333.623043981483</v>
      </c>
      <c r="C859">
        <v>1444831031</v>
      </c>
      <c r="D859" s="11">
        <f t="shared" si="27"/>
        <v>42291.581377314811</v>
      </c>
    </row>
    <row r="860" spans="1:4" x14ac:dyDescent="0.25">
      <c r="A860">
        <v>1429138740</v>
      </c>
      <c r="B860" s="11">
        <f t="shared" si="26"/>
        <v>42109.957638888889</v>
      </c>
      <c r="C860">
        <v>1426528418</v>
      </c>
      <c r="D860" s="11">
        <f t="shared" si="27"/>
        <v>42079.745578703703</v>
      </c>
    </row>
    <row r="861" spans="1:4" x14ac:dyDescent="0.25">
      <c r="A861">
        <v>1433376000</v>
      </c>
      <c r="B861" s="11">
        <f t="shared" si="26"/>
        <v>42159</v>
      </c>
      <c r="C861">
        <v>1430768468</v>
      </c>
      <c r="D861" s="11">
        <f t="shared" si="27"/>
        <v>42128.820231481484</v>
      </c>
    </row>
    <row r="862" spans="1:4" x14ac:dyDescent="0.25">
      <c r="A862">
        <v>1385123713</v>
      </c>
      <c r="B862" s="11">
        <f t="shared" si="26"/>
        <v>41600.524456018517</v>
      </c>
      <c r="C862">
        <v>1382528113</v>
      </c>
      <c r="D862" s="11">
        <f t="shared" si="27"/>
        <v>41570.482789351852</v>
      </c>
    </row>
    <row r="863" spans="1:4" x14ac:dyDescent="0.25">
      <c r="A863">
        <v>1474067404</v>
      </c>
      <c r="B863" s="11">
        <f t="shared" si="26"/>
        <v>42629.965324074074</v>
      </c>
      <c r="C863">
        <v>1471475404</v>
      </c>
      <c r="D863" s="11">
        <f t="shared" si="27"/>
        <v>42599.965324074074</v>
      </c>
    </row>
    <row r="864" spans="1:4" x14ac:dyDescent="0.25">
      <c r="A864">
        <v>1384179548</v>
      </c>
      <c r="B864" s="11">
        <f t="shared" si="26"/>
        <v>41589.596620370372</v>
      </c>
      <c r="C864">
        <v>1381583948</v>
      </c>
      <c r="D864" s="11">
        <f t="shared" si="27"/>
        <v>41559.5549537037</v>
      </c>
    </row>
    <row r="865" spans="1:4" x14ac:dyDescent="0.25">
      <c r="A865">
        <v>1329014966</v>
      </c>
      <c r="B865" s="11">
        <f t="shared" si="26"/>
        <v>40951.117662037039</v>
      </c>
      <c r="C865">
        <v>1326422966</v>
      </c>
      <c r="D865" s="11">
        <f t="shared" si="27"/>
        <v>40921.117662037039</v>
      </c>
    </row>
    <row r="866" spans="1:4" x14ac:dyDescent="0.25">
      <c r="A866">
        <v>1381917540</v>
      </c>
      <c r="B866" s="11">
        <f t="shared" si="26"/>
        <v>41563.415972222225</v>
      </c>
      <c r="C866">
        <v>1379990038</v>
      </c>
      <c r="D866" s="11">
        <f t="shared" si="27"/>
        <v>41541.106921296298</v>
      </c>
    </row>
    <row r="867" spans="1:4" x14ac:dyDescent="0.25">
      <c r="A867">
        <v>1358361197</v>
      </c>
      <c r="B867" s="11">
        <f t="shared" si="26"/>
        <v>41290.773113425923</v>
      </c>
      <c r="C867">
        <v>1353177197</v>
      </c>
      <c r="D867" s="11">
        <f t="shared" si="27"/>
        <v>41230.773113425923</v>
      </c>
    </row>
    <row r="868" spans="1:4" x14ac:dyDescent="0.25">
      <c r="A868">
        <v>1425136200</v>
      </c>
      <c r="B868" s="11">
        <f t="shared" si="26"/>
        <v>42063.631944444445</v>
      </c>
      <c r="C868">
        <v>1421853518</v>
      </c>
      <c r="D868" s="11">
        <f t="shared" si="27"/>
        <v>42025.637939814813</v>
      </c>
    </row>
    <row r="869" spans="1:4" x14ac:dyDescent="0.25">
      <c r="A869">
        <v>1259643540</v>
      </c>
      <c r="B869" s="11">
        <f t="shared" si="26"/>
        <v>40148.207638888889</v>
      </c>
      <c r="C869">
        <v>1254450706</v>
      </c>
      <c r="D869" s="11">
        <f t="shared" si="27"/>
        <v>40088.105393518519</v>
      </c>
    </row>
    <row r="870" spans="1:4" x14ac:dyDescent="0.25">
      <c r="A870">
        <v>1389055198</v>
      </c>
      <c r="B870" s="11">
        <f t="shared" si="26"/>
        <v>41646.027754629627</v>
      </c>
      <c r="C870">
        <v>1386463198</v>
      </c>
      <c r="D870" s="11">
        <f t="shared" si="27"/>
        <v>41616.027754629627</v>
      </c>
    </row>
    <row r="871" spans="1:4" x14ac:dyDescent="0.25">
      <c r="A871">
        <v>1365448657</v>
      </c>
      <c r="B871" s="11">
        <f t="shared" si="26"/>
        <v>41372.803900462961</v>
      </c>
      <c r="C871">
        <v>1362860257</v>
      </c>
      <c r="D871" s="11">
        <f t="shared" si="27"/>
        <v>41342.845567129625</v>
      </c>
    </row>
    <row r="872" spans="1:4" x14ac:dyDescent="0.25">
      <c r="A872">
        <v>1377995523</v>
      </c>
      <c r="B872" s="11">
        <f t="shared" si="26"/>
        <v>41518.022256944445</v>
      </c>
      <c r="C872">
        <v>1375403523</v>
      </c>
      <c r="D872" s="11">
        <f t="shared" si="27"/>
        <v>41488.022256944445</v>
      </c>
    </row>
    <row r="873" spans="1:4" x14ac:dyDescent="0.25">
      <c r="A873">
        <v>1385735295</v>
      </c>
      <c r="B873" s="11">
        <f t="shared" si="26"/>
        <v>41607.602951388893</v>
      </c>
      <c r="C873">
        <v>1383139695</v>
      </c>
      <c r="D873" s="11">
        <f t="shared" si="27"/>
        <v>41577.561284722222</v>
      </c>
    </row>
    <row r="874" spans="1:4" x14ac:dyDescent="0.25">
      <c r="A874">
        <v>1299786527</v>
      </c>
      <c r="B874" s="11">
        <f t="shared" si="26"/>
        <v>40612.825543981482</v>
      </c>
      <c r="C874">
        <v>1295898527</v>
      </c>
      <c r="D874" s="11">
        <f t="shared" si="27"/>
        <v>40567.825543981482</v>
      </c>
    </row>
    <row r="875" spans="1:4" x14ac:dyDescent="0.25">
      <c r="A875">
        <v>1352610040</v>
      </c>
      <c r="B875" s="11">
        <f t="shared" si="26"/>
        <v>41224.208796296298</v>
      </c>
      <c r="C875">
        <v>1349150440</v>
      </c>
      <c r="D875" s="11">
        <f t="shared" si="27"/>
        <v>41184.167129629626</v>
      </c>
    </row>
    <row r="876" spans="1:4" x14ac:dyDescent="0.25">
      <c r="A876">
        <v>1367676034</v>
      </c>
      <c r="B876" s="11">
        <f t="shared" si="26"/>
        <v>41398.583726851852</v>
      </c>
      <c r="C876">
        <v>1365084034</v>
      </c>
      <c r="D876" s="11">
        <f t="shared" si="27"/>
        <v>41368.583726851852</v>
      </c>
    </row>
    <row r="877" spans="1:4" x14ac:dyDescent="0.25">
      <c r="A877">
        <v>1442856131</v>
      </c>
      <c r="B877" s="11">
        <f t="shared" si="26"/>
        <v>42268.723738425921</v>
      </c>
      <c r="C877">
        <v>1441128131</v>
      </c>
      <c r="D877" s="11">
        <f t="shared" si="27"/>
        <v>42248.723738425921</v>
      </c>
    </row>
    <row r="878" spans="1:4" x14ac:dyDescent="0.25">
      <c r="A878">
        <v>1359978927</v>
      </c>
      <c r="B878" s="11">
        <f t="shared" si="26"/>
        <v>41309.496840277774</v>
      </c>
      <c r="C878">
        <v>1357127727</v>
      </c>
      <c r="D878" s="11">
        <f t="shared" si="27"/>
        <v>41276.496840277774</v>
      </c>
    </row>
    <row r="879" spans="1:4" x14ac:dyDescent="0.25">
      <c r="A879">
        <v>1387479360</v>
      </c>
      <c r="B879" s="11">
        <f t="shared" si="26"/>
        <v>41627.788888888885</v>
      </c>
      <c r="C879">
        <v>1384887360</v>
      </c>
      <c r="D879" s="11">
        <f t="shared" si="27"/>
        <v>41597.788888888885</v>
      </c>
    </row>
    <row r="880" spans="1:4" x14ac:dyDescent="0.25">
      <c r="A880">
        <v>1293082524</v>
      </c>
      <c r="B880" s="11">
        <f t="shared" si="26"/>
        <v>40535.232916666668</v>
      </c>
      <c r="C880">
        <v>1290490524</v>
      </c>
      <c r="D880" s="11">
        <f t="shared" si="27"/>
        <v>40505.232916666668</v>
      </c>
    </row>
    <row r="881" spans="1:4" x14ac:dyDescent="0.25">
      <c r="A881">
        <v>1338321305</v>
      </c>
      <c r="B881" s="11">
        <f t="shared" si="26"/>
        <v>41058.829918981479</v>
      </c>
      <c r="C881">
        <v>1336506905</v>
      </c>
      <c r="D881" s="11">
        <f t="shared" si="27"/>
        <v>41037.829918981479</v>
      </c>
    </row>
    <row r="882" spans="1:4" x14ac:dyDescent="0.25">
      <c r="A882">
        <v>1351582938</v>
      </c>
      <c r="B882" s="11">
        <f t="shared" si="26"/>
        <v>41212.32104166667</v>
      </c>
      <c r="C882">
        <v>1348731738</v>
      </c>
      <c r="D882" s="11">
        <f t="shared" si="27"/>
        <v>41179.32104166667</v>
      </c>
    </row>
    <row r="883" spans="1:4" x14ac:dyDescent="0.25">
      <c r="A883">
        <v>1326520886</v>
      </c>
      <c r="B883" s="11">
        <f t="shared" si="26"/>
        <v>40922.25099537037</v>
      </c>
      <c r="C883">
        <v>1322632886</v>
      </c>
      <c r="D883" s="11">
        <f t="shared" si="27"/>
        <v>40877.25099537037</v>
      </c>
    </row>
    <row r="884" spans="1:4" x14ac:dyDescent="0.25">
      <c r="A884">
        <v>1315341550</v>
      </c>
      <c r="B884" s="11">
        <f t="shared" si="26"/>
        <v>40792.860532407409</v>
      </c>
      <c r="C884">
        <v>1312490350</v>
      </c>
      <c r="D884" s="11">
        <f t="shared" si="27"/>
        <v>40759.860532407409</v>
      </c>
    </row>
    <row r="885" spans="1:4" x14ac:dyDescent="0.25">
      <c r="A885">
        <v>1456957635</v>
      </c>
      <c r="B885" s="11">
        <f t="shared" si="26"/>
        <v>42431.935590277775</v>
      </c>
      <c r="C885">
        <v>1451773635</v>
      </c>
      <c r="D885" s="11">
        <f t="shared" si="27"/>
        <v>42371.935590277775</v>
      </c>
    </row>
    <row r="886" spans="1:4" x14ac:dyDescent="0.25">
      <c r="A886">
        <v>1336789860</v>
      </c>
      <c r="B886" s="11">
        <f t="shared" si="26"/>
        <v>41041.104861111111</v>
      </c>
      <c r="C886">
        <v>1331666146</v>
      </c>
      <c r="D886" s="11">
        <f t="shared" si="27"/>
        <v>40981.802615740744</v>
      </c>
    </row>
    <row r="887" spans="1:4" x14ac:dyDescent="0.25">
      <c r="A887">
        <v>1483137311</v>
      </c>
      <c r="B887" s="11">
        <f t="shared" si="26"/>
        <v>42734.941099537042</v>
      </c>
      <c r="C887">
        <v>1481322911</v>
      </c>
      <c r="D887" s="11">
        <f t="shared" si="27"/>
        <v>42713.941099537042</v>
      </c>
    </row>
    <row r="888" spans="1:4" x14ac:dyDescent="0.25">
      <c r="A888">
        <v>1473972813</v>
      </c>
      <c r="B888" s="11">
        <f t="shared" si="26"/>
        <v>42628.870520833334</v>
      </c>
      <c r="C888">
        <v>1471812813</v>
      </c>
      <c r="D888" s="11">
        <f t="shared" si="27"/>
        <v>42603.870520833334</v>
      </c>
    </row>
    <row r="889" spans="1:4" x14ac:dyDescent="0.25">
      <c r="A889">
        <v>1338159655</v>
      </c>
      <c r="B889" s="11">
        <f t="shared" si="26"/>
        <v>41056.958969907406</v>
      </c>
      <c r="C889">
        <v>1335567655</v>
      </c>
      <c r="D889" s="11">
        <f t="shared" si="27"/>
        <v>41026.958969907406</v>
      </c>
    </row>
    <row r="890" spans="1:4" x14ac:dyDescent="0.25">
      <c r="A890">
        <v>1314856800</v>
      </c>
      <c r="B890" s="11">
        <f t="shared" si="26"/>
        <v>40787.25</v>
      </c>
      <c r="C890">
        <v>1311789885</v>
      </c>
      <c r="D890" s="11">
        <f t="shared" si="27"/>
        <v>40751.753298611111</v>
      </c>
    </row>
    <row r="891" spans="1:4" x14ac:dyDescent="0.25">
      <c r="A891">
        <v>1412534943</v>
      </c>
      <c r="B891" s="11">
        <f t="shared" si="26"/>
        <v>41917.784062500003</v>
      </c>
      <c r="C891">
        <v>1409942943</v>
      </c>
      <c r="D891" s="11">
        <f t="shared" si="27"/>
        <v>41887.784062500003</v>
      </c>
    </row>
    <row r="892" spans="1:4" x14ac:dyDescent="0.25">
      <c r="A892">
        <v>1385055979</v>
      </c>
      <c r="B892" s="11">
        <f t="shared" si="26"/>
        <v>41599.740497685183</v>
      </c>
      <c r="C892">
        <v>1382460379</v>
      </c>
      <c r="D892" s="11">
        <f t="shared" si="27"/>
        <v>41569.698831018519</v>
      </c>
    </row>
    <row r="893" spans="1:4" x14ac:dyDescent="0.25">
      <c r="A893">
        <v>1408581930</v>
      </c>
      <c r="B893" s="11">
        <f t="shared" si="26"/>
        <v>41872.031597222223</v>
      </c>
      <c r="C893">
        <v>1405989930</v>
      </c>
      <c r="D893" s="11">
        <f t="shared" si="27"/>
        <v>41842.031597222223</v>
      </c>
    </row>
    <row r="894" spans="1:4" x14ac:dyDescent="0.25">
      <c r="A894">
        <v>1280635200</v>
      </c>
      <c r="B894" s="11">
        <f t="shared" si="26"/>
        <v>40391.166666666664</v>
      </c>
      <c r="C894">
        <v>1273121283</v>
      </c>
      <c r="D894" s="11">
        <f t="shared" si="27"/>
        <v>40304.20003472222</v>
      </c>
    </row>
    <row r="895" spans="1:4" x14ac:dyDescent="0.25">
      <c r="A895">
        <v>1427920363</v>
      </c>
      <c r="B895" s="11">
        <f t="shared" si="26"/>
        <v>42095.856053240743</v>
      </c>
      <c r="C895">
        <v>1425331963</v>
      </c>
      <c r="D895" s="11">
        <f t="shared" si="27"/>
        <v>42065.897719907407</v>
      </c>
    </row>
    <row r="896" spans="1:4" x14ac:dyDescent="0.25">
      <c r="A896">
        <v>1465169610</v>
      </c>
      <c r="B896" s="11">
        <f t="shared" si="26"/>
        <v>42526.98159722222</v>
      </c>
      <c r="C896">
        <v>1462577610</v>
      </c>
      <c r="D896" s="11">
        <f t="shared" si="27"/>
        <v>42496.98159722222</v>
      </c>
    </row>
    <row r="897" spans="1:4" x14ac:dyDescent="0.25">
      <c r="A897">
        <v>1287975829</v>
      </c>
      <c r="B897" s="11">
        <f t="shared" si="26"/>
        <v>40476.127650462964</v>
      </c>
      <c r="C897">
        <v>1284087829</v>
      </c>
      <c r="D897" s="11">
        <f t="shared" si="27"/>
        <v>40431.127650462964</v>
      </c>
    </row>
    <row r="898" spans="1:4" x14ac:dyDescent="0.25">
      <c r="A898">
        <v>1440734400</v>
      </c>
      <c r="B898" s="11">
        <f t="shared" si="26"/>
        <v>42244.166666666672</v>
      </c>
      <c r="C898">
        <v>1438549026</v>
      </c>
      <c r="D898" s="11">
        <f t="shared" si="27"/>
        <v>42218.872986111106</v>
      </c>
    </row>
    <row r="899" spans="1:4" x14ac:dyDescent="0.25">
      <c r="A899">
        <v>1354123908</v>
      </c>
      <c r="B899" s="11">
        <f t="shared" ref="B899:B962" si="28">(A899/86400)+25569</f>
        <v>41241.730416666665</v>
      </c>
      <c r="C899">
        <v>1351528308</v>
      </c>
      <c r="D899" s="11">
        <f t="shared" ref="D899:D962" si="29">(C899/86400)+25569</f>
        <v>41211.688750000001</v>
      </c>
    </row>
    <row r="900" spans="1:4" x14ac:dyDescent="0.25">
      <c r="A900">
        <v>1326651110</v>
      </c>
      <c r="B900" s="11">
        <f t="shared" si="28"/>
        <v>40923.758217592593</v>
      </c>
      <c r="C900">
        <v>1322763110</v>
      </c>
      <c r="D900" s="11">
        <f t="shared" si="29"/>
        <v>40878.758217592593</v>
      </c>
    </row>
    <row r="901" spans="1:4" x14ac:dyDescent="0.25">
      <c r="A901">
        <v>1306549362</v>
      </c>
      <c r="B901" s="11">
        <f t="shared" si="28"/>
        <v>40691.099097222221</v>
      </c>
      <c r="C901">
        <v>1302661362</v>
      </c>
      <c r="D901" s="11">
        <f t="shared" si="29"/>
        <v>40646.099097222221</v>
      </c>
    </row>
    <row r="902" spans="1:4" x14ac:dyDescent="0.25">
      <c r="A902">
        <v>1459365802</v>
      </c>
      <c r="B902" s="11">
        <f t="shared" si="28"/>
        <v>42459.807893518519</v>
      </c>
      <c r="C902">
        <v>1456777402</v>
      </c>
      <c r="D902" s="11">
        <f t="shared" si="29"/>
        <v>42429.84956018519</v>
      </c>
    </row>
    <row r="903" spans="1:4" x14ac:dyDescent="0.25">
      <c r="A903">
        <v>1276024260</v>
      </c>
      <c r="B903" s="11">
        <f t="shared" si="28"/>
        <v>40337.799305555556</v>
      </c>
      <c r="C903">
        <v>1272050914</v>
      </c>
      <c r="D903" s="11">
        <f t="shared" si="29"/>
        <v>40291.81150462963</v>
      </c>
    </row>
    <row r="904" spans="1:4" x14ac:dyDescent="0.25">
      <c r="A904">
        <v>1409412600</v>
      </c>
      <c r="B904" s="11">
        <f t="shared" si="28"/>
        <v>41881.645833333336</v>
      </c>
      <c r="C904">
        <v>1404947422</v>
      </c>
      <c r="D904" s="11">
        <f t="shared" si="29"/>
        <v>41829.965532407405</v>
      </c>
    </row>
    <row r="905" spans="1:4" x14ac:dyDescent="0.25">
      <c r="A905">
        <v>1348367100</v>
      </c>
      <c r="B905" s="11">
        <f t="shared" si="28"/>
        <v>41175.100694444445</v>
      </c>
      <c r="C905">
        <v>1346180780</v>
      </c>
      <c r="D905" s="11">
        <f t="shared" si="29"/>
        <v>41149.796064814815</v>
      </c>
    </row>
    <row r="906" spans="1:4" x14ac:dyDescent="0.25">
      <c r="A906">
        <v>1451786137</v>
      </c>
      <c r="B906" s="11">
        <f t="shared" si="28"/>
        <v>42372.080289351856</v>
      </c>
      <c r="C906">
        <v>1449194137</v>
      </c>
      <c r="D906" s="11">
        <f t="shared" si="29"/>
        <v>42342.080289351856</v>
      </c>
    </row>
    <row r="907" spans="1:4" x14ac:dyDescent="0.25">
      <c r="A907">
        <v>1295847926</v>
      </c>
      <c r="B907" s="11">
        <f t="shared" si="28"/>
        <v>40567.239884259259</v>
      </c>
      <c r="C907">
        <v>1290663926</v>
      </c>
      <c r="D907" s="11">
        <f t="shared" si="29"/>
        <v>40507.239884259259</v>
      </c>
    </row>
    <row r="908" spans="1:4" x14ac:dyDescent="0.25">
      <c r="A908">
        <v>1394681590</v>
      </c>
      <c r="B908" s="11">
        <f t="shared" si="28"/>
        <v>41711.148032407407</v>
      </c>
      <c r="C908">
        <v>1392093190</v>
      </c>
      <c r="D908" s="11">
        <f t="shared" si="29"/>
        <v>41681.189699074072</v>
      </c>
    </row>
    <row r="909" spans="1:4" x14ac:dyDescent="0.25">
      <c r="A909">
        <v>1315715823</v>
      </c>
      <c r="B909" s="11">
        <f t="shared" si="28"/>
        <v>40797.192395833335</v>
      </c>
      <c r="C909">
        <v>1313123823</v>
      </c>
      <c r="D909" s="11">
        <f t="shared" si="29"/>
        <v>40767.192395833335</v>
      </c>
    </row>
    <row r="910" spans="1:4" x14ac:dyDescent="0.25">
      <c r="A910">
        <v>1280206740</v>
      </c>
      <c r="B910" s="11">
        <f t="shared" si="28"/>
        <v>40386.207638888889</v>
      </c>
      <c r="C910">
        <v>1276283655</v>
      </c>
      <c r="D910" s="11">
        <f t="shared" si="29"/>
        <v>40340.801562499997</v>
      </c>
    </row>
    <row r="911" spans="1:4" x14ac:dyDescent="0.25">
      <c r="A911">
        <v>1343016000</v>
      </c>
      <c r="B911" s="11">
        <f t="shared" si="28"/>
        <v>41113.166666666664</v>
      </c>
      <c r="C911">
        <v>1340296440</v>
      </c>
      <c r="D911" s="11">
        <f t="shared" si="29"/>
        <v>41081.69027777778</v>
      </c>
    </row>
    <row r="912" spans="1:4" x14ac:dyDescent="0.25">
      <c r="A912">
        <v>1488546319</v>
      </c>
      <c r="B912" s="11">
        <f t="shared" si="28"/>
        <v>42797.545358796298</v>
      </c>
      <c r="C912">
        <v>1483362319</v>
      </c>
      <c r="D912" s="11">
        <f t="shared" si="29"/>
        <v>42737.545358796298</v>
      </c>
    </row>
    <row r="913" spans="1:4" x14ac:dyDescent="0.25">
      <c r="A913">
        <v>1390522045</v>
      </c>
      <c r="B913" s="11">
        <f t="shared" si="28"/>
        <v>41663.005150462966</v>
      </c>
      <c r="C913">
        <v>1388707645</v>
      </c>
      <c r="D913" s="11">
        <f t="shared" si="29"/>
        <v>41642.005150462966</v>
      </c>
    </row>
    <row r="914" spans="1:4" x14ac:dyDescent="0.25">
      <c r="A914">
        <v>1355197047</v>
      </c>
      <c r="B914" s="11">
        <f t="shared" si="28"/>
        <v>41254.151006944448</v>
      </c>
      <c r="C914">
        <v>1350009447</v>
      </c>
      <c r="D914" s="11">
        <f t="shared" si="29"/>
        <v>41194.109340277777</v>
      </c>
    </row>
    <row r="915" spans="1:4" x14ac:dyDescent="0.25">
      <c r="A915">
        <v>1336188019</v>
      </c>
      <c r="B915" s="11">
        <f t="shared" si="28"/>
        <v>41034.139108796298</v>
      </c>
      <c r="C915">
        <v>1333596019</v>
      </c>
      <c r="D915" s="11">
        <f t="shared" si="29"/>
        <v>41004.139108796298</v>
      </c>
    </row>
    <row r="916" spans="1:4" x14ac:dyDescent="0.25">
      <c r="A916">
        <v>1345918747</v>
      </c>
      <c r="B916" s="11">
        <f t="shared" si="28"/>
        <v>41146.763275462959</v>
      </c>
      <c r="C916">
        <v>1343326747</v>
      </c>
      <c r="D916" s="11">
        <f t="shared" si="29"/>
        <v>41116.763275462959</v>
      </c>
    </row>
    <row r="917" spans="1:4" x14ac:dyDescent="0.25">
      <c r="A917">
        <v>1330577940</v>
      </c>
      <c r="B917" s="11">
        <f t="shared" si="28"/>
        <v>40969.207638888889</v>
      </c>
      <c r="C917">
        <v>1327853914</v>
      </c>
      <c r="D917" s="11">
        <f t="shared" si="29"/>
        <v>40937.679560185185</v>
      </c>
    </row>
    <row r="918" spans="1:4" x14ac:dyDescent="0.25">
      <c r="A918">
        <v>1287723600</v>
      </c>
      <c r="B918" s="11">
        <f t="shared" si="28"/>
        <v>40473.208333333336</v>
      </c>
      <c r="C918">
        <v>1284409734</v>
      </c>
      <c r="D918" s="11">
        <f t="shared" si="29"/>
        <v>40434.853402777779</v>
      </c>
    </row>
    <row r="919" spans="1:4" x14ac:dyDescent="0.25">
      <c r="A919">
        <v>1405305000</v>
      </c>
      <c r="B919" s="11">
        <f t="shared" si="28"/>
        <v>41834.104166666664</v>
      </c>
      <c r="C919">
        <v>1402612730</v>
      </c>
      <c r="D919" s="11">
        <f t="shared" si="29"/>
        <v>41802.94363425926</v>
      </c>
    </row>
    <row r="920" spans="1:4" x14ac:dyDescent="0.25">
      <c r="A920">
        <v>1417474761</v>
      </c>
      <c r="B920" s="11">
        <f t="shared" si="28"/>
        <v>41974.957881944443</v>
      </c>
      <c r="C920">
        <v>1414879161</v>
      </c>
      <c r="D920" s="11">
        <f t="shared" si="29"/>
        <v>41944.916215277779</v>
      </c>
    </row>
    <row r="921" spans="1:4" x14ac:dyDescent="0.25">
      <c r="A921">
        <v>1355930645</v>
      </c>
      <c r="B921" s="11">
        <f t="shared" si="28"/>
        <v>41262.641724537039</v>
      </c>
      <c r="C921">
        <v>1352906645</v>
      </c>
      <c r="D921" s="11">
        <f t="shared" si="29"/>
        <v>41227.641724537039</v>
      </c>
    </row>
    <row r="922" spans="1:4" x14ac:dyDescent="0.25">
      <c r="A922">
        <v>1384448822</v>
      </c>
      <c r="B922" s="11">
        <f t="shared" si="28"/>
        <v>41592.713217592594</v>
      </c>
      <c r="C922">
        <v>1381853222</v>
      </c>
      <c r="D922" s="11">
        <f t="shared" si="29"/>
        <v>41562.671550925923</v>
      </c>
    </row>
    <row r="923" spans="1:4" x14ac:dyDescent="0.25">
      <c r="A923">
        <v>1323666376</v>
      </c>
      <c r="B923" s="11">
        <f t="shared" si="28"/>
        <v>40889.212685185186</v>
      </c>
      <c r="C923">
        <v>1320033976</v>
      </c>
      <c r="D923" s="11">
        <f t="shared" si="29"/>
        <v>40847.171018518522</v>
      </c>
    </row>
    <row r="924" spans="1:4" x14ac:dyDescent="0.25">
      <c r="A924">
        <v>1412167393</v>
      </c>
      <c r="B924" s="11">
        <f t="shared" si="28"/>
        <v>41913.530011574076</v>
      </c>
      <c r="C924">
        <v>1409143393</v>
      </c>
      <c r="D924" s="11">
        <f t="shared" si="29"/>
        <v>41878.530011574076</v>
      </c>
    </row>
    <row r="925" spans="1:4" x14ac:dyDescent="0.25">
      <c r="A925">
        <v>1416614523</v>
      </c>
      <c r="B925" s="11">
        <f t="shared" si="28"/>
        <v>41965.001423611116</v>
      </c>
      <c r="C925">
        <v>1414018923</v>
      </c>
      <c r="D925" s="11">
        <f t="shared" si="29"/>
        <v>41934.959756944445</v>
      </c>
    </row>
    <row r="926" spans="1:4" x14ac:dyDescent="0.25">
      <c r="A926">
        <v>1360795069</v>
      </c>
      <c r="B926" s="11">
        <f t="shared" si="28"/>
        <v>41318.942928240736</v>
      </c>
      <c r="C926">
        <v>1358203069</v>
      </c>
      <c r="D926" s="11">
        <f t="shared" si="29"/>
        <v>41288.942928240736</v>
      </c>
    </row>
    <row r="927" spans="1:4" x14ac:dyDescent="0.25">
      <c r="A927">
        <v>1385590111</v>
      </c>
      <c r="B927" s="11">
        <f t="shared" si="28"/>
        <v>41605.922581018516</v>
      </c>
      <c r="C927">
        <v>1382994511</v>
      </c>
      <c r="D927" s="11">
        <f t="shared" si="29"/>
        <v>41575.880914351852</v>
      </c>
    </row>
    <row r="928" spans="1:4" x14ac:dyDescent="0.25">
      <c r="A928">
        <v>1278628800</v>
      </c>
      <c r="B928" s="11">
        <f t="shared" si="28"/>
        <v>40367.944444444445</v>
      </c>
      <c r="C928">
        <v>1276043330</v>
      </c>
      <c r="D928" s="11">
        <f t="shared" si="29"/>
        <v>40338.02002314815</v>
      </c>
    </row>
    <row r="929" spans="1:4" x14ac:dyDescent="0.25">
      <c r="A929">
        <v>1337024695</v>
      </c>
      <c r="B929" s="11">
        <f t="shared" si="28"/>
        <v>41043.822858796295</v>
      </c>
      <c r="C929">
        <v>1334432695</v>
      </c>
      <c r="D929" s="11">
        <f t="shared" si="29"/>
        <v>41013.822858796295</v>
      </c>
    </row>
    <row r="930" spans="1:4" x14ac:dyDescent="0.25">
      <c r="A930">
        <v>1353196800</v>
      </c>
      <c r="B930" s="11">
        <f t="shared" si="28"/>
        <v>41231</v>
      </c>
      <c r="C930">
        <v>1348864913</v>
      </c>
      <c r="D930" s="11">
        <f t="shared" si="29"/>
        <v>41180.86241898148</v>
      </c>
    </row>
    <row r="931" spans="1:4" x14ac:dyDescent="0.25">
      <c r="A931">
        <v>1333946569</v>
      </c>
      <c r="B931" s="11">
        <f t="shared" si="28"/>
        <v>41008.196400462963</v>
      </c>
      <c r="C931">
        <v>1331358169</v>
      </c>
      <c r="D931" s="11">
        <f t="shared" si="29"/>
        <v>40978.238067129627</v>
      </c>
    </row>
    <row r="932" spans="1:4" x14ac:dyDescent="0.25">
      <c r="A932">
        <v>1277501520</v>
      </c>
      <c r="B932" s="11">
        <f t="shared" si="28"/>
        <v>40354.897222222222</v>
      </c>
      <c r="C932">
        <v>1273874306</v>
      </c>
      <c r="D932" s="11">
        <f t="shared" si="29"/>
        <v>40312.915578703702</v>
      </c>
    </row>
    <row r="933" spans="1:4" x14ac:dyDescent="0.25">
      <c r="A933">
        <v>1395007200</v>
      </c>
      <c r="B933" s="11">
        <f t="shared" si="28"/>
        <v>41714.916666666664</v>
      </c>
      <c r="C933">
        <v>1392021502</v>
      </c>
      <c r="D933" s="11">
        <f t="shared" si="29"/>
        <v>41680.359976851854</v>
      </c>
    </row>
    <row r="934" spans="1:4" x14ac:dyDescent="0.25">
      <c r="A934">
        <v>1363990545</v>
      </c>
      <c r="B934" s="11">
        <f t="shared" si="28"/>
        <v>41355.927604166667</v>
      </c>
      <c r="C934">
        <v>1360106145</v>
      </c>
      <c r="D934" s="11">
        <f t="shared" si="29"/>
        <v>41310.969270833331</v>
      </c>
    </row>
    <row r="935" spans="1:4" x14ac:dyDescent="0.25">
      <c r="A935">
        <v>1399867409</v>
      </c>
      <c r="B935" s="11">
        <f t="shared" si="28"/>
        <v>41771.169085648144</v>
      </c>
      <c r="C935">
        <v>1394683409</v>
      </c>
      <c r="D935" s="11">
        <f t="shared" si="29"/>
        <v>41711.169085648144</v>
      </c>
    </row>
    <row r="936" spans="1:4" x14ac:dyDescent="0.25">
      <c r="A936">
        <v>1399183200</v>
      </c>
      <c r="B936" s="11">
        <f t="shared" si="28"/>
        <v>41763.25</v>
      </c>
      <c r="C936">
        <v>1396633284</v>
      </c>
      <c r="D936" s="11">
        <f t="shared" si="29"/>
        <v>41733.737083333333</v>
      </c>
    </row>
    <row r="937" spans="1:4" x14ac:dyDescent="0.25">
      <c r="A937">
        <v>1454054429</v>
      </c>
      <c r="B937" s="11">
        <f t="shared" si="28"/>
        <v>42398.333668981482</v>
      </c>
      <c r="C937">
        <v>1451462429</v>
      </c>
      <c r="D937" s="11">
        <f t="shared" si="29"/>
        <v>42368.333668981482</v>
      </c>
    </row>
    <row r="938" spans="1:4" x14ac:dyDescent="0.25">
      <c r="A938">
        <v>1326916800</v>
      </c>
      <c r="B938" s="11">
        <f t="shared" si="28"/>
        <v>40926.833333333336</v>
      </c>
      <c r="C938">
        <v>1323131689</v>
      </c>
      <c r="D938" s="11">
        <f t="shared" si="29"/>
        <v>40883.024178240739</v>
      </c>
    </row>
    <row r="939" spans="1:4" x14ac:dyDescent="0.25">
      <c r="A939">
        <v>1383509357</v>
      </c>
      <c r="B939" s="11">
        <f t="shared" si="28"/>
        <v>41581.839780092589</v>
      </c>
      <c r="C939">
        <v>1380913757</v>
      </c>
      <c r="D939" s="11">
        <f t="shared" si="29"/>
        <v>41551.798113425924</v>
      </c>
    </row>
    <row r="940" spans="1:4" x14ac:dyDescent="0.25">
      <c r="A940">
        <v>1346585448</v>
      </c>
      <c r="B940" s="11">
        <f t="shared" si="28"/>
        <v>41154.479722222226</v>
      </c>
      <c r="C940">
        <v>1343993448</v>
      </c>
      <c r="D940" s="11">
        <f t="shared" si="29"/>
        <v>41124.479722222226</v>
      </c>
    </row>
    <row r="941" spans="1:4" x14ac:dyDescent="0.25">
      <c r="A941">
        <v>1372622280</v>
      </c>
      <c r="B941" s="11">
        <f t="shared" si="28"/>
        <v>41455.831944444442</v>
      </c>
      <c r="C941">
        <v>1369246738</v>
      </c>
      <c r="D941" s="11">
        <f t="shared" si="29"/>
        <v>41416.763171296298</v>
      </c>
    </row>
    <row r="942" spans="1:4" x14ac:dyDescent="0.25">
      <c r="A942">
        <v>1439251926</v>
      </c>
      <c r="B942" s="11">
        <f t="shared" si="28"/>
        <v>42227.008402777778</v>
      </c>
      <c r="C942">
        <v>1435363926</v>
      </c>
      <c r="D942" s="11">
        <f t="shared" si="29"/>
        <v>42182.008402777778</v>
      </c>
    </row>
    <row r="943" spans="1:4" x14ac:dyDescent="0.25">
      <c r="A943">
        <v>1486693145</v>
      </c>
      <c r="B943" s="11">
        <f t="shared" si="28"/>
        <v>42776.096585648149</v>
      </c>
      <c r="C943">
        <v>1484101145</v>
      </c>
      <c r="D943" s="11">
        <f t="shared" si="29"/>
        <v>42746.096585648149</v>
      </c>
    </row>
    <row r="944" spans="1:4" x14ac:dyDescent="0.25">
      <c r="A944">
        <v>1455826460</v>
      </c>
      <c r="B944" s="11">
        <f t="shared" si="28"/>
        <v>42418.843287037038</v>
      </c>
      <c r="C944">
        <v>1452716060</v>
      </c>
      <c r="D944" s="11">
        <f t="shared" si="29"/>
        <v>42382.843287037038</v>
      </c>
    </row>
    <row r="945" spans="1:4" x14ac:dyDescent="0.25">
      <c r="A945">
        <v>1480438905</v>
      </c>
      <c r="B945" s="11">
        <f t="shared" si="28"/>
        <v>42703.709548611107</v>
      </c>
      <c r="C945">
        <v>1477843305</v>
      </c>
      <c r="D945" s="11">
        <f t="shared" si="29"/>
        <v>42673.66788194445</v>
      </c>
    </row>
    <row r="946" spans="1:4" x14ac:dyDescent="0.25">
      <c r="A946">
        <v>1460988000</v>
      </c>
      <c r="B946" s="11">
        <f t="shared" si="28"/>
        <v>42478.583333333328</v>
      </c>
      <c r="C946">
        <v>1458050450</v>
      </c>
      <c r="D946" s="11">
        <f t="shared" si="29"/>
        <v>42444.583912037036</v>
      </c>
    </row>
    <row r="947" spans="1:4" x14ac:dyDescent="0.25">
      <c r="A947">
        <v>1487462340</v>
      </c>
      <c r="B947" s="11">
        <f t="shared" si="28"/>
        <v>42784.999305555553</v>
      </c>
      <c r="C947">
        <v>1482958626</v>
      </c>
      <c r="D947" s="11">
        <f t="shared" si="29"/>
        <v>42732.872986111106</v>
      </c>
    </row>
    <row r="948" spans="1:4" x14ac:dyDescent="0.25">
      <c r="A948">
        <v>1473444048</v>
      </c>
      <c r="B948" s="11">
        <f t="shared" si="28"/>
        <v>42622.750555555554</v>
      </c>
      <c r="C948">
        <v>1470852048</v>
      </c>
      <c r="D948" s="11">
        <f t="shared" si="29"/>
        <v>42592.750555555554</v>
      </c>
    </row>
    <row r="949" spans="1:4" x14ac:dyDescent="0.25">
      <c r="A949">
        <v>1467312306</v>
      </c>
      <c r="B949" s="11">
        <f t="shared" si="28"/>
        <v>42551.781319444446</v>
      </c>
      <c r="C949">
        <v>1462128306</v>
      </c>
      <c r="D949" s="11">
        <f t="shared" si="29"/>
        <v>42491.781319444446</v>
      </c>
    </row>
    <row r="950" spans="1:4" x14ac:dyDescent="0.25">
      <c r="A950">
        <v>1457812364</v>
      </c>
      <c r="B950" s="11">
        <f t="shared" si="28"/>
        <v>42441.828287037039</v>
      </c>
      <c r="C950">
        <v>1455220364</v>
      </c>
      <c r="D950" s="11">
        <f t="shared" si="29"/>
        <v>42411.828287037039</v>
      </c>
    </row>
    <row r="951" spans="1:4" x14ac:dyDescent="0.25">
      <c r="A951">
        <v>1456016576</v>
      </c>
      <c r="B951" s="11">
        <f t="shared" si="28"/>
        <v>42421.043703703705</v>
      </c>
      <c r="C951">
        <v>1450832576</v>
      </c>
      <c r="D951" s="11">
        <f t="shared" si="29"/>
        <v>42361.043703703705</v>
      </c>
    </row>
    <row r="952" spans="1:4" x14ac:dyDescent="0.25">
      <c r="A952">
        <v>1453053661</v>
      </c>
      <c r="B952" s="11">
        <f t="shared" si="28"/>
        <v>42386.750706018516</v>
      </c>
      <c r="C952">
        <v>1450461661</v>
      </c>
      <c r="D952" s="11">
        <f t="shared" si="29"/>
        <v>42356.750706018516</v>
      </c>
    </row>
    <row r="953" spans="1:4" x14ac:dyDescent="0.25">
      <c r="A953">
        <v>1465054872</v>
      </c>
      <c r="B953" s="11">
        <f t="shared" si="28"/>
        <v>42525.653611111113</v>
      </c>
      <c r="C953">
        <v>1461166872</v>
      </c>
      <c r="D953" s="11">
        <f t="shared" si="29"/>
        <v>42480.653611111113</v>
      </c>
    </row>
    <row r="954" spans="1:4" x14ac:dyDescent="0.25">
      <c r="A954">
        <v>1479483812</v>
      </c>
      <c r="B954" s="11">
        <f t="shared" si="28"/>
        <v>42692.655231481476</v>
      </c>
      <c r="C954">
        <v>1476888212</v>
      </c>
      <c r="D954" s="11">
        <f t="shared" si="29"/>
        <v>42662.613564814819</v>
      </c>
    </row>
    <row r="955" spans="1:4" x14ac:dyDescent="0.25">
      <c r="A955">
        <v>1422158199</v>
      </c>
      <c r="B955" s="11">
        <f t="shared" si="28"/>
        <v>42029.164340277777</v>
      </c>
      <c r="C955">
        <v>1419566199</v>
      </c>
      <c r="D955" s="11">
        <f t="shared" si="29"/>
        <v>41999.164340277777</v>
      </c>
    </row>
    <row r="956" spans="1:4" x14ac:dyDescent="0.25">
      <c r="A956">
        <v>1440100839</v>
      </c>
      <c r="B956" s="11">
        <f t="shared" si="28"/>
        <v>42236.833784722221</v>
      </c>
      <c r="C956">
        <v>1436472039</v>
      </c>
      <c r="D956" s="11">
        <f t="shared" si="29"/>
        <v>42194.833784722221</v>
      </c>
    </row>
    <row r="957" spans="1:4" x14ac:dyDescent="0.25">
      <c r="A957">
        <v>1473750300</v>
      </c>
      <c r="B957" s="11">
        <f t="shared" si="28"/>
        <v>42626.295138888891</v>
      </c>
      <c r="C957">
        <v>1470294300</v>
      </c>
      <c r="D957" s="11">
        <f t="shared" si="29"/>
        <v>42586.295138888891</v>
      </c>
    </row>
    <row r="958" spans="1:4" x14ac:dyDescent="0.25">
      <c r="A958">
        <v>1430081759</v>
      </c>
      <c r="B958" s="11">
        <f t="shared" si="28"/>
        <v>42120.872210648144</v>
      </c>
      <c r="C958">
        <v>1424901359</v>
      </c>
      <c r="D958" s="11">
        <f t="shared" si="29"/>
        <v>42060.913877314815</v>
      </c>
    </row>
    <row r="959" spans="1:4" x14ac:dyDescent="0.25">
      <c r="A959">
        <v>1479392133</v>
      </c>
      <c r="B959" s="11">
        <f t="shared" si="28"/>
        <v>42691.594131944439</v>
      </c>
      <c r="C959">
        <v>1476710133</v>
      </c>
      <c r="D959" s="11">
        <f t="shared" si="29"/>
        <v>42660.552465277782</v>
      </c>
    </row>
    <row r="960" spans="1:4" x14ac:dyDescent="0.25">
      <c r="A960">
        <v>1428641940</v>
      </c>
      <c r="B960" s="11">
        <f t="shared" si="28"/>
        <v>42104.207638888889</v>
      </c>
      <c r="C960">
        <v>1426792563</v>
      </c>
      <c r="D960" s="11">
        <f t="shared" si="29"/>
        <v>42082.802812499998</v>
      </c>
    </row>
    <row r="961" spans="1:4" x14ac:dyDescent="0.25">
      <c r="A961">
        <v>1421640665</v>
      </c>
      <c r="B961" s="11">
        <f t="shared" si="28"/>
        <v>42023.174363425926</v>
      </c>
      <c r="C961">
        <v>1419048665</v>
      </c>
      <c r="D961" s="11">
        <f t="shared" si="29"/>
        <v>41993.174363425926</v>
      </c>
    </row>
    <row r="962" spans="1:4" x14ac:dyDescent="0.25">
      <c r="A962">
        <v>1489500155</v>
      </c>
      <c r="B962" s="11">
        <f t="shared" si="28"/>
        <v>42808.585127314815</v>
      </c>
      <c r="C962">
        <v>1485874955</v>
      </c>
      <c r="D962" s="11">
        <f t="shared" si="29"/>
        <v>42766.626793981486</v>
      </c>
    </row>
    <row r="963" spans="1:4" x14ac:dyDescent="0.25">
      <c r="A963">
        <v>1487617200</v>
      </c>
      <c r="B963" s="11">
        <f t="shared" ref="B963:B1026" si="30">(A963/86400)+25569</f>
        <v>42786.791666666672</v>
      </c>
      <c r="C963">
        <v>1483634335</v>
      </c>
      <c r="D963" s="11">
        <f t="shared" ref="D963:D1026" si="31">(C963/86400)+25569</f>
        <v>42740.693692129629</v>
      </c>
    </row>
    <row r="964" spans="1:4" x14ac:dyDescent="0.25">
      <c r="A964">
        <v>1455210353</v>
      </c>
      <c r="B964" s="11">
        <f t="shared" si="30"/>
        <v>42411.712418981479</v>
      </c>
      <c r="C964">
        <v>1451927153</v>
      </c>
      <c r="D964" s="11">
        <f t="shared" si="31"/>
        <v>42373.712418981479</v>
      </c>
    </row>
    <row r="965" spans="1:4" x14ac:dyDescent="0.25">
      <c r="A965">
        <v>1476717319</v>
      </c>
      <c r="B965" s="11">
        <f t="shared" si="30"/>
        <v>42660.635636574079</v>
      </c>
      <c r="C965">
        <v>1473693319</v>
      </c>
      <c r="D965" s="11">
        <f t="shared" si="31"/>
        <v>42625.635636574079</v>
      </c>
    </row>
    <row r="966" spans="1:4" x14ac:dyDescent="0.25">
      <c r="A966">
        <v>1441119919</v>
      </c>
      <c r="B966" s="11">
        <f t="shared" si="30"/>
        <v>42248.628692129627</v>
      </c>
      <c r="C966">
        <v>1437663919</v>
      </c>
      <c r="D966" s="11">
        <f t="shared" si="31"/>
        <v>42208.628692129627</v>
      </c>
    </row>
    <row r="967" spans="1:4" x14ac:dyDescent="0.25">
      <c r="A967">
        <v>1477454340</v>
      </c>
      <c r="B967" s="11">
        <f t="shared" si="30"/>
        <v>42669.165972222225</v>
      </c>
      <c r="C967">
        <v>1474676646</v>
      </c>
      <c r="D967" s="11">
        <f t="shared" si="31"/>
        <v>42637.016736111109</v>
      </c>
    </row>
    <row r="968" spans="1:4" x14ac:dyDescent="0.25">
      <c r="A968">
        <v>1475766932</v>
      </c>
      <c r="B968" s="11">
        <f t="shared" si="30"/>
        <v>42649.635787037041</v>
      </c>
      <c r="C968">
        <v>1473174932</v>
      </c>
      <c r="D968" s="11">
        <f t="shared" si="31"/>
        <v>42619.635787037041</v>
      </c>
    </row>
    <row r="969" spans="1:4" x14ac:dyDescent="0.25">
      <c r="A969">
        <v>1461301574</v>
      </c>
      <c r="B969" s="11">
        <f t="shared" si="30"/>
        <v>42482.21266203704</v>
      </c>
      <c r="C969">
        <v>1456121174</v>
      </c>
      <c r="D969" s="11">
        <f t="shared" si="31"/>
        <v>42422.254328703704</v>
      </c>
    </row>
    <row r="970" spans="1:4" x14ac:dyDescent="0.25">
      <c r="A970">
        <v>1408134034</v>
      </c>
      <c r="B970" s="11">
        <f t="shared" si="30"/>
        <v>41866.847615740742</v>
      </c>
      <c r="C970">
        <v>1405542034</v>
      </c>
      <c r="D970" s="11">
        <f t="shared" si="31"/>
        <v>41836.847615740742</v>
      </c>
    </row>
    <row r="971" spans="1:4" x14ac:dyDescent="0.25">
      <c r="A971">
        <v>1486624607</v>
      </c>
      <c r="B971" s="11">
        <f t="shared" si="30"/>
        <v>42775.30332175926</v>
      </c>
      <c r="C971">
        <v>1483773407</v>
      </c>
      <c r="D971" s="11">
        <f t="shared" si="31"/>
        <v>42742.30332175926</v>
      </c>
    </row>
    <row r="972" spans="1:4" x14ac:dyDescent="0.25">
      <c r="A972">
        <v>1485147540</v>
      </c>
      <c r="B972" s="11">
        <f t="shared" si="30"/>
        <v>42758.207638888889</v>
      </c>
      <c r="C972">
        <v>1481951853</v>
      </c>
      <c r="D972" s="11">
        <f t="shared" si="31"/>
        <v>42721.220520833333</v>
      </c>
    </row>
    <row r="973" spans="1:4" x14ac:dyDescent="0.25">
      <c r="A973">
        <v>1433178060</v>
      </c>
      <c r="B973" s="11">
        <f t="shared" si="30"/>
        <v>42156.709027777775</v>
      </c>
      <c r="C973">
        <v>1429290060</v>
      </c>
      <c r="D973" s="11">
        <f t="shared" si="31"/>
        <v>42111.709027777775</v>
      </c>
    </row>
    <row r="974" spans="1:4" x14ac:dyDescent="0.25">
      <c r="A974">
        <v>1409813940</v>
      </c>
      <c r="B974" s="11">
        <f t="shared" si="30"/>
        <v>41886.290972222225</v>
      </c>
      <c r="C974">
        <v>1407271598</v>
      </c>
      <c r="D974" s="11">
        <f t="shared" si="31"/>
        <v>41856.865717592591</v>
      </c>
    </row>
    <row r="975" spans="1:4" x14ac:dyDescent="0.25">
      <c r="A975">
        <v>1447032093</v>
      </c>
      <c r="B975" s="11">
        <f t="shared" si="30"/>
        <v>42317.056631944448</v>
      </c>
      <c r="C975">
        <v>1441844493</v>
      </c>
      <c r="D975" s="11">
        <f t="shared" si="31"/>
        <v>42257.014965277776</v>
      </c>
    </row>
    <row r="976" spans="1:4" x14ac:dyDescent="0.25">
      <c r="A976">
        <v>1458925156</v>
      </c>
      <c r="B976" s="11">
        <f t="shared" si="30"/>
        <v>42454.707824074074</v>
      </c>
      <c r="C976">
        <v>1456336756</v>
      </c>
      <c r="D976" s="11">
        <f t="shared" si="31"/>
        <v>42424.749490740738</v>
      </c>
    </row>
    <row r="977" spans="1:4" x14ac:dyDescent="0.25">
      <c r="A977">
        <v>1467132185</v>
      </c>
      <c r="B977" s="11">
        <f t="shared" si="30"/>
        <v>42549.696585648147</v>
      </c>
      <c r="C977">
        <v>1461948185</v>
      </c>
      <c r="D977" s="11">
        <f t="shared" si="31"/>
        <v>42489.696585648147</v>
      </c>
    </row>
    <row r="978" spans="1:4" x14ac:dyDescent="0.25">
      <c r="A978">
        <v>1439515497</v>
      </c>
      <c r="B978" s="11">
        <f t="shared" si="30"/>
        <v>42230.058993055558</v>
      </c>
      <c r="C978">
        <v>1435627497</v>
      </c>
      <c r="D978" s="11">
        <f t="shared" si="31"/>
        <v>42185.058993055558</v>
      </c>
    </row>
    <row r="979" spans="1:4" x14ac:dyDescent="0.25">
      <c r="A979">
        <v>1456094197</v>
      </c>
      <c r="B979" s="11">
        <f t="shared" si="30"/>
        <v>42421.942094907412</v>
      </c>
      <c r="C979">
        <v>1453502197</v>
      </c>
      <c r="D979" s="11">
        <f t="shared" si="31"/>
        <v>42391.942094907412</v>
      </c>
    </row>
    <row r="980" spans="1:4" x14ac:dyDescent="0.25">
      <c r="A980">
        <v>1456385101</v>
      </c>
      <c r="B980" s="11">
        <f t="shared" si="30"/>
        <v>42425.309039351851</v>
      </c>
      <c r="C980">
        <v>1453793101</v>
      </c>
      <c r="D980" s="11">
        <f t="shared" si="31"/>
        <v>42395.309039351851</v>
      </c>
    </row>
    <row r="981" spans="1:4" x14ac:dyDescent="0.25">
      <c r="A981">
        <v>1466449140</v>
      </c>
      <c r="B981" s="11">
        <f t="shared" si="30"/>
        <v>42541.790972222225</v>
      </c>
      <c r="C981">
        <v>1463392828</v>
      </c>
      <c r="D981" s="11">
        <f t="shared" si="31"/>
        <v>42506.416990740741</v>
      </c>
    </row>
    <row r="982" spans="1:4" x14ac:dyDescent="0.25">
      <c r="A982">
        <v>1417387322</v>
      </c>
      <c r="B982" s="11">
        <f t="shared" si="30"/>
        <v>41973.945856481485</v>
      </c>
      <c r="C982">
        <v>1413495722</v>
      </c>
      <c r="D982" s="11">
        <f t="shared" si="31"/>
        <v>41928.904189814813</v>
      </c>
    </row>
    <row r="983" spans="1:4" x14ac:dyDescent="0.25">
      <c r="A983">
        <v>1407624222</v>
      </c>
      <c r="B983" s="11">
        <f t="shared" si="30"/>
        <v>41860.947013888886</v>
      </c>
      <c r="C983">
        <v>1405032222</v>
      </c>
      <c r="D983" s="11">
        <f t="shared" si="31"/>
        <v>41830.947013888886</v>
      </c>
    </row>
    <row r="984" spans="1:4" x14ac:dyDescent="0.25">
      <c r="A984">
        <v>1475431486</v>
      </c>
      <c r="B984" s="11">
        <f t="shared" si="30"/>
        <v>42645.753310185188</v>
      </c>
      <c r="C984">
        <v>1472839486</v>
      </c>
      <c r="D984" s="11">
        <f t="shared" si="31"/>
        <v>42615.753310185188</v>
      </c>
    </row>
    <row r="985" spans="1:4" x14ac:dyDescent="0.25">
      <c r="A985">
        <v>1471985640</v>
      </c>
      <c r="B985" s="11">
        <f t="shared" si="30"/>
        <v>42605.870833333334</v>
      </c>
      <c r="C985">
        <v>1469289685</v>
      </c>
      <c r="D985" s="11">
        <f t="shared" si="31"/>
        <v>42574.667650462958</v>
      </c>
    </row>
    <row r="986" spans="1:4" x14ac:dyDescent="0.25">
      <c r="A986">
        <v>1427507208</v>
      </c>
      <c r="B986" s="11">
        <f t="shared" si="30"/>
        <v>42091.074166666665</v>
      </c>
      <c r="C986">
        <v>1424918808</v>
      </c>
      <c r="D986" s="11">
        <f t="shared" si="31"/>
        <v>42061.11583333333</v>
      </c>
    </row>
    <row r="987" spans="1:4" x14ac:dyDescent="0.25">
      <c r="A987">
        <v>1451602800</v>
      </c>
      <c r="B987" s="11">
        <f t="shared" si="30"/>
        <v>42369.958333333328</v>
      </c>
      <c r="C987">
        <v>1449011610</v>
      </c>
      <c r="D987" s="11">
        <f t="shared" si="31"/>
        <v>42339.967708333337</v>
      </c>
    </row>
    <row r="988" spans="1:4" x14ac:dyDescent="0.25">
      <c r="A988">
        <v>1452384000</v>
      </c>
      <c r="B988" s="11">
        <f t="shared" si="30"/>
        <v>42379</v>
      </c>
      <c r="C988">
        <v>1447698300</v>
      </c>
      <c r="D988" s="11">
        <f t="shared" si="31"/>
        <v>42324.767361111109</v>
      </c>
    </row>
    <row r="989" spans="1:4" x14ac:dyDescent="0.25">
      <c r="A989">
        <v>1403507050</v>
      </c>
      <c r="B989" s="11">
        <f t="shared" si="30"/>
        <v>41813.294560185182</v>
      </c>
      <c r="C989">
        <v>1400051050</v>
      </c>
      <c r="D989" s="11">
        <f t="shared" si="31"/>
        <v>41773.294560185182</v>
      </c>
    </row>
    <row r="990" spans="1:4" x14ac:dyDescent="0.25">
      <c r="A990">
        <v>1475310825</v>
      </c>
      <c r="B990" s="11">
        <f t="shared" si="30"/>
        <v>42644.356770833328</v>
      </c>
      <c r="C990">
        <v>1472718825</v>
      </c>
      <c r="D990" s="11">
        <f t="shared" si="31"/>
        <v>42614.356770833328</v>
      </c>
    </row>
    <row r="991" spans="1:4" x14ac:dyDescent="0.25">
      <c r="A991">
        <v>1475101495</v>
      </c>
      <c r="B991" s="11">
        <f t="shared" si="30"/>
        <v>42641.933969907404</v>
      </c>
      <c r="C991">
        <v>1472509495</v>
      </c>
      <c r="D991" s="11">
        <f t="shared" si="31"/>
        <v>42611.933969907404</v>
      </c>
    </row>
    <row r="992" spans="1:4" x14ac:dyDescent="0.25">
      <c r="A992">
        <v>1409770164</v>
      </c>
      <c r="B992" s="11">
        <f t="shared" si="30"/>
        <v>41885.784305555557</v>
      </c>
      <c r="C992">
        <v>1407178164</v>
      </c>
      <c r="D992" s="11">
        <f t="shared" si="31"/>
        <v>41855.784305555557</v>
      </c>
    </row>
    <row r="993" spans="1:4" x14ac:dyDescent="0.25">
      <c r="A993">
        <v>1468349460</v>
      </c>
      <c r="B993" s="11">
        <f t="shared" si="30"/>
        <v>42563.785416666666</v>
      </c>
      <c r="C993">
        <v>1466186988</v>
      </c>
      <c r="D993" s="11">
        <f t="shared" si="31"/>
        <v>42538.75680555556</v>
      </c>
    </row>
    <row r="994" spans="1:4" x14ac:dyDescent="0.25">
      <c r="A994">
        <v>1462655519</v>
      </c>
      <c r="B994" s="11">
        <f t="shared" si="30"/>
        <v>42497.883321759262</v>
      </c>
      <c r="C994">
        <v>1457475119</v>
      </c>
      <c r="D994" s="11">
        <f t="shared" si="31"/>
        <v>42437.924988425926</v>
      </c>
    </row>
    <row r="995" spans="1:4" x14ac:dyDescent="0.25">
      <c r="A995">
        <v>1478926800</v>
      </c>
      <c r="B995" s="11">
        <f t="shared" si="30"/>
        <v>42686.208333333328</v>
      </c>
      <c r="C995">
        <v>1476054568</v>
      </c>
      <c r="D995" s="11">
        <f t="shared" si="31"/>
        <v>42652.964907407411</v>
      </c>
    </row>
    <row r="996" spans="1:4" x14ac:dyDescent="0.25">
      <c r="A996">
        <v>1417388340</v>
      </c>
      <c r="B996" s="11">
        <f t="shared" si="30"/>
        <v>41973.957638888889</v>
      </c>
      <c r="C996">
        <v>1412835530</v>
      </c>
      <c r="D996" s="11">
        <f t="shared" si="31"/>
        <v>41921.263078703705</v>
      </c>
    </row>
    <row r="997" spans="1:4" x14ac:dyDescent="0.25">
      <c r="A997">
        <v>1417276800</v>
      </c>
      <c r="B997" s="11">
        <f t="shared" si="30"/>
        <v>41972.666666666672</v>
      </c>
      <c r="C997">
        <v>1415140480</v>
      </c>
      <c r="D997" s="11">
        <f t="shared" si="31"/>
        <v>41947.940740740742</v>
      </c>
    </row>
    <row r="998" spans="1:4" x14ac:dyDescent="0.25">
      <c r="A998">
        <v>1406474820</v>
      </c>
      <c r="B998" s="11">
        <f t="shared" si="30"/>
        <v>41847.643750000003</v>
      </c>
      <c r="C998">
        <v>1403902060</v>
      </c>
      <c r="D998" s="11">
        <f t="shared" si="31"/>
        <v>41817.866435185184</v>
      </c>
    </row>
    <row r="999" spans="1:4" x14ac:dyDescent="0.25">
      <c r="A999">
        <v>1417145297</v>
      </c>
      <c r="B999" s="11">
        <f t="shared" si="30"/>
        <v>41971.144641203704</v>
      </c>
      <c r="C999">
        <v>1414549697</v>
      </c>
      <c r="D999" s="11">
        <f t="shared" si="31"/>
        <v>41941.10297453704</v>
      </c>
    </row>
    <row r="1000" spans="1:4" x14ac:dyDescent="0.25">
      <c r="A1000">
        <v>1447909401</v>
      </c>
      <c r="B1000" s="11">
        <f t="shared" si="30"/>
        <v>42327.210659722223</v>
      </c>
      <c r="C1000">
        <v>1444017801</v>
      </c>
      <c r="D1000" s="11">
        <f t="shared" si="31"/>
        <v>42282.168993055559</v>
      </c>
    </row>
    <row r="1001" spans="1:4" x14ac:dyDescent="0.25">
      <c r="A1001">
        <v>1415865720</v>
      </c>
      <c r="B1001" s="11">
        <f t="shared" si="30"/>
        <v>41956.334722222222</v>
      </c>
      <c r="C1001">
        <v>1413270690</v>
      </c>
      <c r="D1001" s="11">
        <f t="shared" si="31"/>
        <v>41926.29965277778</v>
      </c>
    </row>
    <row r="1002" spans="1:4" x14ac:dyDescent="0.25">
      <c r="A1002">
        <v>1489537560</v>
      </c>
      <c r="B1002" s="11">
        <f t="shared" si="30"/>
        <v>42809.018055555556</v>
      </c>
      <c r="C1002">
        <v>1484357160</v>
      </c>
      <c r="D1002" s="11">
        <f t="shared" si="31"/>
        <v>42749.05972222222</v>
      </c>
    </row>
    <row r="1003" spans="1:4" x14ac:dyDescent="0.25">
      <c r="A1003">
        <v>1485796613</v>
      </c>
      <c r="B1003" s="11">
        <f t="shared" si="30"/>
        <v>42765.720057870371</v>
      </c>
      <c r="C1003">
        <v>1481908613</v>
      </c>
      <c r="D1003" s="11">
        <f t="shared" si="31"/>
        <v>42720.720057870371</v>
      </c>
    </row>
    <row r="1004" spans="1:4" x14ac:dyDescent="0.25">
      <c r="A1004">
        <v>1450331940</v>
      </c>
      <c r="B1004" s="11">
        <f t="shared" si="30"/>
        <v>42355.249305555553</v>
      </c>
      <c r="C1004">
        <v>1447777514</v>
      </c>
      <c r="D1004" s="11">
        <f t="shared" si="31"/>
        <v>42325.684189814812</v>
      </c>
    </row>
    <row r="1005" spans="1:4" x14ac:dyDescent="0.25">
      <c r="A1005">
        <v>1489680061</v>
      </c>
      <c r="B1005" s="11">
        <f t="shared" si="30"/>
        <v>42810.667372685188</v>
      </c>
      <c r="C1005">
        <v>1487091661</v>
      </c>
      <c r="D1005" s="11">
        <f t="shared" si="31"/>
        <v>42780.709039351852</v>
      </c>
    </row>
    <row r="1006" spans="1:4" x14ac:dyDescent="0.25">
      <c r="A1006">
        <v>1455814827</v>
      </c>
      <c r="B1006" s="11">
        <f t="shared" si="30"/>
        <v>42418.708645833336</v>
      </c>
      <c r="C1006">
        <v>1453222827</v>
      </c>
      <c r="D1006" s="11">
        <f t="shared" si="31"/>
        <v>42388.708645833336</v>
      </c>
    </row>
    <row r="1007" spans="1:4" x14ac:dyDescent="0.25">
      <c r="A1007">
        <v>1446217183</v>
      </c>
      <c r="B1007" s="11">
        <f t="shared" si="30"/>
        <v>42307.624803240746</v>
      </c>
      <c r="C1007">
        <v>1443538783</v>
      </c>
      <c r="D1007" s="11">
        <f t="shared" si="31"/>
        <v>42276.624803240746</v>
      </c>
    </row>
    <row r="1008" spans="1:4" x14ac:dyDescent="0.25">
      <c r="A1008">
        <v>1418368260</v>
      </c>
      <c r="B1008" s="11">
        <f t="shared" si="30"/>
        <v>41985.299305555556</v>
      </c>
      <c r="C1008">
        <v>1417654672</v>
      </c>
      <c r="D1008" s="11">
        <f t="shared" si="31"/>
        <v>41977.040185185186</v>
      </c>
    </row>
    <row r="1009" spans="1:4" x14ac:dyDescent="0.25">
      <c r="A1009">
        <v>1481727623</v>
      </c>
      <c r="B1009" s="11">
        <f t="shared" si="30"/>
        <v>42718.6252662037</v>
      </c>
      <c r="C1009">
        <v>1478095223</v>
      </c>
      <c r="D1009" s="11">
        <f t="shared" si="31"/>
        <v>42676.583599537036</v>
      </c>
    </row>
    <row r="1010" spans="1:4" x14ac:dyDescent="0.25">
      <c r="A1010">
        <v>1482953115</v>
      </c>
      <c r="B1010" s="11">
        <f t="shared" si="30"/>
        <v>42732.809201388889</v>
      </c>
      <c r="C1010">
        <v>1480361115</v>
      </c>
      <c r="D1010" s="11">
        <f t="shared" si="31"/>
        <v>42702.809201388889</v>
      </c>
    </row>
    <row r="1011" spans="1:4" x14ac:dyDescent="0.25">
      <c r="A1011">
        <v>1466346646</v>
      </c>
      <c r="B1011" s="11">
        <f t="shared" si="30"/>
        <v>42540.604699074072</v>
      </c>
      <c r="C1011">
        <v>1463754646</v>
      </c>
      <c r="D1011" s="11">
        <f t="shared" si="31"/>
        <v>42510.604699074072</v>
      </c>
    </row>
    <row r="1012" spans="1:4" x14ac:dyDescent="0.25">
      <c r="A1012">
        <v>1473044340</v>
      </c>
      <c r="B1012" s="11">
        <f t="shared" si="30"/>
        <v>42618.124305555553</v>
      </c>
      <c r="C1012">
        <v>1468180462</v>
      </c>
      <c r="D1012" s="11">
        <f t="shared" si="31"/>
        <v>42561.829421296294</v>
      </c>
    </row>
    <row r="1013" spans="1:4" x14ac:dyDescent="0.25">
      <c r="A1013">
        <v>1418938395</v>
      </c>
      <c r="B1013" s="11">
        <f t="shared" si="30"/>
        <v>41991.898090277777</v>
      </c>
      <c r="C1013">
        <v>1415050395</v>
      </c>
      <c r="D1013" s="11">
        <f t="shared" si="31"/>
        <v>41946.898090277777</v>
      </c>
    </row>
    <row r="1014" spans="1:4" x14ac:dyDescent="0.25">
      <c r="A1014">
        <v>1485254052</v>
      </c>
      <c r="B1014" s="11">
        <f t="shared" si="30"/>
        <v>42759.440416666665</v>
      </c>
      <c r="C1014">
        <v>1481366052</v>
      </c>
      <c r="D1014" s="11">
        <f t="shared" si="31"/>
        <v>42714.440416666665</v>
      </c>
    </row>
    <row r="1015" spans="1:4" x14ac:dyDescent="0.25">
      <c r="A1015">
        <v>1451419200</v>
      </c>
      <c r="B1015" s="11">
        <f t="shared" si="30"/>
        <v>42367.833333333328</v>
      </c>
      <c r="C1015">
        <v>1449000056</v>
      </c>
      <c r="D1015" s="11">
        <f t="shared" si="31"/>
        <v>42339.833981481483</v>
      </c>
    </row>
    <row r="1016" spans="1:4" x14ac:dyDescent="0.25">
      <c r="A1016">
        <v>1420070615</v>
      </c>
      <c r="B1016" s="11">
        <f t="shared" si="30"/>
        <v>42005.002488425926</v>
      </c>
      <c r="C1016">
        <v>1415750615</v>
      </c>
      <c r="D1016" s="11">
        <f t="shared" si="31"/>
        <v>41955.002488425926</v>
      </c>
    </row>
    <row r="1017" spans="1:4" x14ac:dyDescent="0.25">
      <c r="A1017">
        <v>1448489095</v>
      </c>
      <c r="B1017" s="11">
        <f t="shared" si="30"/>
        <v>42333.920081018514</v>
      </c>
      <c r="C1017">
        <v>1445893495</v>
      </c>
      <c r="D1017" s="11">
        <f t="shared" si="31"/>
        <v>42303.878414351857</v>
      </c>
    </row>
    <row r="1018" spans="1:4" x14ac:dyDescent="0.25">
      <c r="A1018">
        <v>1459992856</v>
      </c>
      <c r="B1018" s="11">
        <f t="shared" si="30"/>
        <v>42467.065462962964</v>
      </c>
      <c r="C1018">
        <v>1456108456</v>
      </c>
      <c r="D1018" s="11">
        <f t="shared" si="31"/>
        <v>42422.107129629629</v>
      </c>
    </row>
    <row r="1019" spans="1:4" x14ac:dyDescent="0.25">
      <c r="A1019">
        <v>1448125935</v>
      </c>
      <c r="B1019" s="11">
        <f t="shared" si="30"/>
        <v>42329.716840277775</v>
      </c>
      <c r="C1019">
        <v>1444666335</v>
      </c>
      <c r="D1019" s="11">
        <f t="shared" si="31"/>
        <v>42289.675173611111</v>
      </c>
    </row>
    <row r="1020" spans="1:4" x14ac:dyDescent="0.25">
      <c r="A1020">
        <v>1468496933</v>
      </c>
      <c r="B1020" s="11">
        <f t="shared" si="30"/>
        <v>42565.492280092592</v>
      </c>
      <c r="C1020">
        <v>1465904933</v>
      </c>
      <c r="D1020" s="11">
        <f t="shared" si="31"/>
        <v>42535.492280092592</v>
      </c>
    </row>
    <row r="1021" spans="1:4" x14ac:dyDescent="0.25">
      <c r="A1021">
        <v>1423092149</v>
      </c>
      <c r="B1021" s="11">
        <f t="shared" si="30"/>
        <v>42039.973946759259</v>
      </c>
      <c r="C1021">
        <v>1420500149</v>
      </c>
      <c r="D1021" s="11">
        <f t="shared" si="31"/>
        <v>42009.973946759259</v>
      </c>
    </row>
    <row r="1022" spans="1:4" x14ac:dyDescent="0.25">
      <c r="A1022">
        <v>1433206020</v>
      </c>
      <c r="B1022" s="11">
        <f t="shared" si="30"/>
        <v>42157.032638888893</v>
      </c>
      <c r="C1022">
        <v>1430617209</v>
      </c>
      <c r="D1022" s="11">
        <f t="shared" si="31"/>
        <v>42127.069548611107</v>
      </c>
    </row>
    <row r="1023" spans="1:4" x14ac:dyDescent="0.25">
      <c r="A1023">
        <v>1445054400</v>
      </c>
      <c r="B1023" s="11">
        <f t="shared" si="30"/>
        <v>42294.166666666672</v>
      </c>
      <c r="C1023">
        <v>1443074571</v>
      </c>
      <c r="D1023" s="11">
        <f t="shared" si="31"/>
        <v>42271.251979166671</v>
      </c>
    </row>
    <row r="1024" spans="1:4" x14ac:dyDescent="0.25">
      <c r="A1024">
        <v>1431876677</v>
      </c>
      <c r="B1024" s="11">
        <f t="shared" si="30"/>
        <v>42141.646724537037</v>
      </c>
      <c r="C1024">
        <v>1429284677</v>
      </c>
      <c r="D1024" s="11">
        <f t="shared" si="31"/>
        <v>42111.646724537037</v>
      </c>
    </row>
    <row r="1025" spans="1:4" x14ac:dyDescent="0.25">
      <c r="A1025">
        <v>1434837861</v>
      </c>
      <c r="B1025" s="11">
        <f t="shared" si="30"/>
        <v>42175.919687500005</v>
      </c>
      <c r="C1025">
        <v>1432245861</v>
      </c>
      <c r="D1025" s="11">
        <f t="shared" si="31"/>
        <v>42145.919687500005</v>
      </c>
    </row>
    <row r="1026" spans="1:4" x14ac:dyDescent="0.25">
      <c r="A1026">
        <v>1454248563</v>
      </c>
      <c r="B1026" s="11">
        <f t="shared" si="30"/>
        <v>42400.580590277779</v>
      </c>
      <c r="C1026">
        <v>1451656563</v>
      </c>
      <c r="D1026" s="11">
        <f t="shared" si="31"/>
        <v>42370.580590277779</v>
      </c>
    </row>
    <row r="1027" spans="1:4" x14ac:dyDescent="0.25">
      <c r="A1027">
        <v>1426532437</v>
      </c>
      <c r="B1027" s="11">
        <f t="shared" ref="B1027:B1090" si="32">(A1027/86400)+25569</f>
        <v>42079.792094907403</v>
      </c>
      <c r="C1027">
        <v>1423944037</v>
      </c>
      <c r="D1027" s="11">
        <f t="shared" ref="D1027:D1090" si="33">(C1027/86400)+25569</f>
        <v>42049.833761574075</v>
      </c>
    </row>
    <row r="1028" spans="1:4" x14ac:dyDescent="0.25">
      <c r="A1028">
        <v>1459414016</v>
      </c>
      <c r="B1028" s="11">
        <f t="shared" si="32"/>
        <v>42460.365925925929</v>
      </c>
      <c r="C1028">
        <v>1456480016</v>
      </c>
      <c r="D1028" s="11">
        <f t="shared" si="33"/>
        <v>42426.407592592594</v>
      </c>
    </row>
    <row r="1029" spans="1:4" x14ac:dyDescent="0.25">
      <c r="A1029">
        <v>1414025347</v>
      </c>
      <c r="B1029" s="11">
        <f t="shared" si="32"/>
        <v>41935.034108796295</v>
      </c>
      <c r="C1029">
        <v>1411433347</v>
      </c>
      <c r="D1029" s="11">
        <f t="shared" si="33"/>
        <v>41905.034108796295</v>
      </c>
    </row>
    <row r="1030" spans="1:4" x14ac:dyDescent="0.25">
      <c r="A1030">
        <v>1488830400</v>
      </c>
      <c r="B1030" s="11">
        <f t="shared" si="32"/>
        <v>42800.833333333328</v>
      </c>
      <c r="C1030">
        <v>1484924605</v>
      </c>
      <c r="D1030" s="11">
        <f t="shared" si="33"/>
        <v>42755.627372685187</v>
      </c>
    </row>
    <row r="1031" spans="1:4" x14ac:dyDescent="0.25">
      <c r="A1031">
        <v>1428184740</v>
      </c>
      <c r="B1031" s="11">
        <f t="shared" si="32"/>
        <v>42098.915972222225</v>
      </c>
      <c r="C1031">
        <v>1423501507</v>
      </c>
      <c r="D1031" s="11">
        <f t="shared" si="33"/>
        <v>42044.711886574078</v>
      </c>
    </row>
    <row r="1032" spans="1:4" x14ac:dyDescent="0.25">
      <c r="A1032">
        <v>1473680149</v>
      </c>
      <c r="B1032" s="11">
        <f t="shared" si="32"/>
        <v>42625.483206018514</v>
      </c>
      <c r="C1032">
        <v>1472470549</v>
      </c>
      <c r="D1032" s="11">
        <f t="shared" si="33"/>
        <v>42611.483206018514</v>
      </c>
    </row>
    <row r="1033" spans="1:4" x14ac:dyDescent="0.25">
      <c r="A1033">
        <v>1450290010</v>
      </c>
      <c r="B1033" s="11">
        <f t="shared" si="32"/>
        <v>42354.764004629629</v>
      </c>
      <c r="C1033">
        <v>1447698010</v>
      </c>
      <c r="D1033" s="11">
        <f t="shared" si="33"/>
        <v>42324.764004629629</v>
      </c>
    </row>
    <row r="1034" spans="1:4" x14ac:dyDescent="0.25">
      <c r="A1034">
        <v>1466697625</v>
      </c>
      <c r="B1034" s="11">
        <f t="shared" si="32"/>
        <v>42544.666956018518</v>
      </c>
      <c r="C1034">
        <v>1464105625</v>
      </c>
      <c r="D1034" s="11">
        <f t="shared" si="33"/>
        <v>42514.666956018518</v>
      </c>
    </row>
    <row r="1035" spans="1:4" x14ac:dyDescent="0.25">
      <c r="A1035">
        <v>1481564080</v>
      </c>
      <c r="B1035" s="11">
        <f t="shared" si="32"/>
        <v>42716.732407407406</v>
      </c>
      <c r="C1035">
        <v>1479144880</v>
      </c>
      <c r="D1035" s="11">
        <f t="shared" si="33"/>
        <v>42688.732407407406</v>
      </c>
    </row>
    <row r="1036" spans="1:4" x14ac:dyDescent="0.25">
      <c r="A1036">
        <v>1470369540</v>
      </c>
      <c r="B1036" s="11">
        <f t="shared" si="32"/>
        <v>42587.165972222225</v>
      </c>
      <c r="C1036">
        <v>1467604804</v>
      </c>
      <c r="D1036" s="11">
        <f t="shared" si="33"/>
        <v>42555.166712962964</v>
      </c>
    </row>
    <row r="1037" spans="1:4" x14ac:dyDescent="0.25">
      <c r="A1037">
        <v>1423668220</v>
      </c>
      <c r="B1037" s="11">
        <f t="shared" si="32"/>
        <v>42046.641435185185</v>
      </c>
      <c r="C1037">
        <v>1421076220</v>
      </c>
      <c r="D1037" s="11">
        <f t="shared" si="33"/>
        <v>42016.641435185185</v>
      </c>
    </row>
    <row r="1038" spans="1:4" x14ac:dyDescent="0.25">
      <c r="A1038">
        <v>1357545600</v>
      </c>
      <c r="B1038" s="11">
        <f t="shared" si="32"/>
        <v>41281.333333333336</v>
      </c>
      <c r="C1038">
        <v>1354790790</v>
      </c>
      <c r="D1038" s="11">
        <f t="shared" si="33"/>
        <v>41249.448958333334</v>
      </c>
    </row>
    <row r="1039" spans="1:4" x14ac:dyDescent="0.25">
      <c r="A1039">
        <v>1431925200</v>
      </c>
      <c r="B1039" s="11">
        <f t="shared" si="32"/>
        <v>42142.208333333328</v>
      </c>
      <c r="C1039">
        <v>1429991062</v>
      </c>
      <c r="D1039" s="11">
        <f t="shared" si="33"/>
        <v>42119.822476851856</v>
      </c>
    </row>
    <row r="1040" spans="1:4" x14ac:dyDescent="0.25">
      <c r="A1040">
        <v>1458362023</v>
      </c>
      <c r="B1040" s="11">
        <f t="shared" si="32"/>
        <v>42448.190081018518</v>
      </c>
      <c r="C1040">
        <v>1455773623</v>
      </c>
      <c r="D1040" s="11">
        <f t="shared" si="33"/>
        <v>42418.231747685189</v>
      </c>
    </row>
    <row r="1041" spans="1:4" x14ac:dyDescent="0.25">
      <c r="A1041">
        <v>1481615940</v>
      </c>
      <c r="B1041" s="11">
        <f t="shared" si="32"/>
        <v>42717.332638888889</v>
      </c>
      <c r="C1041">
        <v>1479436646</v>
      </c>
      <c r="D1041" s="11">
        <f t="shared" si="33"/>
        <v>42692.109328703707</v>
      </c>
    </row>
    <row r="1042" spans="1:4" x14ac:dyDescent="0.25">
      <c r="A1042">
        <v>1472317209</v>
      </c>
      <c r="B1042" s="11">
        <f t="shared" si="32"/>
        <v>42609.708437499998</v>
      </c>
      <c r="C1042">
        <v>1469725209</v>
      </c>
      <c r="D1042" s="11">
        <f t="shared" si="33"/>
        <v>42579.708437499998</v>
      </c>
    </row>
    <row r="1043" spans="1:4" x14ac:dyDescent="0.25">
      <c r="A1043">
        <v>1406769992</v>
      </c>
      <c r="B1043" s="11">
        <f t="shared" si="32"/>
        <v>41851.06009259259</v>
      </c>
      <c r="C1043">
        <v>1405041992</v>
      </c>
      <c r="D1043" s="11">
        <f t="shared" si="33"/>
        <v>41831.06009259259</v>
      </c>
    </row>
    <row r="1044" spans="1:4" x14ac:dyDescent="0.25">
      <c r="A1044">
        <v>1410516000</v>
      </c>
      <c r="B1044" s="11">
        <f t="shared" si="32"/>
        <v>41894.416666666664</v>
      </c>
      <c r="C1044">
        <v>1406824948</v>
      </c>
      <c r="D1044" s="11">
        <f t="shared" si="33"/>
        <v>41851.696157407408</v>
      </c>
    </row>
    <row r="1045" spans="1:4" x14ac:dyDescent="0.25">
      <c r="A1045">
        <v>1432101855</v>
      </c>
      <c r="B1045" s="11">
        <f t="shared" si="32"/>
        <v>42144.252951388888</v>
      </c>
      <c r="C1045">
        <v>1429509855</v>
      </c>
      <c r="D1045" s="11">
        <f t="shared" si="33"/>
        <v>42114.252951388888</v>
      </c>
    </row>
    <row r="1046" spans="1:4" x14ac:dyDescent="0.25">
      <c r="A1046">
        <v>1425587220</v>
      </c>
      <c r="B1046" s="11">
        <f t="shared" si="32"/>
        <v>42068.852083333331</v>
      </c>
      <c r="C1046">
        <v>1420668801</v>
      </c>
      <c r="D1046" s="11">
        <f t="shared" si="33"/>
        <v>42011.925937499997</v>
      </c>
    </row>
    <row r="1047" spans="1:4" x14ac:dyDescent="0.25">
      <c r="A1047">
        <v>1408827550</v>
      </c>
      <c r="B1047" s="11">
        <f t="shared" si="32"/>
        <v>41874.874421296292</v>
      </c>
      <c r="C1047">
        <v>1406235550</v>
      </c>
      <c r="D1047" s="11">
        <f t="shared" si="33"/>
        <v>41844.874421296292</v>
      </c>
    </row>
    <row r="1048" spans="1:4" x14ac:dyDescent="0.25">
      <c r="A1048">
        <v>1451161560</v>
      </c>
      <c r="B1048" s="11">
        <f t="shared" si="32"/>
        <v>42364.851388888885</v>
      </c>
      <c r="C1048">
        <v>1447273560</v>
      </c>
      <c r="D1048" s="11">
        <f t="shared" si="33"/>
        <v>42319.851388888885</v>
      </c>
    </row>
    <row r="1049" spans="1:4" x14ac:dyDescent="0.25">
      <c r="A1049">
        <v>1415219915</v>
      </c>
      <c r="B1049" s="11">
        <f t="shared" si="32"/>
        <v>41948.860127314816</v>
      </c>
      <c r="C1049">
        <v>1412624315</v>
      </c>
      <c r="D1049" s="11">
        <f t="shared" si="33"/>
        <v>41918.818460648152</v>
      </c>
    </row>
    <row r="1050" spans="1:4" x14ac:dyDescent="0.25">
      <c r="A1050">
        <v>1474766189</v>
      </c>
      <c r="B1050" s="11">
        <f t="shared" si="32"/>
        <v>42638.053113425922</v>
      </c>
      <c r="C1050">
        <v>1471310189</v>
      </c>
      <c r="D1050" s="11">
        <f t="shared" si="33"/>
        <v>42598.053113425922</v>
      </c>
    </row>
    <row r="1051" spans="1:4" x14ac:dyDescent="0.25">
      <c r="A1051">
        <v>1455272445</v>
      </c>
      <c r="B1051" s="11">
        <f t="shared" si="32"/>
        <v>42412.431076388893</v>
      </c>
      <c r="C1051">
        <v>1452680445</v>
      </c>
      <c r="D1051" s="11">
        <f t="shared" si="33"/>
        <v>42382.431076388893</v>
      </c>
    </row>
    <row r="1052" spans="1:4" x14ac:dyDescent="0.25">
      <c r="A1052">
        <v>1442257677</v>
      </c>
      <c r="B1052" s="11">
        <f t="shared" si="32"/>
        <v>42261.7971875</v>
      </c>
      <c r="C1052">
        <v>1439665677</v>
      </c>
      <c r="D1052" s="11">
        <f t="shared" si="33"/>
        <v>42231.7971875</v>
      </c>
    </row>
    <row r="1053" spans="1:4" x14ac:dyDescent="0.25">
      <c r="A1053">
        <v>1409098825</v>
      </c>
      <c r="B1053" s="11">
        <f t="shared" si="32"/>
        <v>41878.014178240745</v>
      </c>
      <c r="C1053">
        <v>1406679625</v>
      </c>
      <c r="D1053" s="11">
        <f t="shared" si="33"/>
        <v>41850.014178240745</v>
      </c>
    </row>
    <row r="1054" spans="1:4" x14ac:dyDescent="0.25">
      <c r="A1054">
        <v>1465243740</v>
      </c>
      <c r="B1054" s="11">
        <f t="shared" si="32"/>
        <v>42527.839583333334</v>
      </c>
      <c r="C1054">
        <v>1461438495</v>
      </c>
      <c r="D1054" s="11">
        <f t="shared" si="33"/>
        <v>42483.797395833331</v>
      </c>
    </row>
    <row r="1055" spans="1:4" x14ac:dyDescent="0.25">
      <c r="A1055">
        <v>1488773332</v>
      </c>
      <c r="B1055" s="11">
        <f t="shared" si="32"/>
        <v>42800.172824074078</v>
      </c>
      <c r="C1055">
        <v>1486613332</v>
      </c>
      <c r="D1055" s="11">
        <f t="shared" si="33"/>
        <v>42775.172824074078</v>
      </c>
    </row>
    <row r="1056" spans="1:4" x14ac:dyDescent="0.25">
      <c r="A1056">
        <v>1407708000</v>
      </c>
      <c r="B1056" s="11">
        <f t="shared" si="32"/>
        <v>41861.916666666664</v>
      </c>
      <c r="C1056">
        <v>1405110399</v>
      </c>
      <c r="D1056" s="11">
        <f t="shared" si="33"/>
        <v>41831.851840277777</v>
      </c>
    </row>
    <row r="1057" spans="1:4" x14ac:dyDescent="0.25">
      <c r="A1057">
        <v>1457394545</v>
      </c>
      <c r="B1057" s="11">
        <f t="shared" si="32"/>
        <v>42436.992418981477</v>
      </c>
      <c r="C1057">
        <v>1454802545</v>
      </c>
      <c r="D1057" s="11">
        <f t="shared" si="33"/>
        <v>42406.992418981477</v>
      </c>
    </row>
    <row r="1058" spans="1:4" x14ac:dyDescent="0.25">
      <c r="A1058">
        <v>1429892177</v>
      </c>
      <c r="B1058" s="11">
        <f t="shared" si="32"/>
        <v>42118.677974537037</v>
      </c>
      <c r="C1058">
        <v>1424711777</v>
      </c>
      <c r="D1058" s="11">
        <f t="shared" si="33"/>
        <v>42058.719641203701</v>
      </c>
    </row>
    <row r="1059" spans="1:4" x14ac:dyDescent="0.25">
      <c r="A1059">
        <v>1480888483</v>
      </c>
      <c r="B1059" s="11">
        <f t="shared" si="32"/>
        <v>42708.912997685184</v>
      </c>
      <c r="C1059">
        <v>1478292883</v>
      </c>
      <c r="D1059" s="11">
        <f t="shared" si="33"/>
        <v>42678.871331018519</v>
      </c>
    </row>
    <row r="1060" spans="1:4" x14ac:dyDescent="0.25">
      <c r="A1060">
        <v>1427328000</v>
      </c>
      <c r="B1060" s="11">
        <f t="shared" si="32"/>
        <v>42089</v>
      </c>
      <c r="C1060">
        <v>1423777043</v>
      </c>
      <c r="D1060" s="11">
        <f t="shared" si="33"/>
        <v>42047.900960648149</v>
      </c>
    </row>
    <row r="1061" spans="1:4" x14ac:dyDescent="0.25">
      <c r="A1061">
        <v>1426269456</v>
      </c>
      <c r="B1061" s="11">
        <f t="shared" si="32"/>
        <v>42076.748333333337</v>
      </c>
      <c r="C1061">
        <v>1423681056</v>
      </c>
      <c r="D1061" s="11">
        <f t="shared" si="33"/>
        <v>42046.79</v>
      </c>
    </row>
    <row r="1062" spans="1:4" x14ac:dyDescent="0.25">
      <c r="A1062">
        <v>1429134893</v>
      </c>
      <c r="B1062" s="11">
        <f t="shared" si="32"/>
        <v>42109.913113425922</v>
      </c>
      <c r="C1062">
        <v>1426542893</v>
      </c>
      <c r="D1062" s="11">
        <f t="shared" si="33"/>
        <v>42079.913113425922</v>
      </c>
    </row>
    <row r="1063" spans="1:4" x14ac:dyDescent="0.25">
      <c r="A1063">
        <v>1462150800</v>
      </c>
      <c r="B1063" s="11">
        <f t="shared" si="32"/>
        <v>42492.041666666672</v>
      </c>
      <c r="C1063">
        <v>1456987108</v>
      </c>
      <c r="D1063" s="11">
        <f t="shared" si="33"/>
        <v>42432.276712962965</v>
      </c>
    </row>
    <row r="1064" spans="1:4" x14ac:dyDescent="0.25">
      <c r="A1064">
        <v>1468351341</v>
      </c>
      <c r="B1064" s="11">
        <f t="shared" si="32"/>
        <v>42563.807187500002</v>
      </c>
      <c r="C1064">
        <v>1467746541</v>
      </c>
      <c r="D1064" s="11">
        <f t="shared" si="33"/>
        <v>42556.807187500002</v>
      </c>
    </row>
    <row r="1065" spans="1:4" x14ac:dyDescent="0.25">
      <c r="A1065">
        <v>1472604262</v>
      </c>
      <c r="B1065" s="11">
        <f t="shared" si="32"/>
        <v>42613.030810185184</v>
      </c>
      <c r="C1065">
        <v>1470012262</v>
      </c>
      <c r="D1065" s="11">
        <f t="shared" si="33"/>
        <v>42583.030810185184</v>
      </c>
    </row>
    <row r="1066" spans="1:4" x14ac:dyDescent="0.25">
      <c r="A1066">
        <v>1373174903</v>
      </c>
      <c r="B1066" s="11">
        <f t="shared" si="32"/>
        <v>41462.228043981479</v>
      </c>
      <c r="C1066">
        <v>1369286903</v>
      </c>
      <c r="D1066" s="11">
        <f t="shared" si="33"/>
        <v>41417.228043981479</v>
      </c>
    </row>
    <row r="1067" spans="1:4" x14ac:dyDescent="0.25">
      <c r="A1067">
        <v>1392800922</v>
      </c>
      <c r="B1067" s="11">
        <f t="shared" si="32"/>
        <v>41689.381041666667</v>
      </c>
      <c r="C1067">
        <v>1390381722</v>
      </c>
      <c r="D1067" s="11">
        <f t="shared" si="33"/>
        <v>41661.381041666667</v>
      </c>
    </row>
    <row r="1068" spans="1:4" x14ac:dyDescent="0.25">
      <c r="A1068">
        <v>1375657582</v>
      </c>
      <c r="B1068" s="11">
        <f t="shared" si="32"/>
        <v>41490.962754629625</v>
      </c>
      <c r="C1068">
        <v>1371769582</v>
      </c>
      <c r="D1068" s="11">
        <f t="shared" si="33"/>
        <v>41445.962754629625</v>
      </c>
    </row>
    <row r="1069" spans="1:4" x14ac:dyDescent="0.25">
      <c r="A1069">
        <v>1387657931</v>
      </c>
      <c r="B1069" s="11">
        <f t="shared" si="32"/>
        <v>41629.855682870373</v>
      </c>
      <c r="C1069">
        <v>1385065931</v>
      </c>
      <c r="D1069" s="11">
        <f t="shared" si="33"/>
        <v>41599.855682870373</v>
      </c>
    </row>
    <row r="1070" spans="1:4" x14ac:dyDescent="0.25">
      <c r="A1070">
        <v>1460274864</v>
      </c>
      <c r="B1070" s="11">
        <f t="shared" si="32"/>
        <v>42470.329444444447</v>
      </c>
      <c r="C1070">
        <v>1457686464</v>
      </c>
      <c r="D1070" s="11">
        <f t="shared" si="33"/>
        <v>42440.371111111112</v>
      </c>
    </row>
    <row r="1071" spans="1:4" x14ac:dyDescent="0.25">
      <c r="A1071">
        <v>1385447459</v>
      </c>
      <c r="B1071" s="11">
        <f t="shared" si="32"/>
        <v>41604.271516203706</v>
      </c>
      <c r="C1071">
        <v>1382679059</v>
      </c>
      <c r="D1071" s="11">
        <f t="shared" si="33"/>
        <v>41572.229849537034</v>
      </c>
    </row>
    <row r="1072" spans="1:4" x14ac:dyDescent="0.25">
      <c r="A1072">
        <v>1349050622</v>
      </c>
      <c r="B1072" s="11">
        <f t="shared" si="32"/>
        <v>41183.011828703704</v>
      </c>
      <c r="C1072">
        <v>1347322622</v>
      </c>
      <c r="D1072" s="11">
        <f t="shared" si="33"/>
        <v>41163.011828703704</v>
      </c>
    </row>
    <row r="1073" spans="1:4" x14ac:dyDescent="0.25">
      <c r="A1073">
        <v>1447787093</v>
      </c>
      <c r="B1073" s="11">
        <f t="shared" si="32"/>
        <v>42325.795057870375</v>
      </c>
      <c r="C1073">
        <v>1445191493</v>
      </c>
      <c r="D1073" s="11">
        <f t="shared" si="33"/>
        <v>42295.753391203703</v>
      </c>
    </row>
    <row r="1074" spans="1:4" x14ac:dyDescent="0.25">
      <c r="A1074">
        <v>1391630297</v>
      </c>
      <c r="B1074" s="11">
        <f t="shared" si="32"/>
        <v>41675.832141203704</v>
      </c>
      <c r="C1074">
        <v>1389038297</v>
      </c>
      <c r="D1074" s="11">
        <f t="shared" si="33"/>
        <v>41645.832141203704</v>
      </c>
    </row>
    <row r="1075" spans="1:4" x14ac:dyDescent="0.25">
      <c r="A1075">
        <v>1318806541</v>
      </c>
      <c r="B1075" s="11">
        <f t="shared" si="32"/>
        <v>40832.964594907404</v>
      </c>
      <c r="C1075">
        <v>1316214541</v>
      </c>
      <c r="D1075" s="11">
        <f t="shared" si="33"/>
        <v>40802.964594907404</v>
      </c>
    </row>
    <row r="1076" spans="1:4" x14ac:dyDescent="0.25">
      <c r="A1076">
        <v>1388808545</v>
      </c>
      <c r="B1076" s="11">
        <f t="shared" si="32"/>
        <v>41643.172974537039</v>
      </c>
      <c r="C1076">
        <v>1386216545</v>
      </c>
      <c r="D1076" s="11">
        <f t="shared" si="33"/>
        <v>41613.172974537039</v>
      </c>
    </row>
    <row r="1077" spans="1:4" x14ac:dyDescent="0.25">
      <c r="A1077">
        <v>1336340516</v>
      </c>
      <c r="B1077" s="11">
        <f t="shared" si="32"/>
        <v>41035.904120370367</v>
      </c>
      <c r="C1077">
        <v>1333748516</v>
      </c>
      <c r="D1077" s="11">
        <f t="shared" si="33"/>
        <v>41005.904120370367</v>
      </c>
    </row>
    <row r="1078" spans="1:4" x14ac:dyDescent="0.25">
      <c r="A1078">
        <v>1410426250</v>
      </c>
      <c r="B1078" s="11">
        <f t="shared" si="32"/>
        <v>41893.377893518518</v>
      </c>
      <c r="C1078">
        <v>1405674250</v>
      </c>
      <c r="D1078" s="11">
        <f t="shared" si="33"/>
        <v>41838.377893518518</v>
      </c>
    </row>
    <row r="1079" spans="1:4" x14ac:dyDescent="0.25">
      <c r="A1079">
        <v>1452744011</v>
      </c>
      <c r="B1079" s="11">
        <f t="shared" si="32"/>
        <v>42383.16679398148</v>
      </c>
      <c r="C1079">
        <v>1450152011</v>
      </c>
      <c r="D1079" s="11">
        <f t="shared" si="33"/>
        <v>42353.16679398148</v>
      </c>
    </row>
    <row r="1080" spans="1:4" x14ac:dyDescent="0.25">
      <c r="A1080">
        <v>1311309721</v>
      </c>
      <c r="B1080" s="11">
        <f t="shared" si="32"/>
        <v>40746.195844907408</v>
      </c>
      <c r="C1080">
        <v>1307421721</v>
      </c>
      <c r="D1080" s="11">
        <f t="shared" si="33"/>
        <v>40701.195844907408</v>
      </c>
    </row>
    <row r="1081" spans="1:4" x14ac:dyDescent="0.25">
      <c r="A1081">
        <v>1463232936</v>
      </c>
      <c r="B1081" s="11">
        <f t="shared" si="32"/>
        <v>42504.566388888888</v>
      </c>
      <c r="C1081">
        <v>1461072936</v>
      </c>
      <c r="D1081" s="11">
        <f t="shared" si="33"/>
        <v>42479.566388888888</v>
      </c>
    </row>
    <row r="1082" spans="1:4" x14ac:dyDescent="0.25">
      <c r="A1082">
        <v>1399778333</v>
      </c>
      <c r="B1082" s="11">
        <f t="shared" si="32"/>
        <v>41770.138113425928</v>
      </c>
      <c r="C1082">
        <v>1397186333</v>
      </c>
      <c r="D1082" s="11">
        <f t="shared" si="33"/>
        <v>41740.138113425928</v>
      </c>
    </row>
    <row r="1083" spans="1:4" x14ac:dyDescent="0.25">
      <c r="A1083">
        <v>1422483292</v>
      </c>
      <c r="B1083" s="11">
        <f t="shared" si="32"/>
        <v>42032.926990740743</v>
      </c>
      <c r="C1083">
        <v>1419891292</v>
      </c>
      <c r="D1083" s="11">
        <f t="shared" si="33"/>
        <v>42002.926990740743</v>
      </c>
    </row>
    <row r="1084" spans="1:4" x14ac:dyDescent="0.25">
      <c r="A1084">
        <v>1344635088</v>
      </c>
      <c r="B1084" s="11">
        <f t="shared" si="32"/>
        <v>41131.906111111108</v>
      </c>
      <c r="C1084">
        <v>1342043088</v>
      </c>
      <c r="D1084" s="11">
        <f t="shared" si="33"/>
        <v>41101.906111111108</v>
      </c>
    </row>
    <row r="1085" spans="1:4" x14ac:dyDescent="0.25">
      <c r="A1085">
        <v>1406994583</v>
      </c>
      <c r="B1085" s="11">
        <f t="shared" si="32"/>
        <v>41853.659525462965</v>
      </c>
      <c r="C1085">
        <v>1401810583</v>
      </c>
      <c r="D1085" s="11">
        <f t="shared" si="33"/>
        <v>41793.659525462965</v>
      </c>
    </row>
    <row r="1086" spans="1:4" x14ac:dyDescent="0.25">
      <c r="A1086">
        <v>1407534804</v>
      </c>
      <c r="B1086" s="11">
        <f t="shared" si="32"/>
        <v>41859.912083333329</v>
      </c>
      <c r="C1086">
        <v>1404942804</v>
      </c>
      <c r="D1086" s="11">
        <f t="shared" si="33"/>
        <v>41829.912083333329</v>
      </c>
    </row>
    <row r="1087" spans="1:4" x14ac:dyDescent="0.25">
      <c r="A1087">
        <v>1457967975</v>
      </c>
      <c r="B1087" s="11">
        <f t="shared" si="32"/>
        <v>42443.629340277781</v>
      </c>
      <c r="C1087">
        <v>1455379575</v>
      </c>
      <c r="D1087" s="11">
        <f t="shared" si="33"/>
        <v>42413.671006944445</v>
      </c>
    </row>
    <row r="1088" spans="1:4" x14ac:dyDescent="0.25">
      <c r="A1088">
        <v>1408913291</v>
      </c>
      <c r="B1088" s="11">
        <f t="shared" si="32"/>
        <v>41875.866793981484</v>
      </c>
      <c r="C1088">
        <v>1406321291</v>
      </c>
      <c r="D1088" s="11">
        <f t="shared" si="33"/>
        <v>41845.866793981484</v>
      </c>
    </row>
    <row r="1089" spans="1:4" x14ac:dyDescent="0.25">
      <c r="A1089">
        <v>1402852087</v>
      </c>
      <c r="B1089" s="11">
        <f t="shared" si="32"/>
        <v>41805.713969907403</v>
      </c>
      <c r="C1089">
        <v>1400260087</v>
      </c>
      <c r="D1089" s="11">
        <f t="shared" si="33"/>
        <v>41775.713969907403</v>
      </c>
    </row>
    <row r="1090" spans="1:4" x14ac:dyDescent="0.25">
      <c r="A1090">
        <v>1398366667</v>
      </c>
      <c r="B1090" s="11">
        <f t="shared" si="32"/>
        <v>41753.799386574072</v>
      </c>
      <c r="C1090">
        <v>1395774667</v>
      </c>
      <c r="D1090" s="11">
        <f t="shared" si="33"/>
        <v>41723.799386574072</v>
      </c>
    </row>
    <row r="1091" spans="1:4" x14ac:dyDescent="0.25">
      <c r="A1091">
        <v>1435293175</v>
      </c>
      <c r="B1091" s="11">
        <f t="shared" ref="B1091:B1154" si="34">(A1091/86400)+25569</f>
        <v>42181.189525462964</v>
      </c>
      <c r="C1091">
        <v>1432701175</v>
      </c>
      <c r="D1091" s="11">
        <f t="shared" ref="D1091:D1154" si="35">(C1091/86400)+25569</f>
        <v>42151.189525462964</v>
      </c>
    </row>
    <row r="1092" spans="1:4" x14ac:dyDescent="0.25">
      <c r="A1092">
        <v>1432873653</v>
      </c>
      <c r="B1092" s="11">
        <f t="shared" si="34"/>
        <v>42153.185798611114</v>
      </c>
      <c r="C1092">
        <v>1430281653</v>
      </c>
      <c r="D1092" s="11">
        <f t="shared" si="35"/>
        <v>42123.185798611114</v>
      </c>
    </row>
    <row r="1093" spans="1:4" x14ac:dyDescent="0.25">
      <c r="A1093">
        <v>1460313672</v>
      </c>
      <c r="B1093" s="11">
        <f t="shared" si="34"/>
        <v>42470.778611111113</v>
      </c>
      <c r="C1093">
        <v>1457725272</v>
      </c>
      <c r="D1093" s="11">
        <f t="shared" si="35"/>
        <v>42440.820277777777</v>
      </c>
    </row>
    <row r="1094" spans="1:4" x14ac:dyDescent="0.25">
      <c r="A1094">
        <v>1357432638</v>
      </c>
      <c r="B1094" s="11">
        <f t="shared" si="34"/>
        <v>41280.025902777779</v>
      </c>
      <c r="C1094">
        <v>1354840638</v>
      </c>
      <c r="D1094" s="11">
        <f t="shared" si="35"/>
        <v>41250.025902777779</v>
      </c>
    </row>
    <row r="1095" spans="1:4" x14ac:dyDescent="0.25">
      <c r="A1095">
        <v>1455232937</v>
      </c>
      <c r="B1095" s="11">
        <f t="shared" si="34"/>
        <v>42411.973807870367</v>
      </c>
      <c r="C1095">
        <v>1453936937</v>
      </c>
      <c r="D1095" s="11">
        <f t="shared" si="35"/>
        <v>42396.973807870367</v>
      </c>
    </row>
    <row r="1096" spans="1:4" x14ac:dyDescent="0.25">
      <c r="A1096">
        <v>1318180033</v>
      </c>
      <c r="B1096" s="11">
        <f t="shared" si="34"/>
        <v>40825.71334490741</v>
      </c>
      <c r="C1096">
        <v>1315588033</v>
      </c>
      <c r="D1096" s="11">
        <f t="shared" si="35"/>
        <v>40795.71334490741</v>
      </c>
    </row>
    <row r="1097" spans="1:4" x14ac:dyDescent="0.25">
      <c r="A1097">
        <v>1377867220</v>
      </c>
      <c r="B1097" s="11">
        <f t="shared" si="34"/>
        <v>41516.537268518521</v>
      </c>
      <c r="C1097">
        <v>1375275220</v>
      </c>
      <c r="D1097" s="11">
        <f t="shared" si="35"/>
        <v>41486.537268518521</v>
      </c>
    </row>
    <row r="1098" spans="1:4" x14ac:dyDescent="0.25">
      <c r="A1098">
        <v>1412393400</v>
      </c>
      <c r="B1098" s="11">
        <f t="shared" si="34"/>
        <v>41916.145833333336</v>
      </c>
      <c r="C1098">
        <v>1409747154</v>
      </c>
      <c r="D1098" s="11">
        <f t="shared" si="35"/>
        <v>41885.51798611111</v>
      </c>
    </row>
    <row r="1099" spans="1:4" x14ac:dyDescent="0.25">
      <c r="A1099">
        <v>1393786877</v>
      </c>
      <c r="B1099" s="11">
        <f t="shared" si="34"/>
        <v>41700.792557870373</v>
      </c>
      <c r="C1099">
        <v>1390330877</v>
      </c>
      <c r="D1099" s="11">
        <f t="shared" si="35"/>
        <v>41660.792557870373</v>
      </c>
    </row>
    <row r="1100" spans="1:4" x14ac:dyDescent="0.25">
      <c r="A1100">
        <v>1397413095</v>
      </c>
      <c r="B1100" s="11">
        <f t="shared" si="34"/>
        <v>41742.762673611112</v>
      </c>
      <c r="C1100">
        <v>1394821095</v>
      </c>
      <c r="D1100" s="11">
        <f t="shared" si="35"/>
        <v>41712.762673611112</v>
      </c>
    </row>
    <row r="1101" spans="1:4" x14ac:dyDescent="0.25">
      <c r="A1101">
        <v>1431547468</v>
      </c>
      <c r="B1101" s="11">
        <f t="shared" si="34"/>
        <v>42137.836435185185</v>
      </c>
      <c r="C1101">
        <v>1428955468</v>
      </c>
      <c r="D1101" s="11">
        <f t="shared" si="35"/>
        <v>42107.836435185185</v>
      </c>
    </row>
    <row r="1102" spans="1:4" x14ac:dyDescent="0.25">
      <c r="A1102">
        <v>1455417571</v>
      </c>
      <c r="B1102" s="11">
        <f t="shared" si="34"/>
        <v>42414.110775462963</v>
      </c>
      <c r="C1102">
        <v>1452825571</v>
      </c>
      <c r="D1102" s="11">
        <f t="shared" si="35"/>
        <v>42384.110775462963</v>
      </c>
    </row>
    <row r="1103" spans="1:4" x14ac:dyDescent="0.25">
      <c r="A1103">
        <v>1468519920</v>
      </c>
      <c r="B1103" s="11">
        <f t="shared" si="34"/>
        <v>42565.758333333331</v>
      </c>
      <c r="C1103">
        <v>1466188338</v>
      </c>
      <c r="D1103" s="11">
        <f t="shared" si="35"/>
        <v>42538.77243055556</v>
      </c>
    </row>
    <row r="1104" spans="1:4" x14ac:dyDescent="0.25">
      <c r="A1104">
        <v>1386568740</v>
      </c>
      <c r="B1104" s="11">
        <f t="shared" si="34"/>
        <v>41617.249305555553</v>
      </c>
      <c r="C1104">
        <v>1383095125</v>
      </c>
      <c r="D1104" s="11">
        <f t="shared" si="35"/>
        <v>41577.045428240745</v>
      </c>
    </row>
    <row r="1105" spans="1:4" x14ac:dyDescent="0.25">
      <c r="A1105">
        <v>1466227190</v>
      </c>
      <c r="B1105" s="11">
        <f t="shared" si="34"/>
        <v>42539.22210648148</v>
      </c>
      <c r="C1105">
        <v>1461043190</v>
      </c>
      <c r="D1105" s="11">
        <f t="shared" si="35"/>
        <v>42479.22210648148</v>
      </c>
    </row>
    <row r="1106" spans="1:4" x14ac:dyDescent="0.25">
      <c r="A1106">
        <v>1402480221</v>
      </c>
      <c r="B1106" s="11">
        <f t="shared" si="34"/>
        <v>41801.40996527778</v>
      </c>
      <c r="C1106">
        <v>1399888221</v>
      </c>
      <c r="D1106" s="11">
        <f t="shared" si="35"/>
        <v>41771.40996527778</v>
      </c>
    </row>
    <row r="1107" spans="1:4" x14ac:dyDescent="0.25">
      <c r="A1107">
        <v>1395627327</v>
      </c>
      <c r="B1107" s="11">
        <f t="shared" si="34"/>
        <v>41722.0940625</v>
      </c>
      <c r="C1107">
        <v>1393038927</v>
      </c>
      <c r="D1107" s="11">
        <f t="shared" si="35"/>
        <v>41692.135729166665</v>
      </c>
    </row>
    <row r="1108" spans="1:4" x14ac:dyDescent="0.25">
      <c r="A1108">
        <v>1333557975</v>
      </c>
      <c r="B1108" s="11">
        <f t="shared" si="34"/>
        <v>41003.698784722219</v>
      </c>
      <c r="C1108">
        <v>1330969575</v>
      </c>
      <c r="D1108" s="11">
        <f t="shared" si="35"/>
        <v>40973.740451388891</v>
      </c>
    </row>
    <row r="1109" spans="1:4" x14ac:dyDescent="0.25">
      <c r="A1109">
        <v>1406148024</v>
      </c>
      <c r="B1109" s="11">
        <f t="shared" si="34"/>
        <v>41843.861388888887</v>
      </c>
      <c r="C1109">
        <v>1403556024</v>
      </c>
      <c r="D1109" s="11">
        <f t="shared" si="35"/>
        <v>41813.861388888887</v>
      </c>
    </row>
    <row r="1110" spans="1:4" x14ac:dyDescent="0.25">
      <c r="A1110">
        <v>1334326635</v>
      </c>
      <c r="B1110" s="11">
        <f t="shared" si="34"/>
        <v>41012.595312500001</v>
      </c>
      <c r="C1110">
        <v>1329146235</v>
      </c>
      <c r="D1110" s="11">
        <f t="shared" si="35"/>
        <v>40952.636979166666</v>
      </c>
    </row>
    <row r="1111" spans="1:4" x14ac:dyDescent="0.25">
      <c r="A1111">
        <v>1479495790</v>
      </c>
      <c r="B1111" s="11">
        <f t="shared" si="34"/>
        <v>42692.793865740736</v>
      </c>
      <c r="C1111">
        <v>1476900190</v>
      </c>
      <c r="D1111" s="11">
        <f t="shared" si="35"/>
        <v>42662.752199074079</v>
      </c>
    </row>
    <row r="1112" spans="1:4" x14ac:dyDescent="0.25">
      <c r="A1112">
        <v>1354919022</v>
      </c>
      <c r="B1112" s="11">
        <f t="shared" si="34"/>
        <v>41250.933124999996</v>
      </c>
      <c r="C1112">
        <v>1352327022</v>
      </c>
      <c r="D1112" s="11">
        <f t="shared" si="35"/>
        <v>41220.933124999996</v>
      </c>
    </row>
    <row r="1113" spans="1:4" x14ac:dyDescent="0.25">
      <c r="A1113">
        <v>1452228790</v>
      </c>
      <c r="B1113" s="11">
        <f t="shared" si="34"/>
        <v>42377.203587962962</v>
      </c>
      <c r="C1113">
        <v>1449636790</v>
      </c>
      <c r="D1113" s="11">
        <f t="shared" si="35"/>
        <v>42347.203587962962</v>
      </c>
    </row>
    <row r="1114" spans="1:4" x14ac:dyDescent="0.25">
      <c r="A1114">
        <v>1421656200</v>
      </c>
      <c r="B1114" s="11">
        <f t="shared" si="34"/>
        <v>42023.354166666672</v>
      </c>
      <c r="C1114">
        <v>1416507211</v>
      </c>
      <c r="D1114" s="11">
        <f t="shared" si="35"/>
        <v>41963.759386574078</v>
      </c>
    </row>
    <row r="1115" spans="1:4" x14ac:dyDescent="0.25">
      <c r="A1115">
        <v>1408058820</v>
      </c>
      <c r="B1115" s="11">
        <f t="shared" si="34"/>
        <v>41865.977083333331</v>
      </c>
      <c r="C1115">
        <v>1405466820</v>
      </c>
      <c r="D1115" s="11">
        <f t="shared" si="35"/>
        <v>41835.977083333331</v>
      </c>
    </row>
    <row r="1116" spans="1:4" x14ac:dyDescent="0.25">
      <c r="A1116">
        <v>1381306687</v>
      </c>
      <c r="B1116" s="11">
        <f t="shared" si="34"/>
        <v>41556.345914351856</v>
      </c>
      <c r="C1116">
        <v>1378714687</v>
      </c>
      <c r="D1116" s="11">
        <f t="shared" si="35"/>
        <v>41526.345914351856</v>
      </c>
    </row>
    <row r="1117" spans="1:4" x14ac:dyDescent="0.25">
      <c r="A1117">
        <v>1459352495</v>
      </c>
      <c r="B1117" s="11">
        <f t="shared" si="34"/>
        <v>42459.653877314813</v>
      </c>
      <c r="C1117">
        <v>1456764095</v>
      </c>
      <c r="D1117" s="11">
        <f t="shared" si="35"/>
        <v>42429.695543981477</v>
      </c>
    </row>
    <row r="1118" spans="1:4" x14ac:dyDescent="0.25">
      <c r="A1118">
        <v>1339273208</v>
      </c>
      <c r="B1118" s="11">
        <f t="shared" si="34"/>
        <v>41069.847314814819</v>
      </c>
      <c r="C1118">
        <v>1334089208</v>
      </c>
      <c r="D1118" s="11">
        <f t="shared" si="35"/>
        <v>41009.847314814819</v>
      </c>
    </row>
    <row r="1119" spans="1:4" x14ac:dyDescent="0.25">
      <c r="A1119">
        <v>1451053313</v>
      </c>
      <c r="B1119" s="11">
        <f t="shared" si="34"/>
        <v>42363.598530092597</v>
      </c>
      <c r="C1119">
        <v>1448461313</v>
      </c>
      <c r="D1119" s="11">
        <f t="shared" si="35"/>
        <v>42333.598530092597</v>
      </c>
    </row>
    <row r="1120" spans="1:4" x14ac:dyDescent="0.25">
      <c r="A1120">
        <v>1396666779</v>
      </c>
      <c r="B1120" s="11">
        <f t="shared" si="34"/>
        <v>41734.124756944446</v>
      </c>
      <c r="C1120">
        <v>1394078379</v>
      </c>
      <c r="D1120" s="11">
        <f t="shared" si="35"/>
        <v>41704.16642361111</v>
      </c>
    </row>
    <row r="1121" spans="1:4" x14ac:dyDescent="0.25">
      <c r="A1121">
        <v>1396810864</v>
      </c>
      <c r="B1121" s="11">
        <f t="shared" si="34"/>
        <v>41735.792407407411</v>
      </c>
      <c r="C1121">
        <v>1395687664</v>
      </c>
      <c r="D1121" s="11">
        <f t="shared" si="35"/>
        <v>41722.792407407411</v>
      </c>
    </row>
    <row r="1122" spans="1:4" x14ac:dyDescent="0.25">
      <c r="A1122">
        <v>1319835400</v>
      </c>
      <c r="B1122" s="11">
        <f t="shared" si="34"/>
        <v>40844.872685185182</v>
      </c>
      <c r="C1122">
        <v>1315947400</v>
      </c>
      <c r="D1122" s="11">
        <f t="shared" si="35"/>
        <v>40799.872685185182</v>
      </c>
    </row>
    <row r="1123" spans="1:4" x14ac:dyDescent="0.25">
      <c r="A1123">
        <v>1457904316</v>
      </c>
      <c r="B1123" s="11">
        <f t="shared" si="34"/>
        <v>42442.892546296294</v>
      </c>
      <c r="C1123">
        <v>1455315916</v>
      </c>
      <c r="D1123" s="11">
        <f t="shared" si="35"/>
        <v>42412.934212962966</v>
      </c>
    </row>
    <row r="1124" spans="1:4" x14ac:dyDescent="0.25">
      <c r="A1124">
        <v>1369932825</v>
      </c>
      <c r="B1124" s="11">
        <f t="shared" si="34"/>
        <v>41424.703993055555</v>
      </c>
      <c r="C1124">
        <v>1368723225</v>
      </c>
      <c r="D1124" s="11">
        <f t="shared" si="35"/>
        <v>41410.703993055555</v>
      </c>
    </row>
    <row r="1125" spans="1:4" x14ac:dyDescent="0.25">
      <c r="A1125">
        <v>1397910848</v>
      </c>
      <c r="B1125" s="11">
        <f t="shared" si="34"/>
        <v>41748.5237037037</v>
      </c>
      <c r="C1125">
        <v>1395318848</v>
      </c>
      <c r="D1125" s="11">
        <f t="shared" si="35"/>
        <v>41718.5237037037</v>
      </c>
    </row>
    <row r="1126" spans="1:4" x14ac:dyDescent="0.25">
      <c r="A1126">
        <v>1430409651</v>
      </c>
      <c r="B1126" s="11">
        <f t="shared" si="34"/>
        <v>42124.667256944449</v>
      </c>
      <c r="C1126">
        <v>1427817651</v>
      </c>
      <c r="D1126" s="11">
        <f t="shared" si="35"/>
        <v>42094.667256944449</v>
      </c>
    </row>
    <row r="1127" spans="1:4" x14ac:dyDescent="0.25">
      <c r="A1127">
        <v>1443193130</v>
      </c>
      <c r="B1127" s="11">
        <f t="shared" si="34"/>
        <v>42272.624189814815</v>
      </c>
      <c r="C1127">
        <v>1438009130</v>
      </c>
      <c r="D1127" s="11">
        <f t="shared" si="35"/>
        <v>42212.624189814815</v>
      </c>
    </row>
    <row r="1128" spans="1:4" x14ac:dyDescent="0.25">
      <c r="A1128">
        <v>1468482694</v>
      </c>
      <c r="B1128" s="11">
        <f t="shared" si="34"/>
        <v>42565.327476851853</v>
      </c>
      <c r="C1128">
        <v>1465890694</v>
      </c>
      <c r="D1128" s="11">
        <f t="shared" si="35"/>
        <v>42535.327476851853</v>
      </c>
    </row>
    <row r="1129" spans="1:4" x14ac:dyDescent="0.25">
      <c r="A1129">
        <v>1416000600</v>
      </c>
      <c r="B1129" s="11">
        <f t="shared" si="34"/>
        <v>41957.895833333328</v>
      </c>
      <c r="C1129">
        <v>1413318600</v>
      </c>
      <c r="D1129" s="11">
        <f t="shared" si="35"/>
        <v>41926.854166666664</v>
      </c>
    </row>
    <row r="1130" spans="1:4" x14ac:dyDescent="0.25">
      <c r="A1130">
        <v>1407425717</v>
      </c>
      <c r="B1130" s="11">
        <f t="shared" si="34"/>
        <v>41858.649502314816</v>
      </c>
      <c r="C1130">
        <v>1404833717</v>
      </c>
      <c r="D1130" s="11">
        <f t="shared" si="35"/>
        <v>41828.649502314816</v>
      </c>
    </row>
    <row r="1131" spans="1:4" x14ac:dyDescent="0.25">
      <c r="A1131">
        <v>1465107693</v>
      </c>
      <c r="B1131" s="11">
        <f t="shared" si="34"/>
        <v>42526.264965277776</v>
      </c>
      <c r="C1131">
        <v>1462515693</v>
      </c>
      <c r="D1131" s="11">
        <f t="shared" si="35"/>
        <v>42496.264965277776</v>
      </c>
    </row>
    <row r="1132" spans="1:4" x14ac:dyDescent="0.25">
      <c r="A1132">
        <v>1416963300</v>
      </c>
      <c r="B1132" s="11">
        <f t="shared" si="34"/>
        <v>41969.038194444445</v>
      </c>
      <c r="C1132">
        <v>1411775700</v>
      </c>
      <c r="D1132" s="11">
        <f t="shared" si="35"/>
        <v>41908.996527777781</v>
      </c>
    </row>
    <row r="1133" spans="1:4" x14ac:dyDescent="0.25">
      <c r="A1133">
        <v>1450993668</v>
      </c>
      <c r="B1133" s="11">
        <f t="shared" si="34"/>
        <v>42362.908194444448</v>
      </c>
      <c r="C1133">
        <v>1448401668</v>
      </c>
      <c r="D1133" s="11">
        <f t="shared" si="35"/>
        <v>42332.908194444448</v>
      </c>
    </row>
    <row r="1134" spans="1:4" x14ac:dyDescent="0.25">
      <c r="A1134">
        <v>1483238771</v>
      </c>
      <c r="B1134" s="11">
        <f t="shared" si="34"/>
        <v>42736.115405092598</v>
      </c>
      <c r="C1134">
        <v>1480646771</v>
      </c>
      <c r="D1134" s="11">
        <f t="shared" si="35"/>
        <v>42706.115405092598</v>
      </c>
    </row>
    <row r="1135" spans="1:4" x14ac:dyDescent="0.25">
      <c r="A1135">
        <v>1406799981</v>
      </c>
      <c r="B1135" s="11">
        <f t="shared" si="34"/>
        <v>41851.407187500001</v>
      </c>
      <c r="C1135">
        <v>1404207981</v>
      </c>
      <c r="D1135" s="11">
        <f t="shared" si="35"/>
        <v>41821.407187500001</v>
      </c>
    </row>
    <row r="1136" spans="1:4" x14ac:dyDescent="0.25">
      <c r="A1136">
        <v>1417235580</v>
      </c>
      <c r="B1136" s="11">
        <f t="shared" si="34"/>
        <v>41972.189583333333</v>
      </c>
      <c r="C1136">
        <v>1416034228</v>
      </c>
      <c r="D1136" s="11">
        <f t="shared" si="35"/>
        <v>41958.285046296296</v>
      </c>
    </row>
    <row r="1137" spans="1:4" x14ac:dyDescent="0.25">
      <c r="A1137">
        <v>1470527094</v>
      </c>
      <c r="B1137" s="11">
        <f t="shared" si="34"/>
        <v>42588.98951388889</v>
      </c>
      <c r="C1137">
        <v>1467935094</v>
      </c>
      <c r="D1137" s="11">
        <f t="shared" si="35"/>
        <v>42558.98951388889</v>
      </c>
    </row>
    <row r="1138" spans="1:4" x14ac:dyDescent="0.25">
      <c r="A1138">
        <v>1450541229</v>
      </c>
      <c r="B1138" s="11">
        <f t="shared" si="34"/>
        <v>42357.671631944446</v>
      </c>
      <c r="C1138">
        <v>1447949229</v>
      </c>
      <c r="D1138" s="11">
        <f t="shared" si="35"/>
        <v>42327.671631944446</v>
      </c>
    </row>
    <row r="1139" spans="1:4" x14ac:dyDescent="0.25">
      <c r="A1139">
        <v>1461440421</v>
      </c>
      <c r="B1139" s="11">
        <f t="shared" si="34"/>
        <v>42483.819687499999</v>
      </c>
      <c r="C1139">
        <v>1458848421</v>
      </c>
      <c r="D1139" s="11">
        <f t="shared" si="35"/>
        <v>42453.819687499999</v>
      </c>
    </row>
    <row r="1140" spans="1:4" x14ac:dyDescent="0.25">
      <c r="A1140">
        <v>1485035131</v>
      </c>
      <c r="B1140" s="11">
        <f t="shared" si="34"/>
        <v>42756.9066087963</v>
      </c>
      <c r="C1140">
        <v>1483307131</v>
      </c>
      <c r="D1140" s="11">
        <f t="shared" si="35"/>
        <v>42736.9066087963</v>
      </c>
    </row>
    <row r="1141" spans="1:4" x14ac:dyDescent="0.25">
      <c r="A1141">
        <v>1420100426</v>
      </c>
      <c r="B1141" s="11">
        <f t="shared" si="34"/>
        <v>42005.34752314815</v>
      </c>
      <c r="C1141">
        <v>1417508426</v>
      </c>
      <c r="D1141" s="11">
        <f t="shared" si="35"/>
        <v>41975.34752314815</v>
      </c>
    </row>
    <row r="1142" spans="1:4" x14ac:dyDescent="0.25">
      <c r="A1142">
        <v>1438859121</v>
      </c>
      <c r="B1142" s="11">
        <f t="shared" si="34"/>
        <v>42222.462048611109</v>
      </c>
      <c r="C1142">
        <v>1436267121</v>
      </c>
      <c r="D1142" s="11">
        <f t="shared" si="35"/>
        <v>42192.462048611109</v>
      </c>
    </row>
    <row r="1143" spans="1:4" x14ac:dyDescent="0.25">
      <c r="A1143">
        <v>1436460450</v>
      </c>
      <c r="B1143" s="11">
        <f t="shared" si="34"/>
        <v>42194.699652777781</v>
      </c>
      <c r="C1143">
        <v>1433868450</v>
      </c>
      <c r="D1143" s="11">
        <f t="shared" si="35"/>
        <v>42164.699652777781</v>
      </c>
    </row>
    <row r="1144" spans="1:4" x14ac:dyDescent="0.25">
      <c r="A1144">
        <v>1424131727</v>
      </c>
      <c r="B1144" s="11">
        <f t="shared" si="34"/>
        <v>42052.006099537037</v>
      </c>
      <c r="C1144">
        <v>1421539727</v>
      </c>
      <c r="D1144" s="11">
        <f t="shared" si="35"/>
        <v>42022.006099537037</v>
      </c>
    </row>
    <row r="1145" spans="1:4" x14ac:dyDescent="0.25">
      <c r="A1145">
        <v>1450327126</v>
      </c>
      <c r="B1145" s="11">
        <f t="shared" si="34"/>
        <v>42355.19358796296</v>
      </c>
      <c r="C1145">
        <v>1447735126</v>
      </c>
      <c r="D1145" s="11">
        <f t="shared" si="35"/>
        <v>42325.19358796296</v>
      </c>
    </row>
    <row r="1146" spans="1:4" x14ac:dyDescent="0.25">
      <c r="A1146">
        <v>1430281320</v>
      </c>
      <c r="B1146" s="11">
        <f t="shared" si="34"/>
        <v>42123.181944444441</v>
      </c>
      <c r="C1146">
        <v>1427689320</v>
      </c>
      <c r="D1146" s="11">
        <f t="shared" si="35"/>
        <v>42093.181944444441</v>
      </c>
    </row>
    <row r="1147" spans="1:4" x14ac:dyDescent="0.25">
      <c r="A1147">
        <v>1412272592</v>
      </c>
      <c r="B1147" s="11">
        <f t="shared" si="34"/>
        <v>41914.74759259259</v>
      </c>
      <c r="C1147">
        <v>1407088592</v>
      </c>
      <c r="D1147" s="11">
        <f t="shared" si="35"/>
        <v>41854.74759259259</v>
      </c>
    </row>
    <row r="1148" spans="1:4" x14ac:dyDescent="0.25">
      <c r="A1148">
        <v>1399071173</v>
      </c>
      <c r="B1148" s="11">
        <f t="shared" si="34"/>
        <v>41761.9533912037</v>
      </c>
      <c r="C1148">
        <v>1395787973</v>
      </c>
      <c r="D1148" s="11">
        <f t="shared" si="35"/>
        <v>41723.9533912037</v>
      </c>
    </row>
    <row r="1149" spans="1:4" x14ac:dyDescent="0.25">
      <c r="A1149">
        <v>1413760783</v>
      </c>
      <c r="B1149" s="11">
        <f t="shared" si="34"/>
        <v>41931.972025462965</v>
      </c>
      <c r="C1149">
        <v>1408576783</v>
      </c>
      <c r="D1149" s="11">
        <f t="shared" si="35"/>
        <v>41871.972025462965</v>
      </c>
    </row>
    <row r="1150" spans="1:4" x14ac:dyDescent="0.25">
      <c r="A1150">
        <v>1480568781</v>
      </c>
      <c r="B1150" s="11">
        <f t="shared" si="34"/>
        <v>42705.212743055556</v>
      </c>
      <c r="C1150">
        <v>1477973181</v>
      </c>
      <c r="D1150" s="11">
        <f t="shared" si="35"/>
        <v>42675.171076388884</v>
      </c>
    </row>
    <row r="1151" spans="1:4" x14ac:dyDescent="0.25">
      <c r="A1151">
        <v>1466096566</v>
      </c>
      <c r="B1151" s="11">
        <f t="shared" si="34"/>
        <v>42537.71025462963</v>
      </c>
      <c r="C1151">
        <v>1463504566</v>
      </c>
      <c r="D1151" s="11">
        <f t="shared" si="35"/>
        <v>42507.71025462963</v>
      </c>
    </row>
    <row r="1152" spans="1:4" x14ac:dyDescent="0.25">
      <c r="A1152">
        <v>1452293675</v>
      </c>
      <c r="B1152" s="11">
        <f t="shared" si="34"/>
        <v>42377.954571759255</v>
      </c>
      <c r="C1152">
        <v>1447109675</v>
      </c>
      <c r="D1152" s="11">
        <f t="shared" si="35"/>
        <v>42317.954571759255</v>
      </c>
    </row>
    <row r="1153" spans="1:4" x14ac:dyDescent="0.25">
      <c r="A1153">
        <v>1441592863</v>
      </c>
      <c r="B1153" s="11">
        <f t="shared" si="34"/>
        <v>42254.102581018524</v>
      </c>
      <c r="C1153">
        <v>1439000863</v>
      </c>
      <c r="D1153" s="11">
        <f t="shared" si="35"/>
        <v>42224.102581018524</v>
      </c>
    </row>
    <row r="1154" spans="1:4" x14ac:dyDescent="0.25">
      <c r="A1154">
        <v>1431709312</v>
      </c>
      <c r="B1154" s="11">
        <f t="shared" si="34"/>
        <v>42139.709629629629</v>
      </c>
      <c r="C1154">
        <v>1429117312</v>
      </c>
      <c r="D1154" s="11">
        <f t="shared" si="35"/>
        <v>42109.709629629629</v>
      </c>
    </row>
    <row r="1155" spans="1:4" x14ac:dyDescent="0.25">
      <c r="A1155">
        <v>1434647305</v>
      </c>
      <c r="B1155" s="11">
        <f t="shared" ref="B1155:B1218" si="36">(A1155/86400)+25569</f>
        <v>42173.714178240742</v>
      </c>
      <c r="C1155">
        <v>1432055305</v>
      </c>
      <c r="D1155" s="11">
        <f t="shared" ref="D1155:D1218" si="37">(C1155/86400)+25569</f>
        <v>42143.714178240742</v>
      </c>
    </row>
    <row r="1156" spans="1:4" x14ac:dyDescent="0.25">
      <c r="A1156">
        <v>1441507006</v>
      </c>
      <c r="B1156" s="11">
        <f t="shared" si="36"/>
        <v>42253.108865740738</v>
      </c>
      <c r="C1156">
        <v>1438915006</v>
      </c>
      <c r="D1156" s="11">
        <f t="shared" si="37"/>
        <v>42223.108865740738</v>
      </c>
    </row>
    <row r="1157" spans="1:4" x14ac:dyDescent="0.25">
      <c r="A1157">
        <v>1408040408</v>
      </c>
      <c r="B1157" s="11">
        <f t="shared" si="36"/>
        <v>41865.763981481483</v>
      </c>
      <c r="C1157">
        <v>1405448408</v>
      </c>
      <c r="D1157" s="11">
        <f t="shared" si="37"/>
        <v>41835.763981481483</v>
      </c>
    </row>
    <row r="1158" spans="1:4" x14ac:dyDescent="0.25">
      <c r="A1158">
        <v>1424742162</v>
      </c>
      <c r="B1158" s="11">
        <f t="shared" si="36"/>
        <v>42059.07131944444</v>
      </c>
      <c r="C1158">
        <v>1422150162</v>
      </c>
      <c r="D1158" s="11">
        <f t="shared" si="37"/>
        <v>42029.07131944444</v>
      </c>
    </row>
    <row r="1159" spans="1:4" x14ac:dyDescent="0.25">
      <c r="A1159">
        <v>1417795480</v>
      </c>
      <c r="B1159" s="11">
        <f t="shared" si="36"/>
        <v>41978.669907407406</v>
      </c>
      <c r="C1159">
        <v>1412607880</v>
      </c>
      <c r="D1159" s="11">
        <f t="shared" si="37"/>
        <v>41918.628240740742</v>
      </c>
    </row>
    <row r="1160" spans="1:4" x14ac:dyDescent="0.25">
      <c r="A1160">
        <v>1418091128</v>
      </c>
      <c r="B1160" s="11">
        <f t="shared" si="36"/>
        <v>41982.09175925926</v>
      </c>
      <c r="C1160">
        <v>1415499128</v>
      </c>
      <c r="D1160" s="11">
        <f t="shared" si="37"/>
        <v>41952.09175925926</v>
      </c>
    </row>
    <row r="1161" spans="1:4" x14ac:dyDescent="0.25">
      <c r="A1161">
        <v>1435679100</v>
      </c>
      <c r="B1161" s="11">
        <f t="shared" si="36"/>
        <v>42185.65625</v>
      </c>
      <c r="C1161">
        <v>1433006765</v>
      </c>
      <c r="D1161" s="11">
        <f t="shared" si="37"/>
        <v>42154.726446759261</v>
      </c>
    </row>
    <row r="1162" spans="1:4" x14ac:dyDescent="0.25">
      <c r="A1162">
        <v>1427510586</v>
      </c>
      <c r="B1162" s="11">
        <f t="shared" si="36"/>
        <v>42091.113263888888</v>
      </c>
      <c r="C1162">
        <v>1424922186</v>
      </c>
      <c r="D1162" s="11">
        <f t="shared" si="37"/>
        <v>42061.154930555553</v>
      </c>
    </row>
    <row r="1163" spans="1:4" x14ac:dyDescent="0.25">
      <c r="A1163">
        <v>1432047989</v>
      </c>
      <c r="B1163" s="11">
        <f t="shared" si="36"/>
        <v>42143.629502314812</v>
      </c>
      <c r="C1163">
        <v>1430233589</v>
      </c>
      <c r="D1163" s="11">
        <f t="shared" si="37"/>
        <v>42122.629502314812</v>
      </c>
    </row>
    <row r="1164" spans="1:4" x14ac:dyDescent="0.25">
      <c r="A1164">
        <v>1411662264</v>
      </c>
      <c r="B1164" s="11">
        <f t="shared" si="36"/>
        <v>41907.683611111112</v>
      </c>
      <c r="C1164">
        <v>1408983864</v>
      </c>
      <c r="D1164" s="11">
        <f t="shared" si="37"/>
        <v>41876.683611111112</v>
      </c>
    </row>
    <row r="1165" spans="1:4" x14ac:dyDescent="0.25">
      <c r="A1165">
        <v>1407604920</v>
      </c>
      <c r="B1165" s="11">
        <f t="shared" si="36"/>
        <v>41860.723611111112</v>
      </c>
      <c r="C1165">
        <v>1405012920</v>
      </c>
      <c r="D1165" s="11">
        <f t="shared" si="37"/>
        <v>41830.723611111112</v>
      </c>
    </row>
    <row r="1166" spans="1:4" x14ac:dyDescent="0.25">
      <c r="A1166">
        <v>1466270582</v>
      </c>
      <c r="B1166" s="11">
        <f t="shared" si="36"/>
        <v>42539.724328703705</v>
      </c>
      <c r="C1166">
        <v>1463678582</v>
      </c>
      <c r="D1166" s="11">
        <f t="shared" si="37"/>
        <v>42509.724328703705</v>
      </c>
    </row>
    <row r="1167" spans="1:4" x14ac:dyDescent="0.25">
      <c r="A1167">
        <v>1404623330</v>
      </c>
      <c r="B1167" s="11">
        <f t="shared" si="36"/>
        <v>41826.214467592596</v>
      </c>
      <c r="C1167">
        <v>1401685730</v>
      </c>
      <c r="D1167" s="11">
        <f t="shared" si="37"/>
        <v>41792.214467592596</v>
      </c>
    </row>
    <row r="1168" spans="1:4" x14ac:dyDescent="0.25">
      <c r="A1168">
        <v>1435291200</v>
      </c>
      <c r="B1168" s="11">
        <f t="shared" si="36"/>
        <v>42181.166666666672</v>
      </c>
      <c r="C1168">
        <v>1432640342</v>
      </c>
      <c r="D1168" s="11">
        <f t="shared" si="37"/>
        <v>42150.485439814816</v>
      </c>
    </row>
    <row r="1169" spans="1:4" x14ac:dyDescent="0.25">
      <c r="A1169">
        <v>1410543495</v>
      </c>
      <c r="B1169" s="11">
        <f t="shared" si="36"/>
        <v>41894.734895833331</v>
      </c>
      <c r="C1169">
        <v>1407865095</v>
      </c>
      <c r="D1169" s="11">
        <f t="shared" si="37"/>
        <v>41863.734895833331</v>
      </c>
    </row>
    <row r="1170" spans="1:4" x14ac:dyDescent="0.25">
      <c r="A1170">
        <v>1474507065</v>
      </c>
      <c r="B1170" s="11">
        <f t="shared" si="36"/>
        <v>42635.053993055553</v>
      </c>
      <c r="C1170">
        <v>1471915065</v>
      </c>
      <c r="D1170" s="11">
        <f t="shared" si="37"/>
        <v>42605.053993055553</v>
      </c>
    </row>
    <row r="1171" spans="1:4" x14ac:dyDescent="0.25">
      <c r="A1171">
        <v>1424593763</v>
      </c>
      <c r="B1171" s="11">
        <f t="shared" si="36"/>
        <v>42057.353738425925</v>
      </c>
      <c r="C1171">
        <v>1422001763</v>
      </c>
      <c r="D1171" s="11">
        <f t="shared" si="37"/>
        <v>42027.353738425925</v>
      </c>
    </row>
    <row r="1172" spans="1:4" x14ac:dyDescent="0.25">
      <c r="A1172">
        <v>1433021171</v>
      </c>
      <c r="B1172" s="11">
        <f t="shared" si="36"/>
        <v>42154.893182870372</v>
      </c>
      <c r="C1172">
        <v>1430429171</v>
      </c>
      <c r="D1172" s="11">
        <f t="shared" si="37"/>
        <v>42124.893182870372</v>
      </c>
    </row>
    <row r="1173" spans="1:4" x14ac:dyDescent="0.25">
      <c r="A1173">
        <v>1415909927</v>
      </c>
      <c r="B1173" s="11">
        <f t="shared" si="36"/>
        <v>41956.846377314811</v>
      </c>
      <c r="C1173">
        <v>1414351127</v>
      </c>
      <c r="D1173" s="11">
        <f t="shared" si="37"/>
        <v>41938.804710648146</v>
      </c>
    </row>
    <row r="1174" spans="1:4" x14ac:dyDescent="0.25">
      <c r="A1174">
        <v>1408551752</v>
      </c>
      <c r="B1174" s="11">
        <f t="shared" si="36"/>
        <v>41871.682314814811</v>
      </c>
      <c r="C1174">
        <v>1405959752</v>
      </c>
      <c r="D1174" s="11">
        <f t="shared" si="37"/>
        <v>41841.682314814811</v>
      </c>
    </row>
    <row r="1175" spans="1:4" x14ac:dyDescent="0.25">
      <c r="A1175">
        <v>1438576057</v>
      </c>
      <c r="B1175" s="11">
        <f t="shared" si="36"/>
        <v>42219.185844907406</v>
      </c>
      <c r="C1175">
        <v>1435552057</v>
      </c>
      <c r="D1175" s="11">
        <f t="shared" si="37"/>
        <v>42184.185844907406</v>
      </c>
    </row>
    <row r="1176" spans="1:4" x14ac:dyDescent="0.25">
      <c r="A1176">
        <v>1462738327</v>
      </c>
      <c r="B1176" s="11">
        <f t="shared" si="36"/>
        <v>42498.84174768519</v>
      </c>
      <c r="C1176">
        <v>1460146327</v>
      </c>
      <c r="D1176" s="11">
        <f t="shared" si="37"/>
        <v>42468.84174768519</v>
      </c>
    </row>
    <row r="1177" spans="1:4" x14ac:dyDescent="0.25">
      <c r="A1177">
        <v>1436981339</v>
      </c>
      <c r="B1177" s="11">
        <f t="shared" si="36"/>
        <v>42200.728460648148</v>
      </c>
      <c r="C1177">
        <v>1434389339</v>
      </c>
      <c r="D1177" s="11">
        <f t="shared" si="37"/>
        <v>42170.728460648148</v>
      </c>
    </row>
    <row r="1178" spans="1:4" x14ac:dyDescent="0.25">
      <c r="A1178">
        <v>1488805200</v>
      </c>
      <c r="B1178" s="11">
        <f t="shared" si="36"/>
        <v>42800.541666666672</v>
      </c>
      <c r="C1178">
        <v>1484094498</v>
      </c>
      <c r="D1178" s="11">
        <f t="shared" si="37"/>
        <v>42746.019652777773</v>
      </c>
    </row>
    <row r="1179" spans="1:4" x14ac:dyDescent="0.25">
      <c r="A1179">
        <v>1413388296</v>
      </c>
      <c r="B1179" s="11">
        <f t="shared" si="36"/>
        <v>41927.660833333335</v>
      </c>
      <c r="C1179">
        <v>1410796296</v>
      </c>
      <c r="D1179" s="11">
        <f t="shared" si="37"/>
        <v>41897.660833333335</v>
      </c>
    </row>
    <row r="1180" spans="1:4" x14ac:dyDescent="0.25">
      <c r="A1180">
        <v>1408225452</v>
      </c>
      <c r="B1180" s="11">
        <f t="shared" si="36"/>
        <v>41867.905694444446</v>
      </c>
      <c r="C1180">
        <v>1405633452</v>
      </c>
      <c r="D1180" s="11">
        <f t="shared" si="37"/>
        <v>41837.905694444446</v>
      </c>
    </row>
    <row r="1181" spans="1:4" x14ac:dyDescent="0.25">
      <c r="A1181">
        <v>1446052627</v>
      </c>
      <c r="B1181" s="11">
        <f t="shared" si="36"/>
        <v>42305.720219907409</v>
      </c>
      <c r="C1181">
        <v>1443460627</v>
      </c>
      <c r="D1181" s="11">
        <f t="shared" si="37"/>
        <v>42275.720219907409</v>
      </c>
    </row>
    <row r="1182" spans="1:4" x14ac:dyDescent="0.25">
      <c r="A1182">
        <v>1403983314</v>
      </c>
      <c r="B1182" s="11">
        <f t="shared" si="36"/>
        <v>41818.806875000002</v>
      </c>
      <c r="C1182">
        <v>1400786514</v>
      </c>
      <c r="D1182" s="11">
        <f t="shared" si="37"/>
        <v>41781.806875000002</v>
      </c>
    </row>
    <row r="1183" spans="1:4" x14ac:dyDescent="0.25">
      <c r="A1183">
        <v>1425197321</v>
      </c>
      <c r="B1183" s="11">
        <f t="shared" si="36"/>
        <v>42064.339363425926</v>
      </c>
      <c r="C1183">
        <v>1422605321</v>
      </c>
      <c r="D1183" s="11">
        <f t="shared" si="37"/>
        <v>42034.339363425926</v>
      </c>
    </row>
    <row r="1184" spans="1:4" x14ac:dyDescent="0.25">
      <c r="A1184">
        <v>1484239320</v>
      </c>
      <c r="B1184" s="11">
        <f t="shared" si="36"/>
        <v>42747.695833333331</v>
      </c>
      <c r="C1184">
        <v>1482609088</v>
      </c>
      <c r="D1184" s="11">
        <f t="shared" si="37"/>
        <v>42728.827407407407</v>
      </c>
    </row>
    <row r="1185" spans="1:4" x14ac:dyDescent="0.25">
      <c r="A1185">
        <v>1478059140</v>
      </c>
      <c r="B1185" s="11">
        <f t="shared" si="36"/>
        <v>42676.165972222225</v>
      </c>
      <c r="C1185">
        <v>1476391223</v>
      </c>
      <c r="D1185" s="11">
        <f t="shared" si="37"/>
        <v>42656.86137731481</v>
      </c>
    </row>
    <row r="1186" spans="1:4" x14ac:dyDescent="0.25">
      <c r="A1186">
        <v>1486391011</v>
      </c>
      <c r="B1186" s="11">
        <f t="shared" si="36"/>
        <v>42772.599664351852</v>
      </c>
      <c r="C1186">
        <v>1483712611</v>
      </c>
      <c r="D1186" s="11">
        <f t="shared" si="37"/>
        <v>42741.599664351852</v>
      </c>
    </row>
    <row r="1187" spans="1:4" x14ac:dyDescent="0.25">
      <c r="A1187">
        <v>1433736000</v>
      </c>
      <c r="B1187" s="11">
        <f t="shared" si="36"/>
        <v>42163.166666666672</v>
      </c>
      <c r="C1187">
        <v>1430945149</v>
      </c>
      <c r="D1187" s="11">
        <f t="shared" si="37"/>
        <v>42130.865150462967</v>
      </c>
    </row>
    <row r="1188" spans="1:4" x14ac:dyDescent="0.25">
      <c r="A1188">
        <v>1433198520</v>
      </c>
      <c r="B1188" s="11">
        <f t="shared" si="36"/>
        <v>42156.945833333331</v>
      </c>
      <c r="C1188">
        <v>1430340195</v>
      </c>
      <c r="D1188" s="11">
        <f t="shared" si="37"/>
        <v>42123.86336805555</v>
      </c>
    </row>
    <row r="1189" spans="1:4" x14ac:dyDescent="0.25">
      <c r="A1189">
        <v>1431885600</v>
      </c>
      <c r="B1189" s="11">
        <f t="shared" si="36"/>
        <v>42141.75</v>
      </c>
      <c r="C1189">
        <v>1429133323</v>
      </c>
      <c r="D1189" s="11">
        <f t="shared" si="37"/>
        <v>42109.894942129627</v>
      </c>
    </row>
    <row r="1190" spans="1:4" x14ac:dyDescent="0.25">
      <c r="A1190">
        <v>1482943740</v>
      </c>
      <c r="B1190" s="11">
        <f t="shared" si="36"/>
        <v>42732.700694444444</v>
      </c>
      <c r="C1190">
        <v>1481129340</v>
      </c>
      <c r="D1190" s="11">
        <f t="shared" si="37"/>
        <v>42711.700694444444</v>
      </c>
    </row>
    <row r="1191" spans="1:4" x14ac:dyDescent="0.25">
      <c r="A1191">
        <v>1467242995</v>
      </c>
      <c r="B1191" s="11">
        <f t="shared" si="36"/>
        <v>42550.979108796295</v>
      </c>
      <c r="C1191">
        <v>1465428595</v>
      </c>
      <c r="D1191" s="11">
        <f t="shared" si="37"/>
        <v>42529.979108796295</v>
      </c>
    </row>
    <row r="1192" spans="1:4" x14ac:dyDescent="0.25">
      <c r="A1192">
        <v>1409500725</v>
      </c>
      <c r="B1192" s="11">
        <f t="shared" si="36"/>
        <v>41882.665798611109</v>
      </c>
      <c r="C1192">
        <v>1406908725</v>
      </c>
      <c r="D1192" s="11">
        <f t="shared" si="37"/>
        <v>41852.665798611109</v>
      </c>
    </row>
    <row r="1193" spans="1:4" x14ac:dyDescent="0.25">
      <c r="A1193">
        <v>1458480560</v>
      </c>
      <c r="B1193" s="11">
        <f t="shared" si="36"/>
        <v>42449.562037037038</v>
      </c>
      <c r="C1193">
        <v>1455892160</v>
      </c>
      <c r="D1193" s="11">
        <f t="shared" si="37"/>
        <v>42419.603703703702</v>
      </c>
    </row>
    <row r="1194" spans="1:4" x14ac:dyDescent="0.25">
      <c r="A1194">
        <v>1486814978</v>
      </c>
      <c r="B1194" s="11">
        <f t="shared" si="36"/>
        <v>42777.506689814814</v>
      </c>
      <c r="C1194">
        <v>1484222978</v>
      </c>
      <c r="D1194" s="11">
        <f t="shared" si="37"/>
        <v>42747.506689814814</v>
      </c>
    </row>
    <row r="1195" spans="1:4" x14ac:dyDescent="0.25">
      <c r="A1195">
        <v>1460223453</v>
      </c>
      <c r="B1195" s="11">
        <f t="shared" si="36"/>
        <v>42469.734409722223</v>
      </c>
      <c r="C1195">
        <v>1455043053</v>
      </c>
      <c r="D1195" s="11">
        <f t="shared" si="37"/>
        <v>42409.776076388887</v>
      </c>
    </row>
    <row r="1196" spans="1:4" x14ac:dyDescent="0.25">
      <c r="A1196">
        <v>1428493379</v>
      </c>
      <c r="B1196" s="11">
        <f t="shared" si="36"/>
        <v>42102.488182870366</v>
      </c>
      <c r="C1196">
        <v>1425901379</v>
      </c>
      <c r="D1196" s="11">
        <f t="shared" si="37"/>
        <v>42072.488182870366</v>
      </c>
    </row>
    <row r="1197" spans="1:4" x14ac:dyDescent="0.25">
      <c r="A1197">
        <v>1450602000</v>
      </c>
      <c r="B1197" s="11">
        <f t="shared" si="36"/>
        <v>42358.375</v>
      </c>
      <c r="C1197">
        <v>1445415653</v>
      </c>
      <c r="D1197" s="11">
        <f t="shared" si="37"/>
        <v>42298.34783564815</v>
      </c>
    </row>
    <row r="1198" spans="1:4" x14ac:dyDescent="0.25">
      <c r="A1198">
        <v>1450467539</v>
      </c>
      <c r="B1198" s="11">
        <f t="shared" si="36"/>
        <v>42356.818738425922</v>
      </c>
      <c r="C1198">
        <v>1447875539</v>
      </c>
      <c r="D1198" s="11">
        <f t="shared" si="37"/>
        <v>42326.818738425922</v>
      </c>
    </row>
    <row r="1199" spans="1:4" x14ac:dyDescent="0.25">
      <c r="A1199">
        <v>1465797540</v>
      </c>
      <c r="B1199" s="11">
        <f t="shared" si="36"/>
        <v>42534.249305555553</v>
      </c>
      <c r="C1199">
        <v>1463155034</v>
      </c>
      <c r="D1199" s="11">
        <f t="shared" si="37"/>
        <v>42503.66474537037</v>
      </c>
    </row>
    <row r="1200" spans="1:4" x14ac:dyDescent="0.25">
      <c r="A1200">
        <v>1451530800</v>
      </c>
      <c r="B1200" s="11">
        <f t="shared" si="36"/>
        <v>42369.125</v>
      </c>
      <c r="C1200">
        <v>1448463086</v>
      </c>
      <c r="D1200" s="11">
        <f t="shared" si="37"/>
        <v>42333.619050925925</v>
      </c>
    </row>
    <row r="1201" spans="1:4" x14ac:dyDescent="0.25">
      <c r="A1201">
        <v>1436380200</v>
      </c>
      <c r="B1201" s="11">
        <f t="shared" si="36"/>
        <v>42193.770833333328</v>
      </c>
      <c r="C1201">
        <v>1433615400</v>
      </c>
      <c r="D1201" s="11">
        <f t="shared" si="37"/>
        <v>42161.770833333328</v>
      </c>
    </row>
    <row r="1202" spans="1:4" x14ac:dyDescent="0.25">
      <c r="A1202">
        <v>1429183656</v>
      </c>
      <c r="B1202" s="11">
        <f t="shared" si="36"/>
        <v>42110.477500000001</v>
      </c>
      <c r="C1202">
        <v>1427369256</v>
      </c>
      <c r="D1202" s="11">
        <f t="shared" si="37"/>
        <v>42089.477500000001</v>
      </c>
    </row>
    <row r="1203" spans="1:4" x14ac:dyDescent="0.25">
      <c r="A1203">
        <v>1468593246</v>
      </c>
      <c r="B1203" s="11">
        <f t="shared" si="36"/>
        <v>42566.60701388889</v>
      </c>
      <c r="C1203">
        <v>1466001246</v>
      </c>
      <c r="D1203" s="11">
        <f t="shared" si="37"/>
        <v>42536.60701388889</v>
      </c>
    </row>
    <row r="1204" spans="1:4" x14ac:dyDescent="0.25">
      <c r="A1204">
        <v>1435388154</v>
      </c>
      <c r="B1204" s="11">
        <f t="shared" si="36"/>
        <v>42182.288819444446</v>
      </c>
      <c r="C1204">
        <v>1432796154</v>
      </c>
      <c r="D1204" s="11">
        <f t="shared" si="37"/>
        <v>42152.288819444446</v>
      </c>
    </row>
    <row r="1205" spans="1:4" x14ac:dyDescent="0.25">
      <c r="A1205">
        <v>1433083527</v>
      </c>
      <c r="B1205" s="11">
        <f t="shared" si="36"/>
        <v>42155.614895833336</v>
      </c>
      <c r="C1205">
        <v>1430491527</v>
      </c>
      <c r="D1205" s="11">
        <f t="shared" si="37"/>
        <v>42125.614895833336</v>
      </c>
    </row>
    <row r="1206" spans="1:4" x14ac:dyDescent="0.25">
      <c r="A1206">
        <v>1449205200</v>
      </c>
      <c r="B1206" s="11">
        <f t="shared" si="36"/>
        <v>42342.208333333328</v>
      </c>
      <c r="C1206">
        <v>1445363833</v>
      </c>
      <c r="D1206" s="11">
        <f t="shared" si="37"/>
        <v>42297.748067129629</v>
      </c>
    </row>
    <row r="1207" spans="1:4" x14ac:dyDescent="0.25">
      <c r="A1207">
        <v>1434197351</v>
      </c>
      <c r="B1207" s="11">
        <f t="shared" si="36"/>
        <v>42168.506377314814</v>
      </c>
      <c r="C1207">
        <v>1431605351</v>
      </c>
      <c r="D1207" s="11">
        <f t="shared" si="37"/>
        <v>42138.506377314814</v>
      </c>
    </row>
    <row r="1208" spans="1:4" x14ac:dyDescent="0.25">
      <c r="A1208">
        <v>1489238940</v>
      </c>
      <c r="B1208" s="11">
        <f t="shared" si="36"/>
        <v>42805.561805555553</v>
      </c>
      <c r="C1208">
        <v>1486406253</v>
      </c>
      <c r="D1208" s="11">
        <f t="shared" si="37"/>
        <v>42772.776076388887</v>
      </c>
    </row>
    <row r="1209" spans="1:4" x14ac:dyDescent="0.25">
      <c r="A1209">
        <v>1459418400</v>
      </c>
      <c r="B1209" s="11">
        <f t="shared" si="36"/>
        <v>42460.416666666672</v>
      </c>
      <c r="C1209">
        <v>1456827573</v>
      </c>
      <c r="D1209" s="11">
        <f t="shared" si="37"/>
        <v>42430.430243055554</v>
      </c>
    </row>
    <row r="1210" spans="1:4" x14ac:dyDescent="0.25">
      <c r="A1210">
        <v>1458835264</v>
      </c>
      <c r="B1210" s="11">
        <f t="shared" si="36"/>
        <v>42453.667407407411</v>
      </c>
      <c r="C1210">
        <v>1456246864</v>
      </c>
      <c r="D1210" s="11">
        <f t="shared" si="37"/>
        <v>42423.709074074075</v>
      </c>
    </row>
    <row r="1211" spans="1:4" x14ac:dyDescent="0.25">
      <c r="A1211">
        <v>1488053905</v>
      </c>
      <c r="B1211" s="11">
        <f t="shared" si="36"/>
        <v>42791.846122685187</v>
      </c>
      <c r="C1211">
        <v>1485461905</v>
      </c>
      <c r="D1211" s="11">
        <f t="shared" si="37"/>
        <v>42761.846122685187</v>
      </c>
    </row>
    <row r="1212" spans="1:4" x14ac:dyDescent="0.25">
      <c r="A1212">
        <v>1433106000</v>
      </c>
      <c r="B1212" s="11">
        <f t="shared" si="36"/>
        <v>42155.875</v>
      </c>
      <c r="C1212">
        <v>1431124572</v>
      </c>
      <c r="D1212" s="11">
        <f t="shared" si="37"/>
        <v>42132.941805555558</v>
      </c>
    </row>
    <row r="1213" spans="1:4" x14ac:dyDescent="0.25">
      <c r="A1213">
        <v>1465505261</v>
      </c>
      <c r="B1213" s="11">
        <f t="shared" si="36"/>
        <v>42530.866446759261</v>
      </c>
      <c r="C1213">
        <v>1464209261</v>
      </c>
      <c r="D1213" s="11">
        <f t="shared" si="37"/>
        <v>42515.866446759261</v>
      </c>
    </row>
    <row r="1214" spans="1:4" x14ac:dyDescent="0.25">
      <c r="A1214">
        <v>1448586000</v>
      </c>
      <c r="B1214" s="11">
        <f t="shared" si="36"/>
        <v>42335.041666666672</v>
      </c>
      <c r="C1214">
        <v>1447195695</v>
      </c>
      <c r="D1214" s="11">
        <f t="shared" si="37"/>
        <v>42318.950173611112</v>
      </c>
    </row>
    <row r="1215" spans="1:4" x14ac:dyDescent="0.25">
      <c r="A1215">
        <v>1485886100</v>
      </c>
      <c r="B1215" s="11">
        <f t="shared" si="36"/>
        <v>42766.755787037036</v>
      </c>
      <c r="C1215">
        <v>1482862100</v>
      </c>
      <c r="D1215" s="11">
        <f t="shared" si="37"/>
        <v>42731.755787037036</v>
      </c>
    </row>
    <row r="1216" spans="1:4" x14ac:dyDescent="0.25">
      <c r="A1216">
        <v>1433880605</v>
      </c>
      <c r="B1216" s="11">
        <f t="shared" si="36"/>
        <v>42164.840335648143</v>
      </c>
      <c r="C1216">
        <v>1428696605</v>
      </c>
      <c r="D1216" s="11">
        <f t="shared" si="37"/>
        <v>42104.840335648143</v>
      </c>
    </row>
    <row r="1217" spans="1:4" x14ac:dyDescent="0.25">
      <c r="A1217">
        <v>1401487756</v>
      </c>
      <c r="B1217" s="11">
        <f t="shared" si="36"/>
        <v>41789.923101851848</v>
      </c>
      <c r="C1217">
        <v>1398895756</v>
      </c>
      <c r="D1217" s="11">
        <f t="shared" si="37"/>
        <v>41759.923101851848</v>
      </c>
    </row>
    <row r="1218" spans="1:4" x14ac:dyDescent="0.25">
      <c r="A1218">
        <v>1443826980</v>
      </c>
      <c r="B1218" s="11">
        <f t="shared" si="36"/>
        <v>42279.960416666669</v>
      </c>
      <c r="C1218">
        <v>1441032457</v>
      </c>
      <c r="D1218" s="11">
        <f t="shared" si="37"/>
        <v>42247.616400462968</v>
      </c>
    </row>
    <row r="1219" spans="1:4" x14ac:dyDescent="0.25">
      <c r="A1219">
        <v>1468524340</v>
      </c>
      <c r="B1219" s="11">
        <f t="shared" ref="B1219:B1282" si="38">(A1219/86400)+25569</f>
        <v>42565.809490740736</v>
      </c>
      <c r="C1219">
        <v>1465932340</v>
      </c>
      <c r="D1219" s="11">
        <f t="shared" ref="D1219:D1282" si="39">(C1219/86400)+25569</f>
        <v>42535.809490740736</v>
      </c>
    </row>
    <row r="1220" spans="1:4" x14ac:dyDescent="0.25">
      <c r="A1220">
        <v>1446346800</v>
      </c>
      <c r="B1220" s="11">
        <f t="shared" si="38"/>
        <v>42309.125</v>
      </c>
      <c r="C1220">
        <v>1443714800</v>
      </c>
      <c r="D1220" s="11">
        <f t="shared" si="39"/>
        <v>42278.662037037036</v>
      </c>
    </row>
    <row r="1221" spans="1:4" x14ac:dyDescent="0.25">
      <c r="A1221">
        <v>1476961513</v>
      </c>
      <c r="B1221" s="11">
        <f t="shared" si="38"/>
        <v>42663.461956018524</v>
      </c>
      <c r="C1221">
        <v>1474369513</v>
      </c>
      <c r="D1221" s="11">
        <f t="shared" si="39"/>
        <v>42633.461956018524</v>
      </c>
    </row>
    <row r="1222" spans="1:4" x14ac:dyDescent="0.25">
      <c r="A1222">
        <v>1440515112</v>
      </c>
      <c r="B1222" s="11">
        <f t="shared" si="38"/>
        <v>42241.628611111111</v>
      </c>
      <c r="C1222">
        <v>1437923112</v>
      </c>
      <c r="D1222" s="11">
        <f t="shared" si="39"/>
        <v>42211.628611111111</v>
      </c>
    </row>
    <row r="1223" spans="1:4" x14ac:dyDescent="0.25">
      <c r="A1223">
        <v>1480809600</v>
      </c>
      <c r="B1223" s="11">
        <f t="shared" si="38"/>
        <v>42708</v>
      </c>
      <c r="C1223">
        <v>1478431488</v>
      </c>
      <c r="D1223" s="11">
        <f t="shared" si="39"/>
        <v>42680.47555555556</v>
      </c>
    </row>
    <row r="1224" spans="1:4" x14ac:dyDescent="0.25">
      <c r="A1224">
        <v>1459483200</v>
      </c>
      <c r="B1224" s="11">
        <f t="shared" si="38"/>
        <v>42461.166666666672</v>
      </c>
      <c r="C1224">
        <v>1456852647</v>
      </c>
      <c r="D1224" s="11">
        <f t="shared" si="39"/>
        <v>42430.720451388886</v>
      </c>
    </row>
    <row r="1225" spans="1:4" x14ac:dyDescent="0.25">
      <c r="A1225">
        <v>1478754909</v>
      </c>
      <c r="B1225" s="11">
        <f t="shared" si="38"/>
        <v>42684.218854166669</v>
      </c>
      <c r="C1225">
        <v>1476159309</v>
      </c>
      <c r="D1225" s="11">
        <f t="shared" si="39"/>
        <v>42654.177187499998</v>
      </c>
    </row>
    <row r="1226" spans="1:4" x14ac:dyDescent="0.25">
      <c r="A1226">
        <v>1402060302</v>
      </c>
      <c r="B1226" s="11">
        <f t="shared" si="38"/>
        <v>41796.549791666665</v>
      </c>
      <c r="C1226">
        <v>1396876302</v>
      </c>
      <c r="D1226" s="11">
        <f t="shared" si="39"/>
        <v>41736.549791666665</v>
      </c>
    </row>
    <row r="1227" spans="1:4" x14ac:dyDescent="0.25">
      <c r="A1227">
        <v>1382478278</v>
      </c>
      <c r="B1227" s="11">
        <f t="shared" si="38"/>
        <v>41569.905995370369</v>
      </c>
      <c r="C1227">
        <v>1377294278</v>
      </c>
      <c r="D1227" s="11">
        <f t="shared" si="39"/>
        <v>41509.905995370369</v>
      </c>
    </row>
    <row r="1228" spans="1:4" x14ac:dyDescent="0.25">
      <c r="A1228">
        <v>1398042000</v>
      </c>
      <c r="B1228" s="11">
        <f t="shared" si="38"/>
        <v>41750.041666666664</v>
      </c>
      <c r="C1228">
        <v>1395089981</v>
      </c>
      <c r="D1228" s="11">
        <f t="shared" si="39"/>
        <v>41715.874780092592</v>
      </c>
    </row>
    <row r="1229" spans="1:4" x14ac:dyDescent="0.25">
      <c r="A1229">
        <v>1407394800</v>
      </c>
      <c r="B1229" s="11">
        <f t="shared" si="38"/>
        <v>41858.291666666664</v>
      </c>
      <c r="C1229">
        <v>1404770616</v>
      </c>
      <c r="D1229" s="11">
        <f t="shared" si="39"/>
        <v>41827.919166666667</v>
      </c>
    </row>
    <row r="1230" spans="1:4" x14ac:dyDescent="0.25">
      <c r="A1230">
        <v>1317231008</v>
      </c>
      <c r="B1230" s="11">
        <f t="shared" si="38"/>
        <v>40814.729259259257</v>
      </c>
      <c r="C1230">
        <v>1312047008</v>
      </c>
      <c r="D1230" s="11">
        <f t="shared" si="39"/>
        <v>40754.729259259257</v>
      </c>
    </row>
    <row r="1231" spans="1:4" x14ac:dyDescent="0.25">
      <c r="A1231">
        <v>1334592000</v>
      </c>
      <c r="B1231" s="11">
        <f t="shared" si="38"/>
        <v>41015.666666666664</v>
      </c>
      <c r="C1231">
        <v>1331982127</v>
      </c>
      <c r="D1231" s="11">
        <f t="shared" si="39"/>
        <v>40985.459803240738</v>
      </c>
    </row>
    <row r="1232" spans="1:4" x14ac:dyDescent="0.25">
      <c r="A1232">
        <v>1298589630</v>
      </c>
      <c r="B1232" s="11">
        <f t="shared" si="38"/>
        <v>40598.972569444442</v>
      </c>
      <c r="C1232">
        <v>1295997630</v>
      </c>
      <c r="D1232" s="11">
        <f t="shared" si="39"/>
        <v>40568.972569444442</v>
      </c>
    </row>
    <row r="1233" spans="1:4" x14ac:dyDescent="0.25">
      <c r="A1233">
        <v>1440723600</v>
      </c>
      <c r="B1233" s="11">
        <f t="shared" si="38"/>
        <v>42244.041666666672</v>
      </c>
      <c r="C1233">
        <v>1436394968</v>
      </c>
      <c r="D1233" s="11">
        <f t="shared" si="39"/>
        <v>42193.941759259258</v>
      </c>
    </row>
    <row r="1234" spans="1:4" x14ac:dyDescent="0.25">
      <c r="A1234">
        <v>1381090870</v>
      </c>
      <c r="B1234" s="11">
        <f t="shared" si="38"/>
        <v>41553.848032407404</v>
      </c>
      <c r="C1234">
        <v>1377030070</v>
      </c>
      <c r="D1234" s="11">
        <f t="shared" si="39"/>
        <v>41506.848032407404</v>
      </c>
    </row>
    <row r="1235" spans="1:4" x14ac:dyDescent="0.25">
      <c r="A1235">
        <v>1329864374</v>
      </c>
      <c r="B1235" s="11">
        <f t="shared" si="38"/>
        <v>40960.948773148149</v>
      </c>
      <c r="C1235">
        <v>1328049974</v>
      </c>
      <c r="D1235" s="11">
        <f t="shared" si="39"/>
        <v>40939.948773148149</v>
      </c>
    </row>
    <row r="1236" spans="1:4" x14ac:dyDescent="0.25">
      <c r="A1236">
        <v>1422903342</v>
      </c>
      <c r="B1236" s="11">
        <f t="shared" si="38"/>
        <v>42037.788680555561</v>
      </c>
      <c r="C1236">
        <v>1420311342</v>
      </c>
      <c r="D1236" s="11">
        <f t="shared" si="39"/>
        <v>42007.788680555561</v>
      </c>
    </row>
    <row r="1237" spans="1:4" x14ac:dyDescent="0.25">
      <c r="A1237">
        <v>1387077299</v>
      </c>
      <c r="B1237" s="11">
        <f t="shared" si="38"/>
        <v>41623.135405092595</v>
      </c>
      <c r="C1237">
        <v>1383621299</v>
      </c>
      <c r="D1237" s="11">
        <f t="shared" si="39"/>
        <v>41583.135405092595</v>
      </c>
    </row>
    <row r="1238" spans="1:4" x14ac:dyDescent="0.25">
      <c r="A1238">
        <v>1343491200</v>
      </c>
      <c r="B1238" s="11">
        <f t="shared" si="38"/>
        <v>41118.666666666664</v>
      </c>
      <c r="C1238">
        <v>1342801164</v>
      </c>
      <c r="D1238" s="11">
        <f t="shared" si="39"/>
        <v>41110.680138888885</v>
      </c>
    </row>
    <row r="1239" spans="1:4" x14ac:dyDescent="0.25">
      <c r="A1239">
        <v>1345790865</v>
      </c>
      <c r="B1239" s="11">
        <f t="shared" si="38"/>
        <v>41145.283159722225</v>
      </c>
      <c r="C1239">
        <v>1344062865</v>
      </c>
      <c r="D1239" s="11">
        <f t="shared" si="39"/>
        <v>41125.283159722225</v>
      </c>
    </row>
    <row r="1240" spans="1:4" x14ac:dyDescent="0.25">
      <c r="A1240">
        <v>1312641536</v>
      </c>
      <c r="B1240" s="11">
        <f t="shared" si="38"/>
        <v>40761.61037037037</v>
      </c>
      <c r="C1240">
        <v>1310049536</v>
      </c>
      <c r="D1240" s="11">
        <f t="shared" si="39"/>
        <v>40731.61037037037</v>
      </c>
    </row>
    <row r="1241" spans="1:4" x14ac:dyDescent="0.25">
      <c r="A1241">
        <v>1325804767</v>
      </c>
      <c r="B1241" s="11">
        <f t="shared" si="38"/>
        <v>40913.962581018517</v>
      </c>
      <c r="C1241">
        <v>1323212767</v>
      </c>
      <c r="D1241" s="11">
        <f t="shared" si="39"/>
        <v>40883.962581018517</v>
      </c>
    </row>
    <row r="1242" spans="1:4" x14ac:dyDescent="0.25">
      <c r="A1242">
        <v>1373665860</v>
      </c>
      <c r="B1242" s="11">
        <f t="shared" si="38"/>
        <v>41467.910416666666</v>
      </c>
      <c r="C1242">
        <v>1368579457</v>
      </c>
      <c r="D1242" s="11">
        <f t="shared" si="39"/>
        <v>41409.040011574078</v>
      </c>
    </row>
    <row r="1243" spans="1:4" x14ac:dyDescent="0.25">
      <c r="A1243">
        <v>1414994340</v>
      </c>
      <c r="B1243" s="11">
        <f t="shared" si="38"/>
        <v>41946.249305555553</v>
      </c>
      <c r="C1243">
        <v>1413057980</v>
      </c>
      <c r="D1243" s="11">
        <f t="shared" si="39"/>
        <v>41923.837731481479</v>
      </c>
    </row>
    <row r="1244" spans="1:4" x14ac:dyDescent="0.25">
      <c r="A1244">
        <v>1315747080</v>
      </c>
      <c r="B1244" s="11">
        <f t="shared" si="38"/>
        <v>40797.554166666669</v>
      </c>
      <c r="C1244">
        <v>1314417502</v>
      </c>
      <c r="D1244" s="11">
        <f t="shared" si="39"/>
        <v>40782.165532407409</v>
      </c>
    </row>
    <row r="1245" spans="1:4" x14ac:dyDescent="0.25">
      <c r="A1245">
        <v>1310158800</v>
      </c>
      <c r="B1245" s="11">
        <f t="shared" si="38"/>
        <v>40732.875</v>
      </c>
      <c r="C1245">
        <v>1304888771</v>
      </c>
      <c r="D1245" s="11">
        <f t="shared" si="39"/>
        <v>40671.879293981481</v>
      </c>
    </row>
    <row r="1246" spans="1:4" x14ac:dyDescent="0.25">
      <c r="A1246">
        <v>1366664400</v>
      </c>
      <c r="B1246" s="11">
        <f t="shared" si="38"/>
        <v>41386.875</v>
      </c>
      <c r="C1246">
        <v>1363981723</v>
      </c>
      <c r="D1246" s="11">
        <f t="shared" si="39"/>
        <v>41355.825497685189</v>
      </c>
    </row>
    <row r="1247" spans="1:4" x14ac:dyDescent="0.25">
      <c r="A1247">
        <v>1402755834</v>
      </c>
      <c r="B1247" s="11">
        <f t="shared" si="38"/>
        <v>41804.59993055556</v>
      </c>
      <c r="C1247">
        <v>1400163834</v>
      </c>
      <c r="D1247" s="11">
        <f t="shared" si="39"/>
        <v>41774.59993055556</v>
      </c>
    </row>
    <row r="1248" spans="1:4" x14ac:dyDescent="0.25">
      <c r="A1248">
        <v>1323136949</v>
      </c>
      <c r="B1248" s="11">
        <f t="shared" si="38"/>
        <v>40883.085057870368</v>
      </c>
      <c r="C1248">
        <v>1319245349</v>
      </c>
      <c r="D1248" s="11">
        <f t="shared" si="39"/>
        <v>40838.043391203704</v>
      </c>
    </row>
    <row r="1249" spans="1:4" x14ac:dyDescent="0.25">
      <c r="A1249">
        <v>1367823655</v>
      </c>
      <c r="B1249" s="11">
        <f t="shared" si="38"/>
        <v>41400.292303240742</v>
      </c>
      <c r="C1249">
        <v>1365231655</v>
      </c>
      <c r="D1249" s="11">
        <f t="shared" si="39"/>
        <v>41370.292303240742</v>
      </c>
    </row>
    <row r="1250" spans="1:4" x14ac:dyDescent="0.25">
      <c r="A1250">
        <v>1402642740</v>
      </c>
      <c r="B1250" s="11">
        <f t="shared" si="38"/>
        <v>41803.290972222225</v>
      </c>
      <c r="C1250">
        <v>1399563953</v>
      </c>
      <c r="D1250" s="11">
        <f t="shared" si="39"/>
        <v>41767.656863425924</v>
      </c>
    </row>
    <row r="1251" spans="1:4" x14ac:dyDescent="0.25">
      <c r="A1251">
        <v>1341683211</v>
      </c>
      <c r="B1251" s="11">
        <f t="shared" si="38"/>
        <v>41097.740868055553</v>
      </c>
      <c r="C1251">
        <v>1339091211</v>
      </c>
      <c r="D1251" s="11">
        <f t="shared" si="39"/>
        <v>41067.740868055553</v>
      </c>
    </row>
    <row r="1252" spans="1:4" x14ac:dyDescent="0.25">
      <c r="A1252">
        <v>1410017131</v>
      </c>
      <c r="B1252" s="11">
        <f t="shared" si="38"/>
        <v>41888.64271990741</v>
      </c>
      <c r="C1252">
        <v>1406129131</v>
      </c>
      <c r="D1252" s="11">
        <f t="shared" si="39"/>
        <v>41843.64271990741</v>
      </c>
    </row>
    <row r="1253" spans="1:4" x14ac:dyDescent="0.25">
      <c r="A1253">
        <v>1316979167</v>
      </c>
      <c r="B1253" s="11">
        <f t="shared" si="38"/>
        <v>40811.814432870371</v>
      </c>
      <c r="C1253">
        <v>1311795167</v>
      </c>
      <c r="D1253" s="11">
        <f t="shared" si="39"/>
        <v>40751.814432870371</v>
      </c>
    </row>
    <row r="1254" spans="1:4" x14ac:dyDescent="0.25">
      <c r="A1254">
        <v>1382658169</v>
      </c>
      <c r="B1254" s="11">
        <f t="shared" si="38"/>
        <v>41571.988067129627</v>
      </c>
      <c r="C1254">
        <v>1380238969</v>
      </c>
      <c r="D1254" s="11">
        <f t="shared" si="39"/>
        <v>41543.988067129627</v>
      </c>
    </row>
    <row r="1255" spans="1:4" x14ac:dyDescent="0.25">
      <c r="A1255">
        <v>1409770107</v>
      </c>
      <c r="B1255" s="11">
        <f t="shared" si="38"/>
        <v>41885.783645833333</v>
      </c>
      <c r="C1255">
        <v>1407178107</v>
      </c>
      <c r="D1255" s="11">
        <f t="shared" si="39"/>
        <v>41855.783645833333</v>
      </c>
    </row>
    <row r="1256" spans="1:4" x14ac:dyDescent="0.25">
      <c r="A1256">
        <v>1293857940</v>
      </c>
      <c r="B1256" s="11">
        <f t="shared" si="38"/>
        <v>40544.207638888889</v>
      </c>
      <c r="C1256">
        <v>1288968886</v>
      </c>
      <c r="D1256" s="11">
        <f t="shared" si="39"/>
        <v>40487.621365740742</v>
      </c>
    </row>
    <row r="1257" spans="1:4" x14ac:dyDescent="0.25">
      <c r="A1257">
        <v>1385932652</v>
      </c>
      <c r="B1257" s="11">
        <f t="shared" si="38"/>
        <v>41609.887175925927</v>
      </c>
      <c r="C1257">
        <v>1383337052</v>
      </c>
      <c r="D1257" s="11">
        <f t="shared" si="39"/>
        <v>41579.845509259263</v>
      </c>
    </row>
    <row r="1258" spans="1:4" x14ac:dyDescent="0.25">
      <c r="A1258">
        <v>1329084231</v>
      </c>
      <c r="B1258" s="11">
        <f t="shared" si="38"/>
        <v>40951.919340277775</v>
      </c>
      <c r="C1258">
        <v>1326492231</v>
      </c>
      <c r="D1258" s="11">
        <f t="shared" si="39"/>
        <v>40921.919340277775</v>
      </c>
    </row>
    <row r="1259" spans="1:4" x14ac:dyDescent="0.25">
      <c r="A1259">
        <v>1301792590</v>
      </c>
      <c r="B1259" s="11">
        <f t="shared" si="38"/>
        <v>40636.043865740743</v>
      </c>
      <c r="C1259">
        <v>1297562590</v>
      </c>
      <c r="D1259" s="11">
        <f t="shared" si="39"/>
        <v>40587.085532407407</v>
      </c>
    </row>
    <row r="1260" spans="1:4" x14ac:dyDescent="0.25">
      <c r="A1260">
        <v>1377960012</v>
      </c>
      <c r="B1260" s="11">
        <f t="shared" si="38"/>
        <v>41517.611250000002</v>
      </c>
      <c r="C1260">
        <v>1375368012</v>
      </c>
      <c r="D1260" s="11">
        <f t="shared" si="39"/>
        <v>41487.611250000002</v>
      </c>
    </row>
    <row r="1261" spans="1:4" x14ac:dyDescent="0.25">
      <c r="A1261">
        <v>1402286340</v>
      </c>
      <c r="B1261" s="11">
        <f t="shared" si="38"/>
        <v>41799.165972222225</v>
      </c>
      <c r="C1261">
        <v>1399504664</v>
      </c>
      <c r="D1261" s="11">
        <f t="shared" si="39"/>
        <v>41766.970648148148</v>
      </c>
    </row>
    <row r="1262" spans="1:4" x14ac:dyDescent="0.25">
      <c r="A1262">
        <v>1393445620</v>
      </c>
      <c r="B1262" s="11">
        <f t="shared" si="38"/>
        <v>41696.842824074076</v>
      </c>
      <c r="C1262">
        <v>1390853620</v>
      </c>
      <c r="D1262" s="11">
        <f t="shared" si="39"/>
        <v>41666.842824074076</v>
      </c>
    </row>
    <row r="1263" spans="1:4" x14ac:dyDescent="0.25">
      <c r="A1263">
        <v>1390983227</v>
      </c>
      <c r="B1263" s="11">
        <f t="shared" si="38"/>
        <v>41668.342905092592</v>
      </c>
      <c r="C1263">
        <v>1388391227</v>
      </c>
      <c r="D1263" s="11">
        <f t="shared" si="39"/>
        <v>41638.342905092592</v>
      </c>
    </row>
    <row r="1264" spans="1:4" x14ac:dyDescent="0.25">
      <c r="A1264">
        <v>1392574692</v>
      </c>
      <c r="B1264" s="11">
        <f t="shared" si="38"/>
        <v>41686.762638888889</v>
      </c>
      <c r="C1264">
        <v>1389982692</v>
      </c>
      <c r="D1264" s="11">
        <f t="shared" si="39"/>
        <v>41656.762638888889</v>
      </c>
    </row>
    <row r="1265" spans="1:4" x14ac:dyDescent="0.25">
      <c r="A1265">
        <v>1396054800</v>
      </c>
      <c r="B1265" s="11">
        <f t="shared" si="38"/>
        <v>41727.041666666664</v>
      </c>
      <c r="C1265">
        <v>1393034470</v>
      </c>
      <c r="D1265" s="11">
        <f t="shared" si="39"/>
        <v>41692.084143518521</v>
      </c>
    </row>
    <row r="1266" spans="1:4" x14ac:dyDescent="0.25">
      <c r="A1266">
        <v>1383062083</v>
      </c>
      <c r="B1266" s="11">
        <f t="shared" si="38"/>
        <v>41576.662997685184</v>
      </c>
      <c r="C1266">
        <v>1380556483</v>
      </c>
      <c r="D1266" s="11">
        <f t="shared" si="39"/>
        <v>41547.662997685184</v>
      </c>
    </row>
    <row r="1267" spans="1:4" x14ac:dyDescent="0.25">
      <c r="A1267">
        <v>1291131815</v>
      </c>
      <c r="B1267" s="11">
        <f t="shared" si="38"/>
        <v>40512.655266203699</v>
      </c>
      <c r="C1267">
        <v>1287071015</v>
      </c>
      <c r="D1267" s="11">
        <f t="shared" si="39"/>
        <v>40465.655266203699</v>
      </c>
    </row>
    <row r="1268" spans="1:4" x14ac:dyDescent="0.25">
      <c r="A1268">
        <v>1389474145</v>
      </c>
      <c r="B1268" s="11">
        <f t="shared" si="38"/>
        <v>41650.87667824074</v>
      </c>
      <c r="C1268">
        <v>1386882145</v>
      </c>
      <c r="D1268" s="11">
        <f t="shared" si="39"/>
        <v>41620.87667824074</v>
      </c>
    </row>
    <row r="1269" spans="1:4" x14ac:dyDescent="0.25">
      <c r="A1269">
        <v>1374674558</v>
      </c>
      <c r="B1269" s="11">
        <f t="shared" si="38"/>
        <v>41479.585162037038</v>
      </c>
      <c r="C1269">
        <v>1372082558</v>
      </c>
      <c r="D1269" s="11">
        <f t="shared" si="39"/>
        <v>41449.585162037038</v>
      </c>
    </row>
    <row r="1270" spans="1:4" x14ac:dyDescent="0.25">
      <c r="A1270">
        <v>1379708247</v>
      </c>
      <c r="B1270" s="11">
        <f t="shared" si="38"/>
        <v>41537.845451388886</v>
      </c>
      <c r="C1270">
        <v>1377116247</v>
      </c>
      <c r="D1270" s="11">
        <f t="shared" si="39"/>
        <v>41507.845451388886</v>
      </c>
    </row>
    <row r="1271" spans="1:4" x14ac:dyDescent="0.25">
      <c r="A1271">
        <v>1460764800</v>
      </c>
      <c r="B1271" s="11">
        <f t="shared" si="38"/>
        <v>42476</v>
      </c>
      <c r="C1271">
        <v>1458157512</v>
      </c>
      <c r="D1271" s="11">
        <f t="shared" si="39"/>
        <v>42445.823055555556</v>
      </c>
    </row>
    <row r="1272" spans="1:4" x14ac:dyDescent="0.25">
      <c r="A1272">
        <v>1332704042</v>
      </c>
      <c r="B1272" s="11">
        <f t="shared" si="38"/>
        <v>40993.815300925926</v>
      </c>
      <c r="C1272">
        <v>1327523642</v>
      </c>
      <c r="D1272" s="11">
        <f t="shared" si="39"/>
        <v>40933.85696759259</v>
      </c>
    </row>
    <row r="1273" spans="1:4" x14ac:dyDescent="0.25">
      <c r="A1273">
        <v>1384363459</v>
      </c>
      <c r="B1273" s="11">
        <f t="shared" si="38"/>
        <v>41591.725219907406</v>
      </c>
      <c r="C1273">
        <v>1381767859</v>
      </c>
      <c r="D1273" s="11">
        <f t="shared" si="39"/>
        <v>41561.683553240742</v>
      </c>
    </row>
    <row r="1274" spans="1:4" x14ac:dyDescent="0.25">
      <c r="A1274">
        <v>1276574400</v>
      </c>
      <c r="B1274" s="11">
        <f t="shared" si="38"/>
        <v>40344.166666666664</v>
      </c>
      <c r="C1274">
        <v>1270576379</v>
      </c>
      <c r="D1274" s="11">
        <f t="shared" si="39"/>
        <v>40274.745127314818</v>
      </c>
    </row>
    <row r="1275" spans="1:4" x14ac:dyDescent="0.25">
      <c r="A1275">
        <v>1409506291</v>
      </c>
      <c r="B1275" s="11">
        <f t="shared" si="38"/>
        <v>41882.730219907404</v>
      </c>
      <c r="C1275">
        <v>1406914291</v>
      </c>
      <c r="D1275" s="11">
        <f t="shared" si="39"/>
        <v>41852.730219907404</v>
      </c>
    </row>
    <row r="1276" spans="1:4" x14ac:dyDescent="0.25">
      <c r="A1276">
        <v>1346344425</v>
      </c>
      <c r="B1276" s="11">
        <f t="shared" si="38"/>
        <v>41151.690104166664</v>
      </c>
      <c r="C1276">
        <v>1343320425</v>
      </c>
      <c r="D1276" s="11">
        <f t="shared" si="39"/>
        <v>41116.690104166664</v>
      </c>
    </row>
    <row r="1277" spans="1:4" x14ac:dyDescent="0.25">
      <c r="A1277">
        <v>1375908587</v>
      </c>
      <c r="B1277" s="11">
        <f t="shared" si="38"/>
        <v>41493.867905092593</v>
      </c>
      <c r="C1277">
        <v>1372884587</v>
      </c>
      <c r="D1277" s="11">
        <f t="shared" si="39"/>
        <v>41458.867905092593</v>
      </c>
    </row>
    <row r="1278" spans="1:4" x14ac:dyDescent="0.25">
      <c r="A1278">
        <v>1251777600</v>
      </c>
      <c r="B1278" s="11">
        <f t="shared" si="38"/>
        <v>40057.166666666664</v>
      </c>
      <c r="C1278">
        <v>1247504047</v>
      </c>
      <c r="D1278" s="11">
        <f t="shared" si="39"/>
        <v>40007.704247685186</v>
      </c>
    </row>
    <row r="1279" spans="1:4" x14ac:dyDescent="0.25">
      <c r="A1279">
        <v>1346765347</v>
      </c>
      <c r="B1279" s="11">
        <f t="shared" si="38"/>
        <v>41156.561886574076</v>
      </c>
      <c r="C1279">
        <v>1343741347</v>
      </c>
      <c r="D1279" s="11">
        <f t="shared" si="39"/>
        <v>41121.561886574076</v>
      </c>
    </row>
    <row r="1280" spans="1:4" x14ac:dyDescent="0.25">
      <c r="A1280">
        <v>1403661600</v>
      </c>
      <c r="B1280" s="11">
        <f t="shared" si="38"/>
        <v>41815.083333333336</v>
      </c>
      <c r="C1280">
        <v>1401196766</v>
      </c>
      <c r="D1280" s="11">
        <f t="shared" si="39"/>
        <v>41786.555162037039</v>
      </c>
    </row>
    <row r="1281" spans="1:4" x14ac:dyDescent="0.25">
      <c r="A1281">
        <v>1395624170</v>
      </c>
      <c r="B1281" s="11">
        <f t="shared" si="38"/>
        <v>41722.057523148149</v>
      </c>
      <c r="C1281">
        <v>1392171770</v>
      </c>
      <c r="D1281" s="11">
        <f t="shared" si="39"/>
        <v>41682.099189814813</v>
      </c>
    </row>
    <row r="1282" spans="1:4" x14ac:dyDescent="0.25">
      <c r="A1282">
        <v>1299003054</v>
      </c>
      <c r="B1282" s="11">
        <f t="shared" si="38"/>
        <v>40603.757569444446</v>
      </c>
      <c r="C1282">
        <v>1291227054</v>
      </c>
      <c r="D1282" s="11">
        <f t="shared" si="39"/>
        <v>40513.757569444446</v>
      </c>
    </row>
    <row r="1283" spans="1:4" x14ac:dyDescent="0.25">
      <c r="A1283">
        <v>1375033836</v>
      </c>
      <c r="B1283" s="11">
        <f t="shared" ref="B1283:B1346" si="40">(A1283/86400)+25569</f>
        <v>41483.743472222224</v>
      </c>
      <c r="C1283">
        <v>1373305836</v>
      </c>
      <c r="D1283" s="11">
        <f t="shared" ref="D1283:D1346" si="41">(C1283/86400)+25569</f>
        <v>41463.743472222224</v>
      </c>
    </row>
    <row r="1284" spans="1:4" x14ac:dyDescent="0.25">
      <c r="A1284">
        <v>1386565140</v>
      </c>
      <c r="B1284" s="11">
        <f t="shared" si="40"/>
        <v>41617.207638888889</v>
      </c>
      <c r="C1284">
        <v>1383909855</v>
      </c>
      <c r="D1284" s="11">
        <f t="shared" si="41"/>
        <v>41586.475173611107</v>
      </c>
    </row>
    <row r="1285" spans="1:4" x14ac:dyDescent="0.25">
      <c r="A1285">
        <v>1362974400</v>
      </c>
      <c r="B1285" s="11">
        <f t="shared" si="40"/>
        <v>41344.166666666664</v>
      </c>
      <c r="C1285">
        <v>1360948389</v>
      </c>
      <c r="D1285" s="11">
        <f t="shared" si="41"/>
        <v>41320.717465277776</v>
      </c>
    </row>
    <row r="1286" spans="1:4" x14ac:dyDescent="0.25">
      <c r="A1286">
        <v>1483203540</v>
      </c>
      <c r="B1286" s="11">
        <f t="shared" si="40"/>
        <v>42735.707638888889</v>
      </c>
      <c r="C1286">
        <v>1481175482</v>
      </c>
      <c r="D1286" s="11">
        <f t="shared" si="41"/>
        <v>42712.23474537037</v>
      </c>
    </row>
    <row r="1287" spans="1:4" x14ac:dyDescent="0.25">
      <c r="A1287">
        <v>1434808775</v>
      </c>
      <c r="B1287" s="11">
        <f t="shared" si="40"/>
        <v>42175.583043981482</v>
      </c>
      <c r="C1287">
        <v>1433512775</v>
      </c>
      <c r="D1287" s="11">
        <f t="shared" si="41"/>
        <v>42160.583043981482</v>
      </c>
    </row>
    <row r="1288" spans="1:4" x14ac:dyDescent="0.25">
      <c r="A1288">
        <v>1424181600</v>
      </c>
      <c r="B1288" s="11">
        <f t="shared" si="40"/>
        <v>42052.583333333328</v>
      </c>
      <c r="C1288">
        <v>1423041227</v>
      </c>
      <c r="D1288" s="11">
        <f t="shared" si="41"/>
        <v>42039.384571759263</v>
      </c>
    </row>
    <row r="1289" spans="1:4" x14ac:dyDescent="0.25">
      <c r="A1289">
        <v>1434120856</v>
      </c>
      <c r="B1289" s="11">
        <f t="shared" si="40"/>
        <v>42167.621018518519</v>
      </c>
      <c r="C1289">
        <v>1428936856</v>
      </c>
      <c r="D1289" s="11">
        <f t="shared" si="41"/>
        <v>42107.621018518519</v>
      </c>
    </row>
    <row r="1290" spans="1:4" x14ac:dyDescent="0.25">
      <c r="A1290">
        <v>1470801600</v>
      </c>
      <c r="B1290" s="11">
        <f t="shared" si="40"/>
        <v>42592.166666666672</v>
      </c>
      <c r="C1290">
        <v>1468122163</v>
      </c>
      <c r="D1290" s="11">
        <f t="shared" si="41"/>
        <v>42561.154664351852</v>
      </c>
    </row>
    <row r="1291" spans="1:4" x14ac:dyDescent="0.25">
      <c r="A1291">
        <v>1483499645</v>
      </c>
      <c r="B1291" s="11">
        <f t="shared" si="40"/>
        <v>42739.134780092594</v>
      </c>
      <c r="C1291">
        <v>1480907645</v>
      </c>
      <c r="D1291" s="11">
        <f t="shared" si="41"/>
        <v>42709.134780092594</v>
      </c>
    </row>
    <row r="1292" spans="1:4" x14ac:dyDescent="0.25">
      <c r="A1292">
        <v>1429772340</v>
      </c>
      <c r="B1292" s="11">
        <f t="shared" si="40"/>
        <v>42117.290972222225</v>
      </c>
      <c r="C1292">
        <v>1427121931</v>
      </c>
      <c r="D1292" s="11">
        <f t="shared" si="41"/>
        <v>42086.614942129629</v>
      </c>
    </row>
    <row r="1293" spans="1:4" x14ac:dyDescent="0.25">
      <c r="A1293">
        <v>1428390000</v>
      </c>
      <c r="B1293" s="11">
        <f t="shared" si="40"/>
        <v>42101.291666666672</v>
      </c>
      <c r="C1293">
        <v>1425224391</v>
      </c>
      <c r="D1293" s="11">
        <f t="shared" si="41"/>
        <v>42064.652673611112</v>
      </c>
    </row>
    <row r="1294" spans="1:4" x14ac:dyDescent="0.25">
      <c r="A1294">
        <v>1444172340</v>
      </c>
      <c r="B1294" s="11">
        <f t="shared" si="40"/>
        <v>42283.957638888889</v>
      </c>
      <c r="C1294">
        <v>1441822828</v>
      </c>
      <c r="D1294" s="11">
        <f t="shared" si="41"/>
        <v>42256.764212962968</v>
      </c>
    </row>
    <row r="1295" spans="1:4" x14ac:dyDescent="0.25">
      <c r="A1295">
        <v>1447523371</v>
      </c>
      <c r="B1295" s="11">
        <f t="shared" si="40"/>
        <v>42322.742719907408</v>
      </c>
      <c r="C1295">
        <v>1444927771</v>
      </c>
      <c r="D1295" s="11">
        <f t="shared" si="41"/>
        <v>42292.701053240744</v>
      </c>
    </row>
    <row r="1296" spans="1:4" x14ac:dyDescent="0.25">
      <c r="A1296">
        <v>1445252400</v>
      </c>
      <c r="B1296" s="11">
        <f t="shared" si="40"/>
        <v>42296.458333333328</v>
      </c>
      <c r="C1296">
        <v>1443696797</v>
      </c>
      <c r="D1296" s="11">
        <f t="shared" si="41"/>
        <v>42278.453668981485</v>
      </c>
    </row>
    <row r="1297" spans="1:4" x14ac:dyDescent="0.25">
      <c r="A1297">
        <v>1438189200</v>
      </c>
      <c r="B1297" s="11">
        <f t="shared" si="40"/>
        <v>42214.708333333328</v>
      </c>
      <c r="C1297">
        <v>1435585497</v>
      </c>
      <c r="D1297" s="11">
        <f t="shared" si="41"/>
        <v>42184.572881944448</v>
      </c>
    </row>
    <row r="1298" spans="1:4" x14ac:dyDescent="0.25">
      <c r="A1298">
        <v>1457914373</v>
      </c>
      <c r="B1298" s="11">
        <f t="shared" si="40"/>
        <v>42443.008946759262</v>
      </c>
      <c r="C1298">
        <v>1456189973</v>
      </c>
      <c r="D1298" s="11">
        <f t="shared" si="41"/>
        <v>42423.050613425927</v>
      </c>
    </row>
    <row r="1299" spans="1:4" x14ac:dyDescent="0.25">
      <c r="A1299">
        <v>1462125358</v>
      </c>
      <c r="B1299" s="11">
        <f t="shared" si="40"/>
        <v>42491.747199074074</v>
      </c>
      <c r="C1299">
        <v>1459533358</v>
      </c>
      <c r="D1299" s="11">
        <f t="shared" si="41"/>
        <v>42461.747199074074</v>
      </c>
    </row>
    <row r="1300" spans="1:4" x14ac:dyDescent="0.25">
      <c r="A1300">
        <v>1461860432</v>
      </c>
      <c r="B1300" s="11">
        <f t="shared" si="40"/>
        <v>42488.680925925924</v>
      </c>
      <c r="C1300">
        <v>1459268432</v>
      </c>
      <c r="D1300" s="11">
        <f t="shared" si="41"/>
        <v>42458.680925925924</v>
      </c>
    </row>
    <row r="1301" spans="1:4" x14ac:dyDescent="0.25">
      <c r="A1301">
        <v>1436902359</v>
      </c>
      <c r="B1301" s="11">
        <f t="shared" si="40"/>
        <v>42199.814340277779</v>
      </c>
      <c r="C1301">
        <v>1434310359</v>
      </c>
      <c r="D1301" s="11">
        <f t="shared" si="41"/>
        <v>42169.814340277779</v>
      </c>
    </row>
    <row r="1302" spans="1:4" x14ac:dyDescent="0.25">
      <c r="A1302">
        <v>1464807420</v>
      </c>
      <c r="B1302" s="11">
        <f t="shared" si="40"/>
        <v>42522.789583333331</v>
      </c>
      <c r="C1302">
        <v>1461427938</v>
      </c>
      <c r="D1302" s="11">
        <f t="shared" si="41"/>
        <v>42483.675208333334</v>
      </c>
    </row>
    <row r="1303" spans="1:4" x14ac:dyDescent="0.25">
      <c r="A1303">
        <v>1437447600</v>
      </c>
      <c r="B1303" s="11">
        <f t="shared" si="40"/>
        <v>42206.125</v>
      </c>
      <c r="C1303">
        <v>1436551178</v>
      </c>
      <c r="D1303" s="11">
        <f t="shared" si="41"/>
        <v>42195.749745370369</v>
      </c>
    </row>
    <row r="1304" spans="1:4" x14ac:dyDescent="0.25">
      <c r="A1304">
        <v>1480559011</v>
      </c>
      <c r="B1304" s="11">
        <f t="shared" si="40"/>
        <v>42705.099664351852</v>
      </c>
      <c r="C1304">
        <v>1477963411</v>
      </c>
      <c r="D1304" s="11">
        <f t="shared" si="41"/>
        <v>42675.057997685188</v>
      </c>
    </row>
    <row r="1305" spans="1:4" x14ac:dyDescent="0.25">
      <c r="A1305">
        <v>1469962800</v>
      </c>
      <c r="B1305" s="11">
        <f t="shared" si="40"/>
        <v>42582.458333333328</v>
      </c>
      <c r="C1305">
        <v>1468578920</v>
      </c>
      <c r="D1305" s="11">
        <f t="shared" si="41"/>
        <v>42566.441203703704</v>
      </c>
    </row>
    <row r="1306" spans="1:4" x14ac:dyDescent="0.25">
      <c r="A1306">
        <v>1489376405</v>
      </c>
      <c r="B1306" s="11">
        <f t="shared" si="40"/>
        <v>42807.152835648143</v>
      </c>
      <c r="C1306">
        <v>1484196005</v>
      </c>
      <c r="D1306" s="11">
        <f t="shared" si="41"/>
        <v>42747.194502314815</v>
      </c>
    </row>
    <row r="1307" spans="1:4" x14ac:dyDescent="0.25">
      <c r="A1307">
        <v>1469122200</v>
      </c>
      <c r="B1307" s="11">
        <f t="shared" si="40"/>
        <v>42572.729166666672</v>
      </c>
      <c r="C1307">
        <v>1466611108</v>
      </c>
      <c r="D1307" s="11">
        <f t="shared" si="41"/>
        <v>42543.665601851855</v>
      </c>
    </row>
    <row r="1308" spans="1:4" x14ac:dyDescent="0.25">
      <c r="A1308">
        <v>1417690734</v>
      </c>
      <c r="B1308" s="11">
        <f t="shared" si="40"/>
        <v>41977.457569444443</v>
      </c>
      <c r="C1308">
        <v>1415098734</v>
      </c>
      <c r="D1308" s="11">
        <f t="shared" si="41"/>
        <v>41947.457569444443</v>
      </c>
    </row>
    <row r="1309" spans="1:4" x14ac:dyDescent="0.25">
      <c r="A1309">
        <v>1455710679</v>
      </c>
      <c r="B1309" s="11">
        <f t="shared" si="40"/>
        <v>42417.503229166672</v>
      </c>
      <c r="C1309">
        <v>1453118679</v>
      </c>
      <c r="D1309" s="11">
        <f t="shared" si="41"/>
        <v>42387.503229166672</v>
      </c>
    </row>
    <row r="1310" spans="1:4" x14ac:dyDescent="0.25">
      <c r="A1310">
        <v>1475937812</v>
      </c>
      <c r="B1310" s="11">
        <f t="shared" si="40"/>
        <v>42651.613564814819</v>
      </c>
      <c r="C1310">
        <v>1472481812</v>
      </c>
      <c r="D1310" s="11">
        <f t="shared" si="41"/>
        <v>42611.613564814819</v>
      </c>
    </row>
    <row r="1311" spans="1:4" x14ac:dyDescent="0.25">
      <c r="A1311">
        <v>1444943468</v>
      </c>
      <c r="B1311" s="11">
        <f t="shared" si="40"/>
        <v>42292.882731481484</v>
      </c>
      <c r="C1311">
        <v>1441919468</v>
      </c>
      <c r="D1311" s="11">
        <f t="shared" si="41"/>
        <v>42257.882731481484</v>
      </c>
    </row>
    <row r="1312" spans="1:4" x14ac:dyDescent="0.25">
      <c r="A1312">
        <v>1471622450</v>
      </c>
      <c r="B1312" s="11">
        <f t="shared" si="40"/>
        <v>42601.667245370365</v>
      </c>
      <c r="C1312">
        <v>1467734450</v>
      </c>
      <c r="D1312" s="11">
        <f t="shared" si="41"/>
        <v>42556.667245370365</v>
      </c>
    </row>
    <row r="1313" spans="1:4" x14ac:dyDescent="0.25">
      <c r="A1313">
        <v>1480536919</v>
      </c>
      <c r="B1313" s="11">
        <f t="shared" si="40"/>
        <v>42704.843969907408</v>
      </c>
      <c r="C1313">
        <v>1477509319</v>
      </c>
      <c r="D1313" s="11">
        <f t="shared" si="41"/>
        <v>42669.802303240736</v>
      </c>
    </row>
    <row r="1314" spans="1:4" x14ac:dyDescent="0.25">
      <c r="A1314">
        <v>1429375922</v>
      </c>
      <c r="B1314" s="11">
        <f t="shared" si="40"/>
        <v>42112.702800925923</v>
      </c>
      <c r="C1314">
        <v>1426783922</v>
      </c>
      <c r="D1314" s="11">
        <f t="shared" si="41"/>
        <v>42082.702800925923</v>
      </c>
    </row>
    <row r="1315" spans="1:4" x14ac:dyDescent="0.25">
      <c r="A1315">
        <v>1457024514</v>
      </c>
      <c r="B1315" s="11">
        <f t="shared" si="40"/>
        <v>42432.709652777776</v>
      </c>
      <c r="C1315">
        <v>1454432514</v>
      </c>
      <c r="D1315" s="11">
        <f t="shared" si="41"/>
        <v>42402.709652777776</v>
      </c>
    </row>
    <row r="1316" spans="1:4" x14ac:dyDescent="0.25">
      <c r="A1316">
        <v>1477065860</v>
      </c>
      <c r="B1316" s="11">
        <f t="shared" si="40"/>
        <v>42664.669675925921</v>
      </c>
      <c r="C1316">
        <v>1471881860</v>
      </c>
      <c r="D1316" s="11">
        <f t="shared" si="41"/>
        <v>42604.669675925921</v>
      </c>
    </row>
    <row r="1317" spans="1:4" x14ac:dyDescent="0.25">
      <c r="A1317">
        <v>1446771600</v>
      </c>
      <c r="B1317" s="11">
        <f t="shared" si="40"/>
        <v>42314.041666666672</v>
      </c>
      <c r="C1317">
        <v>1443700648</v>
      </c>
      <c r="D1317" s="11">
        <f t="shared" si="41"/>
        <v>42278.498240740737</v>
      </c>
    </row>
    <row r="1318" spans="1:4" x14ac:dyDescent="0.25">
      <c r="A1318">
        <v>1456700709</v>
      </c>
      <c r="B1318" s="11">
        <f t="shared" si="40"/>
        <v>42428.961909722224</v>
      </c>
      <c r="C1318">
        <v>1453676709</v>
      </c>
      <c r="D1318" s="11">
        <f t="shared" si="41"/>
        <v>42393.961909722224</v>
      </c>
    </row>
    <row r="1319" spans="1:4" x14ac:dyDescent="0.25">
      <c r="A1319">
        <v>1469109600</v>
      </c>
      <c r="B1319" s="11">
        <f t="shared" si="40"/>
        <v>42572.583333333328</v>
      </c>
      <c r="C1319">
        <v>1464586746</v>
      </c>
      <c r="D1319" s="11">
        <f t="shared" si="41"/>
        <v>42520.235486111109</v>
      </c>
    </row>
    <row r="1320" spans="1:4" x14ac:dyDescent="0.25">
      <c r="A1320">
        <v>1420938172</v>
      </c>
      <c r="B1320" s="11">
        <f t="shared" si="40"/>
        <v>42015.043657407412</v>
      </c>
      <c r="C1320">
        <v>1418346172</v>
      </c>
      <c r="D1320" s="11">
        <f t="shared" si="41"/>
        <v>41985.043657407412</v>
      </c>
    </row>
    <row r="1321" spans="1:4" x14ac:dyDescent="0.25">
      <c r="A1321">
        <v>1405094400</v>
      </c>
      <c r="B1321" s="11">
        <f t="shared" si="40"/>
        <v>41831.666666666664</v>
      </c>
      <c r="C1321">
        <v>1403810965</v>
      </c>
      <c r="D1321" s="11">
        <f t="shared" si="41"/>
        <v>41816.812094907407</v>
      </c>
    </row>
    <row r="1322" spans="1:4" x14ac:dyDescent="0.25">
      <c r="A1322">
        <v>1483138800</v>
      </c>
      <c r="B1322" s="11">
        <f t="shared" si="40"/>
        <v>42734.958333333328</v>
      </c>
      <c r="C1322">
        <v>1480610046</v>
      </c>
      <c r="D1322" s="11">
        <f t="shared" si="41"/>
        <v>42705.690347222218</v>
      </c>
    </row>
    <row r="1323" spans="1:4" x14ac:dyDescent="0.25">
      <c r="A1323">
        <v>1482515937</v>
      </c>
      <c r="B1323" s="11">
        <f t="shared" si="40"/>
        <v>42727.74927083333</v>
      </c>
      <c r="C1323">
        <v>1479923937</v>
      </c>
      <c r="D1323" s="11">
        <f t="shared" si="41"/>
        <v>42697.74927083333</v>
      </c>
    </row>
    <row r="1324" spans="1:4" x14ac:dyDescent="0.25">
      <c r="A1324">
        <v>1432223125</v>
      </c>
      <c r="B1324" s="11">
        <f t="shared" si="40"/>
        <v>42145.656539351854</v>
      </c>
      <c r="C1324">
        <v>1429631125</v>
      </c>
      <c r="D1324" s="11">
        <f t="shared" si="41"/>
        <v>42115.656539351854</v>
      </c>
    </row>
    <row r="1325" spans="1:4" x14ac:dyDescent="0.25">
      <c r="A1325">
        <v>1461653700</v>
      </c>
      <c r="B1325" s="11">
        <f t="shared" si="40"/>
        <v>42486.288194444445</v>
      </c>
      <c r="C1325">
        <v>1458665146</v>
      </c>
      <c r="D1325" s="11">
        <f t="shared" si="41"/>
        <v>42451.698449074072</v>
      </c>
    </row>
    <row r="1326" spans="1:4" x14ac:dyDescent="0.25">
      <c r="A1326">
        <v>1476371552</v>
      </c>
      <c r="B1326" s="11">
        <f t="shared" si="40"/>
        <v>42656.633703703701</v>
      </c>
      <c r="C1326">
        <v>1473779552</v>
      </c>
      <c r="D1326" s="11">
        <f t="shared" si="41"/>
        <v>42626.633703703701</v>
      </c>
    </row>
    <row r="1327" spans="1:4" x14ac:dyDescent="0.25">
      <c r="A1327">
        <v>1483063435</v>
      </c>
      <c r="B1327" s="11">
        <f t="shared" si="40"/>
        <v>42734.086053240739</v>
      </c>
      <c r="C1327">
        <v>1480471435</v>
      </c>
      <c r="D1327" s="11">
        <f t="shared" si="41"/>
        <v>42704.086053240739</v>
      </c>
    </row>
    <row r="1328" spans="1:4" x14ac:dyDescent="0.25">
      <c r="A1328">
        <v>1421348428</v>
      </c>
      <c r="B1328" s="11">
        <f t="shared" si="40"/>
        <v>42019.791990740741</v>
      </c>
      <c r="C1328">
        <v>1417460428</v>
      </c>
      <c r="D1328" s="11">
        <f t="shared" si="41"/>
        <v>41974.791990740741</v>
      </c>
    </row>
    <row r="1329" spans="1:4" x14ac:dyDescent="0.25">
      <c r="A1329">
        <v>1432916235</v>
      </c>
      <c r="B1329" s="11">
        <f t="shared" si="40"/>
        <v>42153.678645833337</v>
      </c>
      <c r="C1329">
        <v>1430324235</v>
      </c>
      <c r="D1329" s="11">
        <f t="shared" si="41"/>
        <v>42123.678645833337</v>
      </c>
    </row>
    <row r="1330" spans="1:4" x14ac:dyDescent="0.25">
      <c r="A1330">
        <v>1476458734</v>
      </c>
      <c r="B1330" s="11">
        <f t="shared" si="40"/>
        <v>42657.642754629633</v>
      </c>
      <c r="C1330">
        <v>1472570734</v>
      </c>
      <c r="D1330" s="11">
        <f t="shared" si="41"/>
        <v>42612.642754629633</v>
      </c>
    </row>
    <row r="1331" spans="1:4" x14ac:dyDescent="0.25">
      <c r="A1331">
        <v>1417501145</v>
      </c>
      <c r="B1331" s="11">
        <f t="shared" si="40"/>
        <v>41975.263252314813</v>
      </c>
      <c r="C1331">
        <v>1414041545</v>
      </c>
      <c r="D1331" s="11">
        <f t="shared" si="41"/>
        <v>41935.221585648149</v>
      </c>
    </row>
    <row r="1332" spans="1:4" x14ac:dyDescent="0.25">
      <c r="A1332">
        <v>1467432000</v>
      </c>
      <c r="B1332" s="11">
        <f t="shared" si="40"/>
        <v>42553.166666666672</v>
      </c>
      <c r="C1332">
        <v>1464763109</v>
      </c>
      <c r="D1332" s="11">
        <f t="shared" si="41"/>
        <v>42522.276724537034</v>
      </c>
    </row>
    <row r="1333" spans="1:4" x14ac:dyDescent="0.25">
      <c r="A1333">
        <v>1471435554</v>
      </c>
      <c r="B1333" s="11">
        <f t="shared" si="40"/>
        <v>42599.50409722222</v>
      </c>
      <c r="C1333">
        <v>1468843554</v>
      </c>
      <c r="D1333" s="11">
        <f t="shared" si="41"/>
        <v>42569.50409722222</v>
      </c>
    </row>
    <row r="1334" spans="1:4" x14ac:dyDescent="0.25">
      <c r="A1334">
        <v>1485480408</v>
      </c>
      <c r="B1334" s="11">
        <f t="shared" si="40"/>
        <v>42762.060277777782</v>
      </c>
      <c r="C1334">
        <v>1482888408</v>
      </c>
      <c r="D1334" s="11">
        <f t="shared" si="41"/>
        <v>42732.060277777782</v>
      </c>
    </row>
    <row r="1335" spans="1:4" x14ac:dyDescent="0.25">
      <c r="A1335">
        <v>1405478025</v>
      </c>
      <c r="B1335" s="11">
        <f t="shared" si="40"/>
        <v>41836.106770833336</v>
      </c>
      <c r="C1335">
        <v>1402886025</v>
      </c>
      <c r="D1335" s="11">
        <f t="shared" si="41"/>
        <v>41806.106770833336</v>
      </c>
    </row>
    <row r="1336" spans="1:4" x14ac:dyDescent="0.25">
      <c r="A1336">
        <v>1457721287</v>
      </c>
      <c r="B1336" s="11">
        <f t="shared" si="40"/>
        <v>42440.774155092593</v>
      </c>
      <c r="C1336">
        <v>1455129287</v>
      </c>
      <c r="D1336" s="11">
        <f t="shared" si="41"/>
        <v>42410.774155092593</v>
      </c>
    </row>
    <row r="1337" spans="1:4" x14ac:dyDescent="0.25">
      <c r="A1337">
        <v>1449354502</v>
      </c>
      <c r="B1337" s="11">
        <f t="shared" si="40"/>
        <v>42343.936365740738</v>
      </c>
      <c r="C1337">
        <v>1446762502</v>
      </c>
      <c r="D1337" s="11">
        <f t="shared" si="41"/>
        <v>42313.936365740738</v>
      </c>
    </row>
    <row r="1338" spans="1:4" x14ac:dyDescent="0.25">
      <c r="A1338">
        <v>1418849028</v>
      </c>
      <c r="B1338" s="11">
        <f t="shared" si="40"/>
        <v>41990.863750000004</v>
      </c>
      <c r="C1338">
        <v>1415825028</v>
      </c>
      <c r="D1338" s="11">
        <f t="shared" si="41"/>
        <v>41955.863750000004</v>
      </c>
    </row>
    <row r="1339" spans="1:4" x14ac:dyDescent="0.25">
      <c r="A1339">
        <v>1488549079</v>
      </c>
      <c r="B1339" s="11">
        <f t="shared" si="40"/>
        <v>42797.577303240745</v>
      </c>
      <c r="C1339">
        <v>1485957079</v>
      </c>
      <c r="D1339" s="11">
        <f t="shared" si="41"/>
        <v>42767.577303240745</v>
      </c>
    </row>
    <row r="1340" spans="1:4" x14ac:dyDescent="0.25">
      <c r="A1340">
        <v>1438543033</v>
      </c>
      <c r="B1340" s="11">
        <f t="shared" si="40"/>
        <v>42218.803622685184</v>
      </c>
      <c r="C1340">
        <v>1435951033</v>
      </c>
      <c r="D1340" s="11">
        <f t="shared" si="41"/>
        <v>42188.803622685184</v>
      </c>
    </row>
    <row r="1341" spans="1:4" x14ac:dyDescent="0.25">
      <c r="A1341">
        <v>1418056315</v>
      </c>
      <c r="B1341" s="11">
        <f t="shared" si="40"/>
        <v>41981.688831018517</v>
      </c>
      <c r="C1341">
        <v>1414164715</v>
      </c>
      <c r="D1341" s="11">
        <f t="shared" si="41"/>
        <v>41936.647164351853</v>
      </c>
    </row>
    <row r="1342" spans="1:4" x14ac:dyDescent="0.25">
      <c r="A1342">
        <v>1408112253</v>
      </c>
      <c r="B1342" s="11">
        <f t="shared" si="40"/>
        <v>41866.595520833333</v>
      </c>
      <c r="C1342">
        <v>1405520253</v>
      </c>
      <c r="D1342" s="11">
        <f t="shared" si="41"/>
        <v>41836.595520833333</v>
      </c>
    </row>
    <row r="1343" spans="1:4" x14ac:dyDescent="0.25">
      <c r="A1343">
        <v>1475333917</v>
      </c>
      <c r="B1343" s="11">
        <f t="shared" si="40"/>
        <v>42644.624039351853</v>
      </c>
      <c r="C1343">
        <v>1472569117</v>
      </c>
      <c r="D1343" s="11">
        <f t="shared" si="41"/>
        <v>42612.624039351853</v>
      </c>
    </row>
    <row r="1344" spans="1:4" x14ac:dyDescent="0.25">
      <c r="A1344">
        <v>1437161739</v>
      </c>
      <c r="B1344" s="11">
        <f t="shared" si="40"/>
        <v>42202.816423611112</v>
      </c>
      <c r="C1344">
        <v>1434569739</v>
      </c>
      <c r="D1344" s="11">
        <f t="shared" si="41"/>
        <v>42172.816423611112</v>
      </c>
    </row>
    <row r="1345" spans="1:4" x14ac:dyDescent="0.25">
      <c r="A1345">
        <v>1471579140</v>
      </c>
      <c r="B1345" s="11">
        <f t="shared" si="40"/>
        <v>42601.165972222225</v>
      </c>
      <c r="C1345">
        <v>1466512683</v>
      </c>
      <c r="D1345" s="11">
        <f t="shared" si="41"/>
        <v>42542.526423611111</v>
      </c>
    </row>
    <row r="1346" spans="1:4" x14ac:dyDescent="0.25">
      <c r="A1346">
        <v>1467313039</v>
      </c>
      <c r="B1346" s="11">
        <f t="shared" si="40"/>
        <v>42551.789803240739</v>
      </c>
      <c r="C1346">
        <v>1464807439</v>
      </c>
      <c r="D1346" s="11">
        <f t="shared" si="41"/>
        <v>42522.789803240739</v>
      </c>
    </row>
    <row r="1347" spans="1:4" x14ac:dyDescent="0.25">
      <c r="A1347">
        <v>1405366359</v>
      </c>
      <c r="B1347" s="11">
        <f t="shared" ref="B1347:B1410" si="42">(A1347/86400)+25569</f>
        <v>41834.814340277779</v>
      </c>
      <c r="C1347">
        <v>1402342359</v>
      </c>
      <c r="D1347" s="11">
        <f t="shared" ref="D1347:D1410" si="43">(C1347/86400)+25569</f>
        <v>41799.814340277779</v>
      </c>
    </row>
    <row r="1348" spans="1:4" x14ac:dyDescent="0.25">
      <c r="A1348">
        <v>1372297751</v>
      </c>
      <c r="B1348" s="11">
        <f t="shared" si="42"/>
        <v>41452.075821759259</v>
      </c>
      <c r="C1348">
        <v>1369705751</v>
      </c>
      <c r="D1348" s="11">
        <f t="shared" si="43"/>
        <v>41422.075821759259</v>
      </c>
    </row>
    <row r="1349" spans="1:4" x14ac:dyDescent="0.25">
      <c r="A1349">
        <v>1425741525</v>
      </c>
      <c r="B1349" s="11">
        <f t="shared" si="42"/>
        <v>42070.638020833328</v>
      </c>
      <c r="C1349">
        <v>1423149525</v>
      </c>
      <c r="D1349" s="11">
        <f t="shared" si="43"/>
        <v>42040.638020833328</v>
      </c>
    </row>
    <row r="1350" spans="1:4" x14ac:dyDescent="0.25">
      <c r="A1350">
        <v>1418904533</v>
      </c>
      <c r="B1350" s="11">
        <f t="shared" si="42"/>
        <v>41991.506168981483</v>
      </c>
      <c r="C1350">
        <v>1416485333</v>
      </c>
      <c r="D1350" s="11">
        <f t="shared" si="43"/>
        <v>41963.506168981483</v>
      </c>
    </row>
    <row r="1351" spans="1:4" x14ac:dyDescent="0.25">
      <c r="A1351">
        <v>1450249140</v>
      </c>
      <c r="B1351" s="11">
        <f t="shared" si="42"/>
        <v>42354.290972222225</v>
      </c>
      <c r="C1351">
        <v>1447055935</v>
      </c>
      <c r="D1351" s="11">
        <f t="shared" si="43"/>
        <v>42317.33258101852</v>
      </c>
    </row>
    <row r="1352" spans="1:4" x14ac:dyDescent="0.25">
      <c r="A1352">
        <v>1451089134</v>
      </c>
      <c r="B1352" s="11">
        <f t="shared" si="42"/>
        <v>42364.013124999998</v>
      </c>
      <c r="C1352">
        <v>1448497134</v>
      </c>
      <c r="D1352" s="11">
        <f t="shared" si="43"/>
        <v>42334.013124999998</v>
      </c>
    </row>
    <row r="1353" spans="1:4" x14ac:dyDescent="0.25">
      <c r="A1353">
        <v>1455299144</v>
      </c>
      <c r="B1353" s="11">
        <f t="shared" si="42"/>
        <v>42412.74009259259</v>
      </c>
      <c r="C1353">
        <v>1452707144</v>
      </c>
      <c r="D1353" s="11">
        <f t="shared" si="43"/>
        <v>42382.74009259259</v>
      </c>
    </row>
    <row r="1354" spans="1:4" x14ac:dyDescent="0.25">
      <c r="A1354">
        <v>1441425540</v>
      </c>
      <c r="B1354" s="11">
        <f t="shared" si="42"/>
        <v>42252.165972222225</v>
      </c>
      <c r="C1354">
        <v>1436968366</v>
      </c>
      <c r="D1354" s="11">
        <f t="shared" si="43"/>
        <v>42200.578310185185</v>
      </c>
    </row>
    <row r="1355" spans="1:4" x14ac:dyDescent="0.25">
      <c r="A1355">
        <v>1362960000</v>
      </c>
      <c r="B1355" s="11">
        <f t="shared" si="42"/>
        <v>41344</v>
      </c>
      <c r="C1355">
        <v>1359946188</v>
      </c>
      <c r="D1355" s="11">
        <f t="shared" si="43"/>
        <v>41309.11791666667</v>
      </c>
    </row>
    <row r="1356" spans="1:4" x14ac:dyDescent="0.25">
      <c r="A1356">
        <v>1465672979</v>
      </c>
      <c r="B1356" s="11">
        <f t="shared" si="42"/>
        <v>42532.807627314818</v>
      </c>
      <c r="C1356">
        <v>1463080979</v>
      </c>
      <c r="D1356" s="11">
        <f t="shared" si="43"/>
        <v>42502.807627314818</v>
      </c>
    </row>
    <row r="1357" spans="1:4" x14ac:dyDescent="0.25">
      <c r="A1357">
        <v>1354269600</v>
      </c>
      <c r="B1357" s="11">
        <f t="shared" si="42"/>
        <v>41243.416666666664</v>
      </c>
      <c r="C1357">
        <v>1351663605</v>
      </c>
      <c r="D1357" s="11">
        <f t="shared" si="43"/>
        <v>41213.254687499997</v>
      </c>
    </row>
    <row r="1358" spans="1:4" x14ac:dyDescent="0.25">
      <c r="A1358">
        <v>1372985760</v>
      </c>
      <c r="B1358" s="11">
        <f t="shared" si="42"/>
        <v>41460.038888888885</v>
      </c>
      <c r="C1358">
        <v>1370393760</v>
      </c>
      <c r="D1358" s="11">
        <f t="shared" si="43"/>
        <v>41430.038888888885</v>
      </c>
    </row>
    <row r="1359" spans="1:4" x14ac:dyDescent="0.25">
      <c r="A1359">
        <v>1362117540</v>
      </c>
      <c r="B1359" s="11">
        <f t="shared" si="42"/>
        <v>41334.249305555553</v>
      </c>
      <c r="C1359">
        <v>1359587137</v>
      </c>
      <c r="D1359" s="11">
        <f t="shared" si="43"/>
        <v>41304.962233796294</v>
      </c>
    </row>
    <row r="1360" spans="1:4" x14ac:dyDescent="0.25">
      <c r="A1360">
        <v>1309009323</v>
      </c>
      <c r="B1360" s="11">
        <f t="shared" si="42"/>
        <v>40719.570868055554</v>
      </c>
      <c r="C1360">
        <v>1306417323</v>
      </c>
      <c r="D1360" s="11">
        <f t="shared" si="43"/>
        <v>40689.570868055554</v>
      </c>
    </row>
    <row r="1361" spans="1:4" x14ac:dyDescent="0.25">
      <c r="A1361">
        <v>1309980790</v>
      </c>
      <c r="B1361" s="11">
        <f t="shared" si="42"/>
        <v>40730.814699074072</v>
      </c>
      <c r="C1361">
        <v>1304623990</v>
      </c>
      <c r="D1361" s="11">
        <f t="shared" si="43"/>
        <v>40668.814699074072</v>
      </c>
    </row>
    <row r="1362" spans="1:4" x14ac:dyDescent="0.25">
      <c r="A1362">
        <v>1343943420</v>
      </c>
      <c r="B1362" s="11">
        <f t="shared" si="42"/>
        <v>41123.900694444441</v>
      </c>
      <c r="C1362">
        <v>1341524220</v>
      </c>
      <c r="D1362" s="11">
        <f t="shared" si="43"/>
        <v>41095.900694444441</v>
      </c>
    </row>
    <row r="1363" spans="1:4" x14ac:dyDescent="0.25">
      <c r="A1363">
        <v>1403370772</v>
      </c>
      <c r="B1363" s="11">
        <f t="shared" si="42"/>
        <v>41811.717268518521</v>
      </c>
      <c r="C1363">
        <v>1400778772</v>
      </c>
      <c r="D1363" s="11">
        <f t="shared" si="43"/>
        <v>41781.717268518521</v>
      </c>
    </row>
    <row r="1364" spans="1:4" x14ac:dyDescent="0.25">
      <c r="A1364">
        <v>1378592731</v>
      </c>
      <c r="B1364" s="11">
        <f t="shared" si="42"/>
        <v>41524.934386574074</v>
      </c>
      <c r="C1364">
        <v>1373408731</v>
      </c>
      <c r="D1364" s="11">
        <f t="shared" si="43"/>
        <v>41464.934386574074</v>
      </c>
    </row>
    <row r="1365" spans="1:4" x14ac:dyDescent="0.25">
      <c r="A1365">
        <v>1455523140</v>
      </c>
      <c r="B1365" s="11">
        <f t="shared" si="42"/>
        <v>42415.332638888889</v>
      </c>
      <c r="C1365">
        <v>1453925727</v>
      </c>
      <c r="D1365" s="11">
        <f t="shared" si="43"/>
        <v>42396.8440625</v>
      </c>
    </row>
    <row r="1366" spans="1:4" x14ac:dyDescent="0.25">
      <c r="A1366">
        <v>1420648906</v>
      </c>
      <c r="B1366" s="11">
        <f t="shared" si="42"/>
        <v>42011.6956712963</v>
      </c>
      <c r="C1366">
        <v>1415464906</v>
      </c>
      <c r="D1366" s="11">
        <f t="shared" si="43"/>
        <v>41951.6956712963</v>
      </c>
    </row>
    <row r="1367" spans="1:4" x14ac:dyDescent="0.25">
      <c r="A1367">
        <v>1426523752</v>
      </c>
      <c r="B1367" s="11">
        <f t="shared" si="42"/>
        <v>42079.691574074073</v>
      </c>
      <c r="C1367">
        <v>1423935352</v>
      </c>
      <c r="D1367" s="11">
        <f t="shared" si="43"/>
        <v>42049.733240740738</v>
      </c>
    </row>
    <row r="1368" spans="1:4" x14ac:dyDescent="0.25">
      <c r="A1368">
        <v>1417049663</v>
      </c>
      <c r="B1368" s="11">
        <f t="shared" si="42"/>
        <v>41970.037766203706</v>
      </c>
      <c r="C1368">
        <v>1413158063</v>
      </c>
      <c r="D1368" s="11">
        <f t="shared" si="43"/>
        <v>41924.996099537035</v>
      </c>
    </row>
    <row r="1369" spans="1:4" x14ac:dyDescent="0.25">
      <c r="A1369">
        <v>1447463050</v>
      </c>
      <c r="B1369" s="11">
        <f t="shared" si="42"/>
        <v>42322.044560185182</v>
      </c>
      <c r="C1369">
        <v>1444867450</v>
      </c>
      <c r="D1369" s="11">
        <f t="shared" si="43"/>
        <v>42292.002893518518</v>
      </c>
    </row>
    <row r="1370" spans="1:4" x14ac:dyDescent="0.25">
      <c r="A1370">
        <v>1434342894</v>
      </c>
      <c r="B1370" s="11">
        <f t="shared" si="42"/>
        <v>42170.190902777773</v>
      </c>
      <c r="C1370">
        <v>1432269294</v>
      </c>
      <c r="D1370" s="11">
        <f t="shared" si="43"/>
        <v>42146.190902777773</v>
      </c>
    </row>
    <row r="1371" spans="1:4" x14ac:dyDescent="0.25">
      <c r="A1371">
        <v>1397225746</v>
      </c>
      <c r="B1371" s="11">
        <f t="shared" si="42"/>
        <v>41740.594282407408</v>
      </c>
      <c r="C1371">
        <v>1394633746</v>
      </c>
      <c r="D1371" s="11">
        <f t="shared" si="43"/>
        <v>41710.594282407408</v>
      </c>
    </row>
    <row r="1372" spans="1:4" x14ac:dyDescent="0.25">
      <c r="A1372">
        <v>1381881890</v>
      </c>
      <c r="B1372" s="11">
        <f t="shared" si="42"/>
        <v>41563.00335648148</v>
      </c>
      <c r="C1372">
        <v>1380585890</v>
      </c>
      <c r="D1372" s="11">
        <f t="shared" si="43"/>
        <v>41548.00335648148</v>
      </c>
    </row>
    <row r="1373" spans="1:4" x14ac:dyDescent="0.25">
      <c r="A1373">
        <v>1431022342</v>
      </c>
      <c r="B1373" s="11">
        <f t="shared" si="42"/>
        <v>42131.758587962962</v>
      </c>
      <c r="C1373">
        <v>1428430342</v>
      </c>
      <c r="D1373" s="11">
        <f t="shared" si="43"/>
        <v>42101.758587962962</v>
      </c>
    </row>
    <row r="1374" spans="1:4" x14ac:dyDescent="0.25">
      <c r="A1374">
        <v>1342115132</v>
      </c>
      <c r="B1374" s="11">
        <f t="shared" si="42"/>
        <v>41102.739953703705</v>
      </c>
      <c r="C1374">
        <v>1339523132</v>
      </c>
      <c r="D1374" s="11">
        <f t="shared" si="43"/>
        <v>41072.739953703705</v>
      </c>
    </row>
    <row r="1375" spans="1:4" x14ac:dyDescent="0.25">
      <c r="A1375">
        <v>1483138233</v>
      </c>
      <c r="B1375" s="11">
        <f t="shared" si="42"/>
        <v>42734.95177083333</v>
      </c>
      <c r="C1375">
        <v>1480546233</v>
      </c>
      <c r="D1375" s="11">
        <f t="shared" si="43"/>
        <v>42704.95177083333</v>
      </c>
    </row>
    <row r="1376" spans="1:4" x14ac:dyDescent="0.25">
      <c r="A1376">
        <v>1458874388</v>
      </c>
      <c r="B1376" s="11">
        <f t="shared" si="42"/>
        <v>42454.12023148148</v>
      </c>
      <c r="C1376">
        <v>1456285988</v>
      </c>
      <c r="D1376" s="11">
        <f t="shared" si="43"/>
        <v>42424.161898148144</v>
      </c>
    </row>
    <row r="1377" spans="1:4" x14ac:dyDescent="0.25">
      <c r="A1377">
        <v>1484444119</v>
      </c>
      <c r="B1377" s="11">
        <f t="shared" si="42"/>
        <v>42750.066192129627</v>
      </c>
      <c r="C1377">
        <v>1481852119</v>
      </c>
      <c r="D1377" s="11">
        <f t="shared" si="43"/>
        <v>42720.066192129627</v>
      </c>
    </row>
    <row r="1378" spans="1:4" x14ac:dyDescent="0.25">
      <c r="A1378">
        <v>1480784606</v>
      </c>
      <c r="B1378" s="11">
        <f t="shared" si="42"/>
        <v>42707.710717592592</v>
      </c>
      <c r="C1378">
        <v>1478189006</v>
      </c>
      <c r="D1378" s="11">
        <f t="shared" si="43"/>
        <v>42677.669050925921</v>
      </c>
    </row>
    <row r="1379" spans="1:4" x14ac:dyDescent="0.25">
      <c r="A1379">
        <v>1486095060</v>
      </c>
      <c r="B1379" s="11">
        <f t="shared" si="42"/>
        <v>42769.174305555556</v>
      </c>
      <c r="C1379">
        <v>1484198170</v>
      </c>
      <c r="D1379" s="11">
        <f t="shared" si="43"/>
        <v>42747.219560185185</v>
      </c>
    </row>
    <row r="1380" spans="1:4" x14ac:dyDescent="0.25">
      <c r="A1380">
        <v>1470075210</v>
      </c>
      <c r="B1380" s="11">
        <f t="shared" si="42"/>
        <v>42583.759375000001</v>
      </c>
      <c r="C1380">
        <v>1468779210</v>
      </c>
      <c r="D1380" s="11">
        <f t="shared" si="43"/>
        <v>42568.759375000001</v>
      </c>
    </row>
    <row r="1381" spans="1:4" x14ac:dyDescent="0.25">
      <c r="A1381">
        <v>1433504876</v>
      </c>
      <c r="B1381" s="11">
        <f t="shared" si="42"/>
        <v>42160.491620370369</v>
      </c>
      <c r="C1381">
        <v>1430912876</v>
      </c>
      <c r="D1381" s="11">
        <f t="shared" si="43"/>
        <v>42130.491620370369</v>
      </c>
    </row>
    <row r="1382" spans="1:4" x14ac:dyDescent="0.25">
      <c r="A1382">
        <v>1433815200</v>
      </c>
      <c r="B1382" s="11">
        <f t="shared" si="42"/>
        <v>42164.083333333328</v>
      </c>
      <c r="C1382">
        <v>1431886706</v>
      </c>
      <c r="D1382" s="11">
        <f t="shared" si="43"/>
        <v>42141.762800925921</v>
      </c>
    </row>
    <row r="1383" spans="1:4" x14ac:dyDescent="0.25">
      <c r="A1383">
        <v>1482988125</v>
      </c>
      <c r="B1383" s="11">
        <f t="shared" si="42"/>
        <v>42733.214409722219</v>
      </c>
      <c r="C1383">
        <v>1480396125</v>
      </c>
      <c r="D1383" s="11">
        <f t="shared" si="43"/>
        <v>42703.214409722219</v>
      </c>
    </row>
    <row r="1384" spans="1:4" x14ac:dyDescent="0.25">
      <c r="A1384">
        <v>1367867536</v>
      </c>
      <c r="B1384" s="11">
        <f t="shared" si="42"/>
        <v>41400.800185185188</v>
      </c>
      <c r="C1384">
        <v>1365275536</v>
      </c>
      <c r="D1384" s="11">
        <f t="shared" si="43"/>
        <v>41370.800185185188</v>
      </c>
    </row>
    <row r="1385" spans="1:4" x14ac:dyDescent="0.25">
      <c r="A1385">
        <v>1482457678</v>
      </c>
      <c r="B1385" s="11">
        <f t="shared" si="42"/>
        <v>42727.074976851851</v>
      </c>
      <c r="C1385">
        <v>1480729678</v>
      </c>
      <c r="D1385" s="11">
        <f t="shared" si="43"/>
        <v>42707.074976851851</v>
      </c>
    </row>
    <row r="1386" spans="1:4" x14ac:dyDescent="0.25">
      <c r="A1386">
        <v>1436117922</v>
      </c>
      <c r="B1386" s="11">
        <f t="shared" si="42"/>
        <v>42190.735208333332</v>
      </c>
      <c r="C1386">
        <v>1433525922</v>
      </c>
      <c r="D1386" s="11">
        <f t="shared" si="43"/>
        <v>42160.735208333332</v>
      </c>
    </row>
    <row r="1387" spans="1:4" x14ac:dyDescent="0.25">
      <c r="A1387">
        <v>1461931860</v>
      </c>
      <c r="B1387" s="11">
        <f t="shared" si="42"/>
        <v>42489.507638888885</v>
      </c>
      <c r="C1387">
        <v>1457109121</v>
      </c>
      <c r="D1387" s="11">
        <f t="shared" si="43"/>
        <v>42433.688900462963</v>
      </c>
    </row>
    <row r="1388" spans="1:4" x14ac:dyDescent="0.25">
      <c r="A1388">
        <v>1438183889</v>
      </c>
      <c r="B1388" s="11">
        <f t="shared" si="42"/>
        <v>42214.646863425922</v>
      </c>
      <c r="C1388">
        <v>1435591889</v>
      </c>
      <c r="D1388" s="11">
        <f t="shared" si="43"/>
        <v>42184.646863425922</v>
      </c>
    </row>
    <row r="1389" spans="1:4" x14ac:dyDescent="0.25">
      <c r="A1389">
        <v>1433305800</v>
      </c>
      <c r="B1389" s="11">
        <f t="shared" si="42"/>
        <v>42158.1875</v>
      </c>
      <c r="C1389">
        <v>1430604395</v>
      </c>
      <c r="D1389" s="11">
        <f t="shared" si="43"/>
        <v>42126.92123842593</v>
      </c>
    </row>
    <row r="1390" spans="1:4" x14ac:dyDescent="0.25">
      <c r="A1390">
        <v>1476720840</v>
      </c>
      <c r="B1390" s="11">
        <f t="shared" si="42"/>
        <v>42660.676388888889</v>
      </c>
      <c r="C1390">
        <v>1474469117</v>
      </c>
      <c r="D1390" s="11">
        <f t="shared" si="43"/>
        <v>42634.614780092597</v>
      </c>
    </row>
    <row r="1391" spans="1:4" x14ac:dyDescent="0.25">
      <c r="A1391">
        <v>1471087957</v>
      </c>
      <c r="B1391" s="11">
        <f t="shared" si="42"/>
        <v>42595.480983796297</v>
      </c>
      <c r="C1391">
        <v>1468495957</v>
      </c>
      <c r="D1391" s="11">
        <f t="shared" si="43"/>
        <v>42565.480983796297</v>
      </c>
    </row>
    <row r="1392" spans="1:4" x14ac:dyDescent="0.25">
      <c r="A1392">
        <v>1430154720</v>
      </c>
      <c r="B1392" s="11">
        <f t="shared" si="42"/>
        <v>42121.716666666667</v>
      </c>
      <c r="C1392">
        <v>1427224606</v>
      </c>
      <c r="D1392" s="11">
        <f t="shared" si="43"/>
        <v>42087.803310185191</v>
      </c>
    </row>
    <row r="1393" spans="1:4" x14ac:dyDescent="0.25">
      <c r="A1393">
        <v>1440219540</v>
      </c>
      <c r="B1393" s="11">
        <f t="shared" si="42"/>
        <v>42238.207638888889</v>
      </c>
      <c r="C1393">
        <v>1436369818</v>
      </c>
      <c r="D1393" s="11">
        <f t="shared" si="43"/>
        <v>42193.650671296295</v>
      </c>
    </row>
    <row r="1394" spans="1:4" x14ac:dyDescent="0.25">
      <c r="A1394">
        <v>1456976586</v>
      </c>
      <c r="B1394" s="11">
        <f t="shared" si="42"/>
        <v>42432.154930555553</v>
      </c>
      <c r="C1394">
        <v>1454298186</v>
      </c>
      <c r="D1394" s="11">
        <f t="shared" si="43"/>
        <v>42401.154930555553</v>
      </c>
    </row>
    <row r="1395" spans="1:4" x14ac:dyDescent="0.25">
      <c r="A1395">
        <v>1470068523</v>
      </c>
      <c r="B1395" s="11">
        <f t="shared" si="42"/>
        <v>42583.681979166664</v>
      </c>
      <c r="C1395">
        <v>1467476523</v>
      </c>
      <c r="D1395" s="11">
        <f t="shared" si="43"/>
        <v>42553.681979166664</v>
      </c>
    </row>
    <row r="1396" spans="1:4" x14ac:dyDescent="0.25">
      <c r="A1396">
        <v>1488337200</v>
      </c>
      <c r="B1396" s="11">
        <f t="shared" si="42"/>
        <v>42795.125</v>
      </c>
      <c r="C1396">
        <v>1484623726</v>
      </c>
      <c r="D1396" s="11">
        <f t="shared" si="43"/>
        <v>42752.144976851851</v>
      </c>
    </row>
    <row r="1397" spans="1:4" x14ac:dyDescent="0.25">
      <c r="A1397">
        <v>1484430481</v>
      </c>
      <c r="B1397" s="11">
        <f t="shared" si="42"/>
        <v>42749.90834490741</v>
      </c>
      <c r="C1397">
        <v>1481838481</v>
      </c>
      <c r="D1397" s="11">
        <f t="shared" si="43"/>
        <v>42719.90834490741</v>
      </c>
    </row>
    <row r="1398" spans="1:4" x14ac:dyDescent="0.25">
      <c r="A1398">
        <v>1423871882</v>
      </c>
      <c r="B1398" s="11">
        <f t="shared" si="42"/>
        <v>42048.99863425926</v>
      </c>
      <c r="C1398">
        <v>1421279882</v>
      </c>
      <c r="D1398" s="11">
        <f t="shared" si="43"/>
        <v>42018.99863425926</v>
      </c>
    </row>
    <row r="1399" spans="1:4" x14ac:dyDescent="0.25">
      <c r="A1399">
        <v>1477603140</v>
      </c>
      <c r="B1399" s="11">
        <f t="shared" si="42"/>
        <v>42670.888194444444</v>
      </c>
      <c r="C1399">
        <v>1475013710</v>
      </c>
      <c r="D1399" s="11">
        <f t="shared" si="43"/>
        <v>42640.917939814812</v>
      </c>
    </row>
    <row r="1400" spans="1:4" x14ac:dyDescent="0.25">
      <c r="A1400">
        <v>1467752334</v>
      </c>
      <c r="B1400" s="11">
        <f t="shared" si="42"/>
        <v>42556.874236111107</v>
      </c>
      <c r="C1400">
        <v>1465160334</v>
      </c>
      <c r="D1400" s="11">
        <f t="shared" si="43"/>
        <v>42526.874236111107</v>
      </c>
    </row>
    <row r="1401" spans="1:4" x14ac:dyDescent="0.25">
      <c r="A1401">
        <v>1412640373</v>
      </c>
      <c r="B1401" s="11">
        <f t="shared" si="42"/>
        <v>41919.004317129627</v>
      </c>
      <c r="C1401">
        <v>1410048373</v>
      </c>
      <c r="D1401" s="11">
        <f t="shared" si="43"/>
        <v>41889.004317129627</v>
      </c>
    </row>
    <row r="1402" spans="1:4" x14ac:dyDescent="0.25">
      <c r="A1402">
        <v>1465709400</v>
      </c>
      <c r="B1402" s="11">
        <f t="shared" si="42"/>
        <v>42533.229166666672</v>
      </c>
      <c r="C1402">
        <v>1462695073</v>
      </c>
      <c r="D1402" s="11">
        <f t="shared" si="43"/>
        <v>42498.341122685189</v>
      </c>
    </row>
    <row r="1403" spans="1:4" x14ac:dyDescent="0.25">
      <c r="A1403">
        <v>1369612474</v>
      </c>
      <c r="B1403" s="11">
        <f t="shared" si="42"/>
        <v>41420.99622685185</v>
      </c>
      <c r="C1403">
        <v>1367798074</v>
      </c>
      <c r="D1403" s="11">
        <f t="shared" si="43"/>
        <v>41399.99622685185</v>
      </c>
    </row>
    <row r="1404" spans="1:4" x14ac:dyDescent="0.25">
      <c r="A1404">
        <v>1430439411</v>
      </c>
      <c r="B1404" s="11">
        <f t="shared" si="42"/>
        <v>42125.011701388888</v>
      </c>
      <c r="C1404">
        <v>1425259011</v>
      </c>
      <c r="D1404" s="11">
        <f t="shared" si="43"/>
        <v>42065.053368055553</v>
      </c>
    </row>
    <row r="1405" spans="1:4" x14ac:dyDescent="0.25">
      <c r="A1405">
        <v>1374802235</v>
      </c>
      <c r="B1405" s="11">
        <f t="shared" si="42"/>
        <v>41481.062905092593</v>
      </c>
      <c r="C1405">
        <v>1372210235</v>
      </c>
      <c r="D1405" s="11">
        <f t="shared" si="43"/>
        <v>41451.062905092593</v>
      </c>
    </row>
    <row r="1406" spans="1:4" x14ac:dyDescent="0.25">
      <c r="A1406">
        <v>1424607285</v>
      </c>
      <c r="B1406" s="11">
        <f t="shared" si="42"/>
        <v>42057.510243055556</v>
      </c>
      <c r="C1406">
        <v>1422447285</v>
      </c>
      <c r="D1406" s="11">
        <f t="shared" si="43"/>
        <v>42032.510243055556</v>
      </c>
    </row>
    <row r="1407" spans="1:4" x14ac:dyDescent="0.25">
      <c r="A1407">
        <v>1417195201</v>
      </c>
      <c r="B1407" s="11">
        <f t="shared" si="42"/>
        <v>41971.722233796296</v>
      </c>
      <c r="C1407">
        <v>1414599601</v>
      </c>
      <c r="D1407" s="11">
        <f t="shared" si="43"/>
        <v>41941.680567129632</v>
      </c>
    </row>
    <row r="1408" spans="1:4" x14ac:dyDescent="0.25">
      <c r="A1408">
        <v>1449914400</v>
      </c>
      <c r="B1408" s="11">
        <f t="shared" si="42"/>
        <v>42350.416666666672</v>
      </c>
      <c r="C1408">
        <v>1445336607</v>
      </c>
      <c r="D1408" s="11">
        <f t="shared" si="43"/>
        <v>42297.432951388888</v>
      </c>
    </row>
    <row r="1409" spans="1:4" x14ac:dyDescent="0.25">
      <c r="A1409">
        <v>1407847978</v>
      </c>
      <c r="B1409" s="11">
        <f t="shared" si="42"/>
        <v>41863.536782407406</v>
      </c>
      <c r="C1409">
        <v>1405687978</v>
      </c>
      <c r="D1409" s="11">
        <f t="shared" si="43"/>
        <v>41838.536782407406</v>
      </c>
    </row>
    <row r="1410" spans="1:4" x14ac:dyDescent="0.25">
      <c r="A1410">
        <v>1447451756</v>
      </c>
      <c r="B1410" s="11">
        <f t="shared" si="42"/>
        <v>42321.913842592592</v>
      </c>
      <c r="C1410">
        <v>1444856156</v>
      </c>
      <c r="D1410" s="11">
        <f t="shared" si="43"/>
        <v>42291.872175925921</v>
      </c>
    </row>
    <row r="1411" spans="1:4" x14ac:dyDescent="0.25">
      <c r="A1411">
        <v>1420085535</v>
      </c>
      <c r="B1411" s="11">
        <f t="shared" ref="B1411:B1474" si="44">(A1411/86400)+25569</f>
        <v>42005.175173611111</v>
      </c>
      <c r="C1411">
        <v>1414897935</v>
      </c>
      <c r="D1411" s="11">
        <f t="shared" ref="D1411:D1474" si="45">(C1411/86400)+25569</f>
        <v>41945.133506944447</v>
      </c>
    </row>
    <row r="1412" spans="1:4" x14ac:dyDescent="0.25">
      <c r="A1412">
        <v>1464939520</v>
      </c>
      <c r="B1412" s="11">
        <f t="shared" si="44"/>
        <v>42524.318518518514</v>
      </c>
      <c r="C1412">
        <v>1461051520</v>
      </c>
      <c r="D1412" s="11">
        <f t="shared" si="45"/>
        <v>42479.318518518514</v>
      </c>
    </row>
    <row r="1413" spans="1:4" x14ac:dyDescent="0.25">
      <c r="A1413">
        <v>1423185900</v>
      </c>
      <c r="B1413" s="11">
        <f t="shared" si="44"/>
        <v>42041.059027777781</v>
      </c>
      <c r="C1413">
        <v>1420766700</v>
      </c>
      <c r="D1413" s="11">
        <f t="shared" si="45"/>
        <v>42013.059027777781</v>
      </c>
    </row>
    <row r="1414" spans="1:4" x14ac:dyDescent="0.25">
      <c r="A1414">
        <v>1417656699</v>
      </c>
      <c r="B1414" s="11">
        <f t="shared" si="44"/>
        <v>41977.063645833332</v>
      </c>
      <c r="C1414">
        <v>1415064699</v>
      </c>
      <c r="D1414" s="11">
        <f t="shared" si="45"/>
        <v>41947.063645833332</v>
      </c>
    </row>
    <row r="1415" spans="1:4" x14ac:dyDescent="0.25">
      <c r="A1415">
        <v>1455964170</v>
      </c>
      <c r="B1415" s="11">
        <f t="shared" si="44"/>
        <v>42420.437152777777</v>
      </c>
      <c r="C1415">
        <v>1450780170</v>
      </c>
      <c r="D1415" s="11">
        <f t="shared" si="45"/>
        <v>42360.437152777777</v>
      </c>
    </row>
    <row r="1416" spans="1:4" x14ac:dyDescent="0.25">
      <c r="A1416">
        <v>1483423467</v>
      </c>
      <c r="B1416" s="11">
        <f t="shared" si="44"/>
        <v>42738.25309027778</v>
      </c>
      <c r="C1416">
        <v>1480831467</v>
      </c>
      <c r="D1416" s="11">
        <f t="shared" si="45"/>
        <v>42708.25309027778</v>
      </c>
    </row>
    <row r="1417" spans="1:4" x14ac:dyDescent="0.25">
      <c r="A1417">
        <v>1439741591</v>
      </c>
      <c r="B1417" s="11">
        <f t="shared" si="44"/>
        <v>42232.675821759258</v>
      </c>
      <c r="C1417">
        <v>1436285591</v>
      </c>
      <c r="D1417" s="11">
        <f t="shared" si="45"/>
        <v>42192.675821759258</v>
      </c>
    </row>
    <row r="1418" spans="1:4" x14ac:dyDescent="0.25">
      <c r="A1418">
        <v>1448147619</v>
      </c>
      <c r="B1418" s="11">
        <f t="shared" si="44"/>
        <v>42329.967812499999</v>
      </c>
      <c r="C1418">
        <v>1445552019</v>
      </c>
      <c r="D1418" s="11">
        <f t="shared" si="45"/>
        <v>42299.926145833335</v>
      </c>
    </row>
    <row r="1419" spans="1:4" x14ac:dyDescent="0.25">
      <c r="A1419">
        <v>1442315460</v>
      </c>
      <c r="B1419" s="11">
        <f t="shared" si="44"/>
        <v>42262.46597222222</v>
      </c>
      <c r="C1419">
        <v>1439696174</v>
      </c>
      <c r="D1419" s="11">
        <f t="shared" si="45"/>
        <v>42232.15016203704</v>
      </c>
    </row>
    <row r="1420" spans="1:4" x14ac:dyDescent="0.25">
      <c r="A1420">
        <v>1456397834</v>
      </c>
      <c r="B1420" s="11">
        <f t="shared" si="44"/>
        <v>42425.456412037034</v>
      </c>
      <c r="C1420">
        <v>1453805834</v>
      </c>
      <c r="D1420" s="11">
        <f t="shared" si="45"/>
        <v>42395.456412037034</v>
      </c>
    </row>
    <row r="1421" spans="1:4" x14ac:dyDescent="0.25">
      <c r="A1421">
        <v>1476010619</v>
      </c>
      <c r="B1421" s="11">
        <f t="shared" si="44"/>
        <v>42652.456238425926</v>
      </c>
      <c r="C1421">
        <v>1473418619</v>
      </c>
      <c r="D1421" s="11">
        <f t="shared" si="45"/>
        <v>42622.456238425926</v>
      </c>
    </row>
    <row r="1422" spans="1:4" x14ac:dyDescent="0.25">
      <c r="A1422">
        <v>1467129686</v>
      </c>
      <c r="B1422" s="11">
        <f t="shared" si="44"/>
        <v>42549.667662037042</v>
      </c>
      <c r="C1422">
        <v>1464969686</v>
      </c>
      <c r="D1422" s="11">
        <f t="shared" si="45"/>
        <v>42524.667662037042</v>
      </c>
    </row>
    <row r="1423" spans="1:4" x14ac:dyDescent="0.25">
      <c r="A1423">
        <v>1423432709</v>
      </c>
      <c r="B1423" s="11">
        <f t="shared" si="44"/>
        <v>42043.915613425925</v>
      </c>
      <c r="C1423">
        <v>1420840709</v>
      </c>
      <c r="D1423" s="11">
        <f t="shared" si="45"/>
        <v>42013.915613425925</v>
      </c>
    </row>
    <row r="1424" spans="1:4" x14ac:dyDescent="0.25">
      <c r="A1424">
        <v>1474436704</v>
      </c>
      <c r="B1424" s="11">
        <f t="shared" si="44"/>
        <v>42634.239629629628</v>
      </c>
      <c r="C1424">
        <v>1471844704</v>
      </c>
      <c r="D1424" s="11">
        <f t="shared" si="45"/>
        <v>42604.239629629628</v>
      </c>
    </row>
    <row r="1425" spans="1:4" x14ac:dyDescent="0.25">
      <c r="A1425">
        <v>1451637531</v>
      </c>
      <c r="B1425" s="11">
        <f t="shared" si="44"/>
        <v>42370.360312500001</v>
      </c>
      <c r="C1425">
        <v>1449045531</v>
      </c>
      <c r="D1425" s="11">
        <f t="shared" si="45"/>
        <v>42340.360312500001</v>
      </c>
    </row>
    <row r="1426" spans="1:4" x14ac:dyDescent="0.25">
      <c r="A1426">
        <v>1479233602</v>
      </c>
      <c r="B1426" s="11">
        <f t="shared" si="44"/>
        <v>42689.759282407409</v>
      </c>
      <c r="C1426">
        <v>1478106802</v>
      </c>
      <c r="D1426" s="11">
        <f t="shared" si="45"/>
        <v>42676.717615740738</v>
      </c>
    </row>
    <row r="1427" spans="1:4" x14ac:dyDescent="0.25">
      <c r="A1427">
        <v>1430276959</v>
      </c>
      <c r="B1427" s="11">
        <f t="shared" si="44"/>
        <v>42123.131469907406</v>
      </c>
      <c r="C1427">
        <v>1427684959</v>
      </c>
      <c r="D1427" s="11">
        <f t="shared" si="45"/>
        <v>42093.131469907406</v>
      </c>
    </row>
    <row r="1428" spans="1:4" x14ac:dyDescent="0.25">
      <c r="A1428">
        <v>1440408120</v>
      </c>
      <c r="B1428" s="11">
        <f t="shared" si="44"/>
        <v>42240.390277777777</v>
      </c>
      <c r="C1428">
        <v>1435224120</v>
      </c>
      <c r="D1428" s="11">
        <f t="shared" si="45"/>
        <v>42180.390277777777</v>
      </c>
    </row>
    <row r="1429" spans="1:4" x14ac:dyDescent="0.25">
      <c r="A1429">
        <v>1474230385</v>
      </c>
      <c r="B1429" s="11">
        <f t="shared" si="44"/>
        <v>42631.851678240739</v>
      </c>
      <c r="C1429">
        <v>1471638385</v>
      </c>
      <c r="D1429" s="11">
        <f t="shared" si="45"/>
        <v>42601.851678240739</v>
      </c>
    </row>
    <row r="1430" spans="1:4" x14ac:dyDescent="0.25">
      <c r="A1430">
        <v>1459584417</v>
      </c>
      <c r="B1430" s="11">
        <f t="shared" si="44"/>
        <v>42462.338159722218</v>
      </c>
      <c r="C1430">
        <v>1456996017</v>
      </c>
      <c r="D1430" s="11">
        <f t="shared" si="45"/>
        <v>42432.379826388889</v>
      </c>
    </row>
    <row r="1431" spans="1:4" x14ac:dyDescent="0.25">
      <c r="A1431">
        <v>1428629242</v>
      </c>
      <c r="B1431" s="11">
        <f t="shared" si="44"/>
        <v>42104.060671296298</v>
      </c>
      <c r="C1431">
        <v>1426037242</v>
      </c>
      <c r="D1431" s="11">
        <f t="shared" si="45"/>
        <v>42074.060671296298</v>
      </c>
    </row>
    <row r="1432" spans="1:4" x14ac:dyDescent="0.25">
      <c r="A1432">
        <v>1419017488</v>
      </c>
      <c r="B1432" s="11">
        <f t="shared" si="44"/>
        <v>41992.813518518524</v>
      </c>
      <c r="C1432">
        <v>1416339088</v>
      </c>
      <c r="D1432" s="11">
        <f t="shared" si="45"/>
        <v>41961.813518518524</v>
      </c>
    </row>
    <row r="1433" spans="1:4" x14ac:dyDescent="0.25">
      <c r="A1433">
        <v>1448517816</v>
      </c>
      <c r="B1433" s="11">
        <f t="shared" si="44"/>
        <v>42334.252500000002</v>
      </c>
      <c r="C1433">
        <v>1445922216</v>
      </c>
      <c r="D1433" s="11">
        <f t="shared" si="45"/>
        <v>42304.210833333331</v>
      </c>
    </row>
    <row r="1434" spans="1:4" x14ac:dyDescent="0.25">
      <c r="A1434">
        <v>1437417828</v>
      </c>
      <c r="B1434" s="11">
        <f t="shared" si="44"/>
        <v>42205.780416666668</v>
      </c>
      <c r="C1434">
        <v>1434825828</v>
      </c>
      <c r="D1434" s="11">
        <f t="shared" si="45"/>
        <v>42175.780416666668</v>
      </c>
    </row>
    <row r="1435" spans="1:4" x14ac:dyDescent="0.25">
      <c r="A1435">
        <v>1481367600</v>
      </c>
      <c r="B1435" s="11">
        <f t="shared" si="44"/>
        <v>42714.458333333328</v>
      </c>
      <c r="C1435">
        <v>1477839675</v>
      </c>
      <c r="D1435" s="11">
        <f t="shared" si="45"/>
        <v>42673.625868055555</v>
      </c>
    </row>
    <row r="1436" spans="1:4" x14ac:dyDescent="0.25">
      <c r="A1436">
        <v>1433775600</v>
      </c>
      <c r="B1436" s="11">
        <f t="shared" si="44"/>
        <v>42163.625</v>
      </c>
      <c r="C1436">
        <v>1431973478</v>
      </c>
      <c r="D1436" s="11">
        <f t="shared" si="45"/>
        <v>42142.767106481479</v>
      </c>
    </row>
    <row r="1437" spans="1:4" x14ac:dyDescent="0.25">
      <c r="A1437">
        <v>1444589020</v>
      </c>
      <c r="B1437" s="11">
        <f t="shared" si="44"/>
        <v>42288.780324074076</v>
      </c>
      <c r="C1437">
        <v>1441997020</v>
      </c>
      <c r="D1437" s="11">
        <f t="shared" si="45"/>
        <v>42258.780324074076</v>
      </c>
    </row>
    <row r="1438" spans="1:4" x14ac:dyDescent="0.25">
      <c r="A1438">
        <v>1456043057</v>
      </c>
      <c r="B1438" s="11">
        <f t="shared" si="44"/>
        <v>42421.35019675926</v>
      </c>
      <c r="C1438">
        <v>1453451057</v>
      </c>
      <c r="D1438" s="11">
        <f t="shared" si="45"/>
        <v>42391.35019675926</v>
      </c>
    </row>
    <row r="1439" spans="1:4" x14ac:dyDescent="0.25">
      <c r="A1439">
        <v>1405227540</v>
      </c>
      <c r="B1439" s="11">
        <f t="shared" si="44"/>
        <v>41833.207638888889</v>
      </c>
      <c r="C1439">
        <v>1402058739</v>
      </c>
      <c r="D1439" s="11">
        <f t="shared" si="45"/>
        <v>41796.531701388885</v>
      </c>
    </row>
    <row r="1440" spans="1:4" x14ac:dyDescent="0.25">
      <c r="A1440">
        <v>1461765300</v>
      </c>
      <c r="B1440" s="11">
        <f t="shared" si="44"/>
        <v>42487.579861111109</v>
      </c>
      <c r="C1440">
        <v>1459198499</v>
      </c>
      <c r="D1440" s="11">
        <f t="shared" si="45"/>
        <v>42457.871516203704</v>
      </c>
    </row>
    <row r="1441" spans="1:4" x14ac:dyDescent="0.25">
      <c r="A1441">
        <v>1425758101</v>
      </c>
      <c r="B1441" s="11">
        <f t="shared" si="44"/>
        <v>42070.829872685186</v>
      </c>
      <c r="C1441">
        <v>1423166101</v>
      </c>
      <c r="D1441" s="11">
        <f t="shared" si="45"/>
        <v>42040.829872685186</v>
      </c>
    </row>
    <row r="1442" spans="1:4" x14ac:dyDescent="0.25">
      <c r="A1442">
        <v>1464285463</v>
      </c>
      <c r="B1442" s="11">
        <f t="shared" si="44"/>
        <v>42516.748414351852</v>
      </c>
      <c r="C1442">
        <v>1461693463</v>
      </c>
      <c r="D1442" s="11">
        <f t="shared" si="45"/>
        <v>42486.748414351852</v>
      </c>
    </row>
    <row r="1443" spans="1:4" x14ac:dyDescent="0.25">
      <c r="A1443">
        <v>1441995769</v>
      </c>
      <c r="B1443" s="11">
        <f t="shared" si="44"/>
        <v>42258.765844907408</v>
      </c>
      <c r="C1443">
        <v>1436811769</v>
      </c>
      <c r="D1443" s="11">
        <f t="shared" si="45"/>
        <v>42198.765844907408</v>
      </c>
    </row>
    <row r="1444" spans="1:4" x14ac:dyDescent="0.25">
      <c r="A1444">
        <v>1464190158</v>
      </c>
      <c r="B1444" s="11">
        <f t="shared" si="44"/>
        <v>42515.64534722222</v>
      </c>
      <c r="C1444">
        <v>1461598158</v>
      </c>
      <c r="D1444" s="11">
        <f t="shared" si="45"/>
        <v>42485.64534722222</v>
      </c>
    </row>
    <row r="1445" spans="1:4" x14ac:dyDescent="0.25">
      <c r="A1445">
        <v>1483395209</v>
      </c>
      <c r="B1445" s="11">
        <f t="shared" si="44"/>
        <v>42737.926030092596</v>
      </c>
      <c r="C1445">
        <v>1480803209</v>
      </c>
      <c r="D1445" s="11">
        <f t="shared" si="45"/>
        <v>42707.926030092596</v>
      </c>
    </row>
    <row r="1446" spans="1:4" x14ac:dyDescent="0.25">
      <c r="A1446">
        <v>1442091462</v>
      </c>
      <c r="B1446" s="11">
        <f t="shared" si="44"/>
        <v>42259.873402777783</v>
      </c>
      <c r="C1446">
        <v>1436907462</v>
      </c>
      <c r="D1446" s="11">
        <f t="shared" si="45"/>
        <v>42199.873402777783</v>
      </c>
    </row>
    <row r="1447" spans="1:4" x14ac:dyDescent="0.25">
      <c r="A1447">
        <v>1434286855</v>
      </c>
      <c r="B1447" s="11">
        <f t="shared" si="44"/>
        <v>42169.542303240742</v>
      </c>
      <c r="C1447">
        <v>1431694855</v>
      </c>
      <c r="D1447" s="11">
        <f t="shared" si="45"/>
        <v>42139.542303240742</v>
      </c>
    </row>
    <row r="1448" spans="1:4" x14ac:dyDescent="0.25">
      <c r="A1448">
        <v>1461235478</v>
      </c>
      <c r="B1448" s="11">
        <f t="shared" si="44"/>
        <v>42481.447662037041</v>
      </c>
      <c r="C1448">
        <v>1459507478</v>
      </c>
      <c r="D1448" s="11">
        <f t="shared" si="45"/>
        <v>42461.447662037041</v>
      </c>
    </row>
    <row r="1449" spans="1:4" x14ac:dyDescent="0.25">
      <c r="A1449">
        <v>1467999134</v>
      </c>
      <c r="B1449" s="11">
        <f t="shared" si="44"/>
        <v>42559.730717592596</v>
      </c>
      <c r="C1449">
        <v>1465407134</v>
      </c>
      <c r="D1449" s="11">
        <f t="shared" si="45"/>
        <v>42529.730717592596</v>
      </c>
    </row>
    <row r="1450" spans="1:4" x14ac:dyDescent="0.25">
      <c r="A1450">
        <v>1432272300</v>
      </c>
      <c r="B1450" s="11">
        <f t="shared" si="44"/>
        <v>42146.225694444445</v>
      </c>
      <c r="C1450">
        <v>1429655318</v>
      </c>
      <c r="D1450" s="11">
        <f t="shared" si="45"/>
        <v>42115.936550925922</v>
      </c>
    </row>
    <row r="1451" spans="1:4" x14ac:dyDescent="0.25">
      <c r="A1451">
        <v>1431286105</v>
      </c>
      <c r="B1451" s="11">
        <f t="shared" si="44"/>
        <v>42134.811400462961</v>
      </c>
      <c r="C1451">
        <v>1427138905</v>
      </c>
      <c r="D1451" s="11">
        <f t="shared" si="45"/>
        <v>42086.811400462961</v>
      </c>
    </row>
    <row r="1452" spans="1:4" x14ac:dyDescent="0.25">
      <c r="A1452">
        <v>1455941197</v>
      </c>
      <c r="B1452" s="11">
        <f t="shared" si="44"/>
        <v>42420.171261574069</v>
      </c>
      <c r="C1452">
        <v>1453349197</v>
      </c>
      <c r="D1452" s="11">
        <f t="shared" si="45"/>
        <v>42390.171261574069</v>
      </c>
    </row>
    <row r="1453" spans="1:4" x14ac:dyDescent="0.25">
      <c r="A1453">
        <v>1416355259</v>
      </c>
      <c r="B1453" s="11">
        <f t="shared" si="44"/>
        <v>41962.00068287037</v>
      </c>
      <c r="C1453">
        <v>1413759659</v>
      </c>
      <c r="D1453" s="11">
        <f t="shared" si="45"/>
        <v>41931.959016203706</v>
      </c>
    </row>
    <row r="1454" spans="1:4" x14ac:dyDescent="0.25">
      <c r="A1454">
        <v>1406566363</v>
      </c>
      <c r="B1454" s="11">
        <f t="shared" si="44"/>
        <v>41848.703275462962</v>
      </c>
      <c r="C1454">
        <v>1403974363</v>
      </c>
      <c r="D1454" s="11">
        <f t="shared" si="45"/>
        <v>41818.703275462962</v>
      </c>
    </row>
    <row r="1455" spans="1:4" x14ac:dyDescent="0.25">
      <c r="A1455">
        <v>1492270947</v>
      </c>
      <c r="B1455" s="11">
        <f t="shared" si="44"/>
        <v>42840.654479166667</v>
      </c>
      <c r="C1455">
        <v>1488386547</v>
      </c>
      <c r="D1455" s="11">
        <f t="shared" si="45"/>
        <v>42795.696145833332</v>
      </c>
    </row>
    <row r="1456" spans="1:4" x14ac:dyDescent="0.25">
      <c r="A1456">
        <v>1461535140</v>
      </c>
      <c r="B1456" s="11">
        <f t="shared" si="44"/>
        <v>42484.915972222225</v>
      </c>
      <c r="C1456">
        <v>1459716480</v>
      </c>
      <c r="D1456" s="11">
        <f t="shared" si="45"/>
        <v>42463.866666666669</v>
      </c>
    </row>
    <row r="1457" spans="1:4" x14ac:dyDescent="0.25">
      <c r="A1457">
        <v>1409924340</v>
      </c>
      <c r="B1457" s="11">
        <f t="shared" si="44"/>
        <v>41887.568749999999</v>
      </c>
      <c r="C1457">
        <v>1405181320</v>
      </c>
      <c r="D1457" s="11">
        <f t="shared" si="45"/>
        <v>41832.672685185185</v>
      </c>
    </row>
    <row r="1458" spans="1:4" x14ac:dyDescent="0.25">
      <c r="A1458">
        <v>1483459365</v>
      </c>
      <c r="B1458" s="11">
        <f t="shared" si="44"/>
        <v>42738.668576388889</v>
      </c>
      <c r="C1458">
        <v>1480867365</v>
      </c>
      <c r="D1458" s="11">
        <f t="shared" si="45"/>
        <v>42708.668576388889</v>
      </c>
    </row>
    <row r="1459" spans="1:4" x14ac:dyDescent="0.25">
      <c r="A1459">
        <v>1447281044</v>
      </c>
      <c r="B1459" s="11">
        <f t="shared" si="44"/>
        <v>42319.938009259262</v>
      </c>
      <c r="C1459">
        <v>1444685444</v>
      </c>
      <c r="D1459" s="11">
        <f t="shared" si="45"/>
        <v>42289.89634259259</v>
      </c>
    </row>
    <row r="1460" spans="1:4" x14ac:dyDescent="0.25">
      <c r="A1460">
        <v>1407729600</v>
      </c>
      <c r="B1460" s="11">
        <f t="shared" si="44"/>
        <v>41862.166666666664</v>
      </c>
      <c r="C1460">
        <v>1405097760</v>
      </c>
      <c r="D1460" s="11">
        <f t="shared" si="45"/>
        <v>41831.705555555556</v>
      </c>
    </row>
    <row r="1461" spans="1:4" x14ac:dyDescent="0.25">
      <c r="A1461">
        <v>1449077100</v>
      </c>
      <c r="B1461" s="11">
        <f t="shared" si="44"/>
        <v>42340.725694444445</v>
      </c>
      <c r="C1461">
        <v>1446612896</v>
      </c>
      <c r="D1461" s="11">
        <f t="shared" si="45"/>
        <v>42312.204814814817</v>
      </c>
    </row>
    <row r="1462" spans="1:4" x14ac:dyDescent="0.25">
      <c r="A1462">
        <v>1417391100</v>
      </c>
      <c r="B1462" s="11">
        <f t="shared" si="44"/>
        <v>41973.989583333328</v>
      </c>
      <c r="C1462">
        <v>1412371898</v>
      </c>
      <c r="D1462" s="11">
        <f t="shared" si="45"/>
        <v>41915.896967592591</v>
      </c>
    </row>
    <row r="1463" spans="1:4" x14ac:dyDescent="0.25">
      <c r="A1463">
        <v>1413849600</v>
      </c>
      <c r="B1463" s="11">
        <f t="shared" si="44"/>
        <v>41933</v>
      </c>
      <c r="C1463">
        <v>1410967754</v>
      </c>
      <c r="D1463" s="11">
        <f t="shared" si="45"/>
        <v>41899.645300925928</v>
      </c>
    </row>
    <row r="1464" spans="1:4" x14ac:dyDescent="0.25">
      <c r="A1464">
        <v>1365609271</v>
      </c>
      <c r="B1464" s="11">
        <f t="shared" si="44"/>
        <v>41374.662858796299</v>
      </c>
      <c r="C1464">
        <v>1363017271</v>
      </c>
      <c r="D1464" s="11">
        <f t="shared" si="45"/>
        <v>41344.662858796299</v>
      </c>
    </row>
    <row r="1465" spans="1:4" x14ac:dyDescent="0.25">
      <c r="A1465">
        <v>1365367938</v>
      </c>
      <c r="B1465" s="11">
        <f t="shared" si="44"/>
        <v>41371.869652777779</v>
      </c>
      <c r="C1465">
        <v>1361483538</v>
      </c>
      <c r="D1465" s="11">
        <f t="shared" si="45"/>
        <v>41326.911319444444</v>
      </c>
    </row>
    <row r="1466" spans="1:4" x14ac:dyDescent="0.25">
      <c r="A1466">
        <v>1361029958</v>
      </c>
      <c r="B1466" s="11">
        <f t="shared" si="44"/>
        <v>41321.661550925928</v>
      </c>
      <c r="C1466">
        <v>1358437958</v>
      </c>
      <c r="D1466" s="11">
        <f t="shared" si="45"/>
        <v>41291.661550925928</v>
      </c>
    </row>
    <row r="1467" spans="1:4" x14ac:dyDescent="0.25">
      <c r="A1467">
        <v>1332385200</v>
      </c>
      <c r="B1467" s="11">
        <f t="shared" si="44"/>
        <v>40990.125</v>
      </c>
      <c r="C1467">
        <v>1329759452</v>
      </c>
      <c r="D1467" s="11">
        <f t="shared" si="45"/>
        <v>40959.734398148146</v>
      </c>
    </row>
    <row r="1468" spans="1:4" x14ac:dyDescent="0.25">
      <c r="A1468">
        <v>1452574800</v>
      </c>
      <c r="B1468" s="11">
        <f t="shared" si="44"/>
        <v>42381.208333333328</v>
      </c>
      <c r="C1468">
        <v>1449029266</v>
      </c>
      <c r="D1468" s="11">
        <f t="shared" si="45"/>
        <v>42340.172060185185</v>
      </c>
    </row>
    <row r="1469" spans="1:4" x14ac:dyDescent="0.25">
      <c r="A1469">
        <v>1332699285</v>
      </c>
      <c r="B1469" s="11">
        <f t="shared" si="44"/>
        <v>40993.760243055556</v>
      </c>
      <c r="C1469">
        <v>1327518885</v>
      </c>
      <c r="D1469" s="11">
        <f t="shared" si="45"/>
        <v>40933.80190972222</v>
      </c>
    </row>
    <row r="1470" spans="1:4" x14ac:dyDescent="0.25">
      <c r="A1470">
        <v>1307838049</v>
      </c>
      <c r="B1470" s="11">
        <f t="shared" si="44"/>
        <v>40706.014456018514</v>
      </c>
      <c r="C1470">
        <v>1302654049</v>
      </c>
      <c r="D1470" s="11">
        <f t="shared" si="45"/>
        <v>40646.014456018514</v>
      </c>
    </row>
    <row r="1471" spans="1:4" x14ac:dyDescent="0.25">
      <c r="A1471">
        <v>1360938109</v>
      </c>
      <c r="B1471" s="11">
        <f t="shared" si="44"/>
        <v>41320.598483796297</v>
      </c>
      <c r="C1471">
        <v>1358346109</v>
      </c>
      <c r="D1471" s="11">
        <f t="shared" si="45"/>
        <v>41290.598483796297</v>
      </c>
    </row>
    <row r="1472" spans="1:4" x14ac:dyDescent="0.25">
      <c r="A1472">
        <v>1356724263</v>
      </c>
      <c r="B1472" s="11">
        <f t="shared" si="44"/>
        <v>41271.827118055553</v>
      </c>
      <c r="C1472">
        <v>1354909863</v>
      </c>
      <c r="D1472" s="11">
        <f t="shared" si="45"/>
        <v>41250.827118055553</v>
      </c>
    </row>
    <row r="1473" spans="1:4" x14ac:dyDescent="0.25">
      <c r="A1473">
        <v>1428620334</v>
      </c>
      <c r="B1473" s="11">
        <f t="shared" si="44"/>
        <v>42103.957569444443</v>
      </c>
      <c r="C1473">
        <v>1426028334</v>
      </c>
      <c r="D1473" s="11">
        <f t="shared" si="45"/>
        <v>42073.957569444443</v>
      </c>
    </row>
    <row r="1474" spans="1:4" x14ac:dyDescent="0.25">
      <c r="A1474">
        <v>1381928503</v>
      </c>
      <c r="B1474" s="11">
        <f t="shared" si="44"/>
        <v>41563.542858796296</v>
      </c>
      <c r="C1474">
        <v>1379336503</v>
      </c>
      <c r="D1474" s="11">
        <f t="shared" si="45"/>
        <v>41533.542858796296</v>
      </c>
    </row>
    <row r="1475" spans="1:4" x14ac:dyDescent="0.25">
      <c r="A1475">
        <v>1330644639</v>
      </c>
      <c r="B1475" s="11">
        <f t="shared" ref="B1475:B1538" si="46">(A1475/86400)+25569</f>
        <v>40969.979618055557</v>
      </c>
      <c r="C1475">
        <v>1328052639</v>
      </c>
      <c r="D1475" s="11">
        <f t="shared" ref="D1475:D1538" si="47">(C1475/86400)+25569</f>
        <v>40939.979618055557</v>
      </c>
    </row>
    <row r="1476" spans="1:4" x14ac:dyDescent="0.25">
      <c r="A1476">
        <v>1379093292</v>
      </c>
      <c r="B1476" s="11">
        <f t="shared" si="46"/>
        <v>41530.72791666667</v>
      </c>
      <c r="C1476">
        <v>1376501292</v>
      </c>
      <c r="D1476" s="11">
        <f t="shared" si="47"/>
        <v>41500.72791666667</v>
      </c>
    </row>
    <row r="1477" spans="1:4" x14ac:dyDescent="0.25">
      <c r="A1477">
        <v>1419051540</v>
      </c>
      <c r="B1477" s="11">
        <f t="shared" si="46"/>
        <v>41993.207638888889</v>
      </c>
      <c r="C1477">
        <v>1416244863</v>
      </c>
      <c r="D1477" s="11">
        <f t="shared" si="47"/>
        <v>41960.722951388889</v>
      </c>
    </row>
    <row r="1478" spans="1:4" x14ac:dyDescent="0.25">
      <c r="A1478">
        <v>1315616422</v>
      </c>
      <c r="B1478" s="11">
        <f t="shared" si="46"/>
        <v>40796.041921296295</v>
      </c>
      <c r="C1478">
        <v>1313024422</v>
      </c>
      <c r="D1478" s="11">
        <f t="shared" si="47"/>
        <v>40766.041921296295</v>
      </c>
    </row>
    <row r="1479" spans="1:4" x14ac:dyDescent="0.25">
      <c r="A1479">
        <v>1324609200</v>
      </c>
      <c r="B1479" s="11">
        <f t="shared" si="46"/>
        <v>40900.125</v>
      </c>
      <c r="C1479">
        <v>1319467604</v>
      </c>
      <c r="D1479" s="11">
        <f t="shared" si="47"/>
        <v>40840.615787037037</v>
      </c>
    </row>
    <row r="1480" spans="1:4" x14ac:dyDescent="0.25">
      <c r="A1480">
        <v>1368564913</v>
      </c>
      <c r="B1480" s="11">
        <f t="shared" si="46"/>
        <v>41408.871678240743</v>
      </c>
      <c r="C1480">
        <v>1367355313</v>
      </c>
      <c r="D1480" s="11">
        <f t="shared" si="47"/>
        <v>41394.871678240743</v>
      </c>
    </row>
    <row r="1481" spans="1:4" x14ac:dyDescent="0.25">
      <c r="A1481">
        <v>1399694340</v>
      </c>
      <c r="B1481" s="11">
        <f t="shared" si="46"/>
        <v>41769.165972222225</v>
      </c>
      <c r="C1481">
        <v>1398448389</v>
      </c>
      <c r="D1481" s="11">
        <f t="shared" si="47"/>
        <v>41754.745243055557</v>
      </c>
    </row>
    <row r="1482" spans="1:4" x14ac:dyDescent="0.25">
      <c r="A1482">
        <v>1374858000</v>
      </c>
      <c r="B1482" s="11">
        <f t="shared" si="46"/>
        <v>41481.708333333336</v>
      </c>
      <c r="C1482">
        <v>1373408699</v>
      </c>
      <c r="D1482" s="11">
        <f t="shared" si="47"/>
        <v>41464.934016203704</v>
      </c>
    </row>
    <row r="1483" spans="1:4" x14ac:dyDescent="0.25">
      <c r="A1483">
        <v>1383430145</v>
      </c>
      <c r="B1483" s="11">
        <f t="shared" si="46"/>
        <v>41580.922974537039</v>
      </c>
      <c r="C1483">
        <v>1380838145</v>
      </c>
      <c r="D1483" s="11">
        <f t="shared" si="47"/>
        <v>41550.922974537039</v>
      </c>
    </row>
    <row r="1484" spans="1:4" x14ac:dyDescent="0.25">
      <c r="A1484">
        <v>1347004260</v>
      </c>
      <c r="B1484" s="11">
        <f t="shared" si="46"/>
        <v>41159.327083333337</v>
      </c>
      <c r="C1484">
        <v>1345062936</v>
      </c>
      <c r="D1484" s="11">
        <f t="shared" si="47"/>
        <v>41136.858055555553</v>
      </c>
    </row>
    <row r="1485" spans="1:4" x14ac:dyDescent="0.25">
      <c r="A1485">
        <v>1469162275</v>
      </c>
      <c r="B1485" s="11">
        <f t="shared" si="46"/>
        <v>42573.192997685182</v>
      </c>
      <c r="C1485">
        <v>1467002275</v>
      </c>
      <c r="D1485" s="11">
        <f t="shared" si="47"/>
        <v>42548.192997685182</v>
      </c>
    </row>
    <row r="1486" spans="1:4" x14ac:dyDescent="0.25">
      <c r="A1486">
        <v>1342882260</v>
      </c>
      <c r="B1486" s="11">
        <f t="shared" si="46"/>
        <v>41111.618750000001</v>
      </c>
      <c r="C1486">
        <v>1337834963</v>
      </c>
      <c r="D1486" s="11">
        <f t="shared" si="47"/>
        <v>41053.200960648144</v>
      </c>
    </row>
    <row r="1487" spans="1:4" x14ac:dyDescent="0.25">
      <c r="A1487">
        <v>1434827173</v>
      </c>
      <c r="B1487" s="11">
        <f t="shared" si="46"/>
        <v>42175.795983796299</v>
      </c>
      <c r="C1487">
        <v>1430939173</v>
      </c>
      <c r="D1487" s="11">
        <f t="shared" si="47"/>
        <v>42130.795983796299</v>
      </c>
    </row>
    <row r="1488" spans="1:4" x14ac:dyDescent="0.25">
      <c r="A1488">
        <v>1425009761</v>
      </c>
      <c r="B1488" s="11">
        <f t="shared" si="46"/>
        <v>42062.168530092589</v>
      </c>
      <c r="C1488">
        <v>1422417761</v>
      </c>
      <c r="D1488" s="11">
        <f t="shared" si="47"/>
        <v>42032.168530092589</v>
      </c>
    </row>
    <row r="1489" spans="1:4" x14ac:dyDescent="0.25">
      <c r="A1489">
        <v>1470175271</v>
      </c>
      <c r="B1489" s="11">
        <f t="shared" si="46"/>
        <v>42584.917488425926</v>
      </c>
      <c r="C1489">
        <v>1467583271</v>
      </c>
      <c r="D1489" s="11">
        <f t="shared" si="47"/>
        <v>42554.917488425926</v>
      </c>
    </row>
    <row r="1490" spans="1:4" x14ac:dyDescent="0.25">
      <c r="A1490">
        <v>1388928660</v>
      </c>
      <c r="B1490" s="11">
        <f t="shared" si="46"/>
        <v>41644.563194444447</v>
      </c>
      <c r="C1490">
        <v>1386336660</v>
      </c>
      <c r="D1490" s="11">
        <f t="shared" si="47"/>
        <v>41614.563194444447</v>
      </c>
    </row>
    <row r="1491" spans="1:4" x14ac:dyDescent="0.25">
      <c r="A1491">
        <v>1352994052</v>
      </c>
      <c r="B1491" s="11">
        <f t="shared" si="46"/>
        <v>41228.653379629628</v>
      </c>
      <c r="C1491">
        <v>1350398452</v>
      </c>
      <c r="D1491" s="11">
        <f t="shared" si="47"/>
        <v>41198.611712962964</v>
      </c>
    </row>
    <row r="1492" spans="1:4" x14ac:dyDescent="0.25">
      <c r="A1492">
        <v>1380720474</v>
      </c>
      <c r="B1492" s="11">
        <f t="shared" si="46"/>
        <v>41549.561041666668</v>
      </c>
      <c r="C1492">
        <v>1378214874</v>
      </c>
      <c r="D1492" s="11">
        <f t="shared" si="47"/>
        <v>41520.561041666668</v>
      </c>
    </row>
    <row r="1493" spans="1:4" x14ac:dyDescent="0.25">
      <c r="A1493">
        <v>1424014680</v>
      </c>
      <c r="B1493" s="11">
        <f t="shared" si="46"/>
        <v>42050.651388888888</v>
      </c>
      <c r="C1493">
        <v>1418922443</v>
      </c>
      <c r="D1493" s="11">
        <f t="shared" si="47"/>
        <v>41991.713460648149</v>
      </c>
    </row>
    <row r="1494" spans="1:4" x14ac:dyDescent="0.25">
      <c r="A1494">
        <v>1308431646</v>
      </c>
      <c r="B1494" s="11">
        <f t="shared" si="46"/>
        <v>40712.884791666671</v>
      </c>
      <c r="C1494">
        <v>1305839646</v>
      </c>
      <c r="D1494" s="11">
        <f t="shared" si="47"/>
        <v>40682.884791666671</v>
      </c>
    </row>
    <row r="1495" spans="1:4" x14ac:dyDescent="0.25">
      <c r="A1495">
        <v>1371415675</v>
      </c>
      <c r="B1495" s="11">
        <f t="shared" si="46"/>
        <v>41441.866608796292</v>
      </c>
      <c r="C1495">
        <v>1368823675</v>
      </c>
      <c r="D1495" s="11">
        <f t="shared" si="47"/>
        <v>41411.866608796292</v>
      </c>
    </row>
    <row r="1496" spans="1:4" x14ac:dyDescent="0.25">
      <c r="A1496">
        <v>1428075480</v>
      </c>
      <c r="B1496" s="11">
        <f t="shared" si="46"/>
        <v>42097.651388888888</v>
      </c>
      <c r="C1496">
        <v>1425489613</v>
      </c>
      <c r="D1496" s="11">
        <f t="shared" si="47"/>
        <v>42067.722372685181</v>
      </c>
    </row>
    <row r="1497" spans="1:4" x14ac:dyDescent="0.25">
      <c r="A1497">
        <v>1314471431</v>
      </c>
      <c r="B1497" s="11">
        <f t="shared" si="46"/>
        <v>40782.789710648147</v>
      </c>
      <c r="C1497">
        <v>1311879431</v>
      </c>
      <c r="D1497" s="11">
        <f t="shared" si="47"/>
        <v>40752.789710648147</v>
      </c>
    </row>
    <row r="1498" spans="1:4" x14ac:dyDescent="0.25">
      <c r="A1498">
        <v>1410866659</v>
      </c>
      <c r="B1498" s="11">
        <f t="shared" si="46"/>
        <v>41898.475219907406</v>
      </c>
      <c r="C1498">
        <v>1405682659</v>
      </c>
      <c r="D1498" s="11">
        <f t="shared" si="47"/>
        <v>41838.475219907406</v>
      </c>
    </row>
    <row r="1499" spans="1:4" x14ac:dyDescent="0.25">
      <c r="A1499">
        <v>1375299780</v>
      </c>
      <c r="B1499" s="11">
        <f t="shared" si="46"/>
        <v>41486.821527777778</v>
      </c>
      <c r="C1499">
        <v>1371655522</v>
      </c>
      <c r="D1499" s="11">
        <f t="shared" si="47"/>
        <v>41444.64261574074</v>
      </c>
    </row>
    <row r="1500" spans="1:4" x14ac:dyDescent="0.25">
      <c r="A1500">
        <v>1409787378</v>
      </c>
      <c r="B1500" s="11">
        <f t="shared" si="46"/>
        <v>41885.983541666668</v>
      </c>
      <c r="C1500">
        <v>1405899378</v>
      </c>
      <c r="D1500" s="11">
        <f t="shared" si="47"/>
        <v>41840.983541666668</v>
      </c>
    </row>
    <row r="1501" spans="1:4" x14ac:dyDescent="0.25">
      <c r="A1501">
        <v>1470355833</v>
      </c>
      <c r="B1501" s="11">
        <f t="shared" si="46"/>
        <v>42587.007326388892</v>
      </c>
      <c r="C1501">
        <v>1465171833</v>
      </c>
      <c r="D1501" s="11">
        <f t="shared" si="47"/>
        <v>42527.007326388892</v>
      </c>
    </row>
    <row r="1502" spans="1:4" x14ac:dyDescent="0.25">
      <c r="A1502">
        <v>1367444557</v>
      </c>
      <c r="B1502" s="11">
        <f t="shared" si="46"/>
        <v>41395.904594907406</v>
      </c>
      <c r="C1502">
        <v>1364852557</v>
      </c>
      <c r="D1502" s="11">
        <f t="shared" si="47"/>
        <v>41365.904594907406</v>
      </c>
    </row>
    <row r="1503" spans="1:4" x14ac:dyDescent="0.25">
      <c r="A1503">
        <v>1436364023</v>
      </c>
      <c r="B1503" s="11">
        <f t="shared" si="46"/>
        <v>42193.583599537036</v>
      </c>
      <c r="C1503">
        <v>1433772023</v>
      </c>
      <c r="D1503" s="11">
        <f t="shared" si="47"/>
        <v>42163.583599537036</v>
      </c>
    </row>
    <row r="1504" spans="1:4" x14ac:dyDescent="0.25">
      <c r="A1504">
        <v>1458943200</v>
      </c>
      <c r="B1504" s="11">
        <f t="shared" si="46"/>
        <v>42454.916666666672</v>
      </c>
      <c r="C1504">
        <v>1456491680</v>
      </c>
      <c r="D1504" s="11">
        <f t="shared" si="47"/>
        <v>42426.542592592596</v>
      </c>
    </row>
    <row r="1505" spans="1:4" x14ac:dyDescent="0.25">
      <c r="A1505">
        <v>1477210801</v>
      </c>
      <c r="B1505" s="11">
        <f t="shared" si="46"/>
        <v>42666.347233796296</v>
      </c>
      <c r="C1505">
        <v>1472026801</v>
      </c>
      <c r="D1505" s="11">
        <f t="shared" si="47"/>
        <v>42606.347233796296</v>
      </c>
    </row>
    <row r="1506" spans="1:4" x14ac:dyDescent="0.25">
      <c r="A1506">
        <v>1402389180</v>
      </c>
      <c r="B1506" s="11">
        <f t="shared" si="46"/>
        <v>41800.356249999997</v>
      </c>
      <c r="C1506">
        <v>1399996024</v>
      </c>
      <c r="D1506" s="11">
        <f t="shared" si="47"/>
        <v>41772.657685185186</v>
      </c>
    </row>
    <row r="1507" spans="1:4" x14ac:dyDescent="0.25">
      <c r="A1507">
        <v>1458676860</v>
      </c>
      <c r="B1507" s="11">
        <f t="shared" si="46"/>
        <v>42451.834027777775</v>
      </c>
      <c r="C1507">
        <v>1455446303</v>
      </c>
      <c r="D1507" s="11">
        <f t="shared" si="47"/>
        <v>42414.44332175926</v>
      </c>
    </row>
    <row r="1508" spans="1:4" x14ac:dyDescent="0.25">
      <c r="A1508">
        <v>1406227904</v>
      </c>
      <c r="B1508" s="11">
        <f t="shared" si="46"/>
        <v>41844.785925925928</v>
      </c>
      <c r="C1508">
        <v>1403635904</v>
      </c>
      <c r="D1508" s="11">
        <f t="shared" si="47"/>
        <v>41814.785925925928</v>
      </c>
    </row>
    <row r="1509" spans="1:4" x14ac:dyDescent="0.25">
      <c r="A1509">
        <v>1273911000</v>
      </c>
      <c r="B1509" s="11">
        <f t="shared" si="46"/>
        <v>40313.340277777781</v>
      </c>
      <c r="C1509">
        <v>1268822909</v>
      </c>
      <c r="D1509" s="11">
        <f t="shared" si="47"/>
        <v>40254.450335648144</v>
      </c>
    </row>
    <row r="1510" spans="1:4" x14ac:dyDescent="0.25">
      <c r="A1510">
        <v>1403880281</v>
      </c>
      <c r="B1510" s="11">
        <f t="shared" si="46"/>
        <v>41817.614363425928</v>
      </c>
      <c r="C1510">
        <v>1401201881</v>
      </c>
      <c r="D1510" s="11">
        <f t="shared" si="47"/>
        <v>41786.614363425928</v>
      </c>
    </row>
    <row r="1511" spans="1:4" x14ac:dyDescent="0.25">
      <c r="A1511">
        <v>1487113140</v>
      </c>
      <c r="B1511" s="11">
        <f t="shared" si="46"/>
        <v>42780.957638888889</v>
      </c>
      <c r="C1511">
        <v>1484570885</v>
      </c>
      <c r="D1511" s="11">
        <f t="shared" si="47"/>
        <v>42751.533391203702</v>
      </c>
    </row>
    <row r="1512" spans="1:4" x14ac:dyDescent="0.25">
      <c r="A1512">
        <v>1405761278</v>
      </c>
      <c r="B1512" s="11">
        <f t="shared" si="46"/>
        <v>41839.385162037041</v>
      </c>
      <c r="C1512">
        <v>1403169278</v>
      </c>
      <c r="D1512" s="11">
        <f t="shared" si="47"/>
        <v>41809.385162037041</v>
      </c>
    </row>
    <row r="1513" spans="1:4" x14ac:dyDescent="0.25">
      <c r="A1513">
        <v>1447858804</v>
      </c>
      <c r="B1513" s="11">
        <f t="shared" si="46"/>
        <v>42326.625046296293</v>
      </c>
      <c r="C1513">
        <v>1445263204</v>
      </c>
      <c r="D1513" s="11">
        <f t="shared" si="47"/>
        <v>42296.583379629628</v>
      </c>
    </row>
    <row r="1514" spans="1:4" x14ac:dyDescent="0.25">
      <c r="A1514">
        <v>1486311939</v>
      </c>
      <c r="B1514" s="11">
        <f t="shared" si="46"/>
        <v>42771.684479166666</v>
      </c>
      <c r="C1514">
        <v>1483719939</v>
      </c>
      <c r="D1514" s="11">
        <f t="shared" si="47"/>
        <v>42741.684479166666</v>
      </c>
    </row>
    <row r="1515" spans="1:4" x14ac:dyDescent="0.25">
      <c r="A1515">
        <v>1405523866</v>
      </c>
      <c r="B1515" s="11">
        <f t="shared" si="46"/>
        <v>41836.637337962966</v>
      </c>
      <c r="C1515">
        <v>1402931866</v>
      </c>
      <c r="D1515" s="11">
        <f t="shared" si="47"/>
        <v>41806.637337962966</v>
      </c>
    </row>
    <row r="1516" spans="1:4" x14ac:dyDescent="0.25">
      <c r="A1516">
        <v>1443363640</v>
      </c>
      <c r="B1516" s="11">
        <f t="shared" si="46"/>
        <v>42274.597685185188</v>
      </c>
      <c r="C1516">
        <v>1439907640</v>
      </c>
      <c r="D1516" s="11">
        <f t="shared" si="47"/>
        <v>42234.597685185188</v>
      </c>
    </row>
    <row r="1517" spans="1:4" x14ac:dyDescent="0.25">
      <c r="A1517">
        <v>1458104697</v>
      </c>
      <c r="B1517" s="11">
        <f t="shared" si="46"/>
        <v>42445.211770833332</v>
      </c>
      <c r="C1517">
        <v>1455516297</v>
      </c>
      <c r="D1517" s="11">
        <f t="shared" si="47"/>
        <v>42415.253437499996</v>
      </c>
    </row>
    <row r="1518" spans="1:4" x14ac:dyDescent="0.25">
      <c r="A1518">
        <v>1475762400</v>
      </c>
      <c r="B1518" s="11">
        <f t="shared" si="46"/>
        <v>42649.583333333328</v>
      </c>
      <c r="C1518">
        <v>1473160292</v>
      </c>
      <c r="D1518" s="11">
        <f t="shared" si="47"/>
        <v>42619.466342592597</v>
      </c>
    </row>
    <row r="1519" spans="1:4" x14ac:dyDescent="0.25">
      <c r="A1519">
        <v>1417845600</v>
      </c>
      <c r="B1519" s="11">
        <f t="shared" si="46"/>
        <v>41979.25</v>
      </c>
      <c r="C1519">
        <v>1415194553</v>
      </c>
      <c r="D1519" s="11">
        <f t="shared" si="47"/>
        <v>41948.56658564815</v>
      </c>
    </row>
    <row r="1520" spans="1:4" x14ac:dyDescent="0.25">
      <c r="A1520">
        <v>1401565252</v>
      </c>
      <c r="B1520" s="11">
        <f t="shared" si="46"/>
        <v>41790.8200462963</v>
      </c>
      <c r="C1520">
        <v>1398973252</v>
      </c>
      <c r="D1520" s="11">
        <f t="shared" si="47"/>
        <v>41760.8200462963</v>
      </c>
    </row>
    <row r="1521" spans="1:4" x14ac:dyDescent="0.25">
      <c r="A1521">
        <v>1403301540</v>
      </c>
      <c r="B1521" s="11">
        <f t="shared" si="46"/>
        <v>41810.915972222225</v>
      </c>
      <c r="C1521">
        <v>1400867283</v>
      </c>
      <c r="D1521" s="11">
        <f t="shared" si="47"/>
        <v>41782.741701388892</v>
      </c>
    </row>
    <row r="1522" spans="1:4" x14ac:dyDescent="0.25">
      <c r="A1522">
        <v>1418961600</v>
      </c>
      <c r="B1522" s="11">
        <f t="shared" si="46"/>
        <v>41992.166666666672</v>
      </c>
      <c r="C1522">
        <v>1415824513</v>
      </c>
      <c r="D1522" s="11">
        <f t="shared" si="47"/>
        <v>41955.857789351852</v>
      </c>
    </row>
    <row r="1523" spans="1:4" x14ac:dyDescent="0.25">
      <c r="A1523">
        <v>1465272091</v>
      </c>
      <c r="B1523" s="11">
        <f t="shared" si="46"/>
        <v>42528.167719907404</v>
      </c>
      <c r="C1523">
        <v>1462248091</v>
      </c>
      <c r="D1523" s="11">
        <f t="shared" si="47"/>
        <v>42493.167719907404</v>
      </c>
    </row>
    <row r="1524" spans="1:4" x14ac:dyDescent="0.25">
      <c r="A1524">
        <v>1413575739</v>
      </c>
      <c r="B1524" s="11">
        <f t="shared" si="46"/>
        <v>41929.830312500002</v>
      </c>
      <c r="C1524">
        <v>1410983739</v>
      </c>
      <c r="D1524" s="11">
        <f t="shared" si="47"/>
        <v>41899.830312500002</v>
      </c>
    </row>
    <row r="1525" spans="1:4" x14ac:dyDescent="0.25">
      <c r="A1525">
        <v>1419292800</v>
      </c>
      <c r="B1525" s="11">
        <f t="shared" si="46"/>
        <v>41996</v>
      </c>
      <c r="C1525">
        <v>1416592916</v>
      </c>
      <c r="D1525" s="11">
        <f t="shared" si="47"/>
        <v>41964.751342592594</v>
      </c>
    </row>
    <row r="1526" spans="1:4" x14ac:dyDescent="0.25">
      <c r="A1526">
        <v>1487592090</v>
      </c>
      <c r="B1526" s="11">
        <f t="shared" si="46"/>
        <v>42786.501041666663</v>
      </c>
      <c r="C1526">
        <v>1485000090</v>
      </c>
      <c r="D1526" s="11">
        <f t="shared" si="47"/>
        <v>42756.501041666663</v>
      </c>
    </row>
    <row r="1527" spans="1:4" x14ac:dyDescent="0.25">
      <c r="A1527">
        <v>1471539138</v>
      </c>
      <c r="B1527" s="11">
        <f t="shared" si="46"/>
        <v>42600.702986111108</v>
      </c>
      <c r="C1527">
        <v>1468947138</v>
      </c>
      <c r="D1527" s="11">
        <f t="shared" si="47"/>
        <v>42570.702986111108</v>
      </c>
    </row>
    <row r="1528" spans="1:4" x14ac:dyDescent="0.25">
      <c r="A1528">
        <v>1453185447</v>
      </c>
      <c r="B1528" s="11">
        <f t="shared" si="46"/>
        <v>42388.276006944448</v>
      </c>
      <c r="C1528">
        <v>1448951847</v>
      </c>
      <c r="D1528" s="11">
        <f t="shared" si="47"/>
        <v>42339.276006944448</v>
      </c>
    </row>
    <row r="1529" spans="1:4" x14ac:dyDescent="0.25">
      <c r="A1529">
        <v>1489497886</v>
      </c>
      <c r="B1529" s="11">
        <f t="shared" si="46"/>
        <v>42808.558865740742</v>
      </c>
      <c r="C1529">
        <v>1487082286</v>
      </c>
      <c r="D1529" s="11">
        <f t="shared" si="47"/>
        <v>42780.600532407407</v>
      </c>
    </row>
    <row r="1530" spans="1:4" x14ac:dyDescent="0.25">
      <c r="A1530">
        <v>1485907200</v>
      </c>
      <c r="B1530" s="11">
        <f t="shared" si="46"/>
        <v>42767</v>
      </c>
      <c r="C1530">
        <v>1483292122</v>
      </c>
      <c r="D1530" s="11">
        <f t="shared" si="47"/>
        <v>42736.732893518521</v>
      </c>
    </row>
    <row r="1531" spans="1:4" x14ac:dyDescent="0.25">
      <c r="A1531">
        <v>1426773920</v>
      </c>
      <c r="B1531" s="11">
        <f t="shared" si="46"/>
        <v>42082.587037037039</v>
      </c>
      <c r="C1531">
        <v>1424185520</v>
      </c>
      <c r="D1531" s="11">
        <f t="shared" si="47"/>
        <v>42052.628703703704</v>
      </c>
    </row>
    <row r="1532" spans="1:4" x14ac:dyDescent="0.25">
      <c r="A1532">
        <v>1445624695</v>
      </c>
      <c r="B1532" s="11">
        <f t="shared" si="46"/>
        <v>42300.76730324074</v>
      </c>
      <c r="C1532">
        <v>1443464695</v>
      </c>
      <c r="D1532" s="11">
        <f t="shared" si="47"/>
        <v>42275.76730324074</v>
      </c>
    </row>
    <row r="1533" spans="1:4" x14ac:dyDescent="0.25">
      <c r="A1533">
        <v>1417402800</v>
      </c>
      <c r="B1533" s="11">
        <f t="shared" si="46"/>
        <v>41974.125</v>
      </c>
      <c r="C1533">
        <v>1414610126</v>
      </c>
      <c r="D1533" s="11">
        <f t="shared" si="47"/>
        <v>41941.802384259259</v>
      </c>
    </row>
    <row r="1534" spans="1:4" x14ac:dyDescent="0.25">
      <c r="A1534">
        <v>1455548400</v>
      </c>
      <c r="B1534" s="11">
        <f t="shared" si="46"/>
        <v>42415.625</v>
      </c>
      <c r="C1534">
        <v>1453461865</v>
      </c>
      <c r="D1534" s="11">
        <f t="shared" si="47"/>
        <v>42391.475289351853</v>
      </c>
    </row>
    <row r="1535" spans="1:4" x14ac:dyDescent="0.25">
      <c r="A1535">
        <v>1462161540</v>
      </c>
      <c r="B1535" s="11">
        <f t="shared" si="46"/>
        <v>42492.165972222225</v>
      </c>
      <c r="C1535">
        <v>1457913777</v>
      </c>
      <c r="D1535" s="11">
        <f t="shared" si="47"/>
        <v>42443.00204861111</v>
      </c>
    </row>
    <row r="1536" spans="1:4" x14ac:dyDescent="0.25">
      <c r="A1536">
        <v>1441383062</v>
      </c>
      <c r="B1536" s="11">
        <f t="shared" si="46"/>
        <v>42251.674328703702</v>
      </c>
      <c r="C1536">
        <v>1438791062</v>
      </c>
      <c r="D1536" s="11">
        <f t="shared" si="47"/>
        <v>42221.674328703702</v>
      </c>
    </row>
    <row r="1537" spans="1:4" x14ac:dyDescent="0.25">
      <c r="A1537">
        <v>1464040800</v>
      </c>
      <c r="B1537" s="11">
        <f t="shared" si="46"/>
        <v>42513.916666666672</v>
      </c>
      <c r="C1537">
        <v>1461527631</v>
      </c>
      <c r="D1537" s="11">
        <f t="shared" si="47"/>
        <v>42484.829062500001</v>
      </c>
    </row>
    <row r="1538" spans="1:4" x14ac:dyDescent="0.25">
      <c r="A1538">
        <v>1440702910</v>
      </c>
      <c r="B1538" s="11">
        <f t="shared" si="46"/>
        <v>42243.802199074074</v>
      </c>
      <c r="C1538">
        <v>1438110910</v>
      </c>
      <c r="D1538" s="11">
        <f t="shared" si="47"/>
        <v>42213.802199074074</v>
      </c>
    </row>
    <row r="1539" spans="1:4" x14ac:dyDescent="0.25">
      <c r="A1539">
        <v>1470506400</v>
      </c>
      <c r="B1539" s="11">
        <f t="shared" ref="B1539:B1602" si="48">(A1539/86400)+25569</f>
        <v>42588.75</v>
      </c>
      <c r="C1539">
        <v>1467358427</v>
      </c>
      <c r="D1539" s="11">
        <f t="shared" ref="D1539:D1602" si="49">(C1539/86400)+25569</f>
        <v>42552.315127314811</v>
      </c>
    </row>
    <row r="1540" spans="1:4" x14ac:dyDescent="0.25">
      <c r="A1540">
        <v>1421952370</v>
      </c>
      <c r="B1540" s="11">
        <f t="shared" si="48"/>
        <v>42026.782060185185</v>
      </c>
      <c r="C1540">
        <v>1418064370</v>
      </c>
      <c r="D1540" s="11">
        <f t="shared" si="49"/>
        <v>41981.782060185185</v>
      </c>
    </row>
    <row r="1541" spans="1:4" x14ac:dyDescent="0.25">
      <c r="A1541">
        <v>1483481019</v>
      </c>
      <c r="B1541" s="11">
        <f t="shared" si="48"/>
        <v>42738.91920138889</v>
      </c>
      <c r="C1541">
        <v>1480629819</v>
      </c>
      <c r="D1541" s="11">
        <f t="shared" si="49"/>
        <v>42705.91920138889</v>
      </c>
    </row>
    <row r="1542" spans="1:4" x14ac:dyDescent="0.25">
      <c r="A1542">
        <v>1416964500</v>
      </c>
      <c r="B1542" s="11">
        <f t="shared" si="48"/>
        <v>41969.052083333328</v>
      </c>
      <c r="C1542">
        <v>1414368616</v>
      </c>
      <c r="D1542" s="11">
        <f t="shared" si="49"/>
        <v>41939.00712962963</v>
      </c>
    </row>
    <row r="1543" spans="1:4" x14ac:dyDescent="0.25">
      <c r="A1543">
        <v>1420045538</v>
      </c>
      <c r="B1543" s="11">
        <f t="shared" si="48"/>
        <v>42004.712245370371</v>
      </c>
      <c r="C1543">
        <v>1417453538</v>
      </c>
      <c r="D1543" s="11">
        <f t="shared" si="49"/>
        <v>41974.712245370371</v>
      </c>
    </row>
    <row r="1544" spans="1:4" x14ac:dyDescent="0.25">
      <c r="A1544">
        <v>1435708500</v>
      </c>
      <c r="B1544" s="11">
        <f t="shared" si="48"/>
        <v>42185.996527777781</v>
      </c>
      <c r="C1544">
        <v>1434412500</v>
      </c>
      <c r="D1544" s="11">
        <f t="shared" si="49"/>
        <v>42170.996527777781</v>
      </c>
    </row>
    <row r="1545" spans="1:4" x14ac:dyDescent="0.25">
      <c r="A1545">
        <v>1416662034</v>
      </c>
      <c r="B1545" s="11">
        <f t="shared" si="48"/>
        <v>41965.551319444443</v>
      </c>
      <c r="C1545">
        <v>1414066434</v>
      </c>
      <c r="D1545" s="11">
        <f t="shared" si="49"/>
        <v>41935.509652777779</v>
      </c>
    </row>
    <row r="1546" spans="1:4" x14ac:dyDescent="0.25">
      <c r="A1546">
        <v>1427847480</v>
      </c>
      <c r="B1546" s="11">
        <f t="shared" si="48"/>
        <v>42095.012499999997</v>
      </c>
      <c r="C1546">
        <v>1424222024</v>
      </c>
      <c r="D1546" s="11">
        <f t="shared" si="49"/>
        <v>42053.051203703704</v>
      </c>
    </row>
    <row r="1547" spans="1:4" x14ac:dyDescent="0.25">
      <c r="A1547">
        <v>1425330960</v>
      </c>
      <c r="B1547" s="11">
        <f t="shared" si="48"/>
        <v>42065.886111111111</v>
      </c>
      <c r="C1547">
        <v>1422393234</v>
      </c>
      <c r="D1547" s="11">
        <f t="shared" si="49"/>
        <v>42031.884652777779</v>
      </c>
    </row>
    <row r="1548" spans="1:4" x14ac:dyDescent="0.25">
      <c r="A1548">
        <v>1410930399</v>
      </c>
      <c r="B1548" s="11">
        <f t="shared" si="48"/>
        <v>41899.212951388887</v>
      </c>
      <c r="C1548">
        <v>1405746399</v>
      </c>
      <c r="D1548" s="11">
        <f t="shared" si="49"/>
        <v>41839.212951388887</v>
      </c>
    </row>
    <row r="1549" spans="1:4" x14ac:dyDescent="0.25">
      <c r="A1549">
        <v>1487844882</v>
      </c>
      <c r="B1549" s="11">
        <f t="shared" si="48"/>
        <v>42789.426875000005</v>
      </c>
      <c r="C1549">
        <v>1487240082</v>
      </c>
      <c r="D1549" s="11">
        <f t="shared" si="49"/>
        <v>42782.426875000005</v>
      </c>
    </row>
    <row r="1550" spans="1:4" x14ac:dyDescent="0.25">
      <c r="A1550">
        <v>1447020620</v>
      </c>
      <c r="B1550" s="11">
        <f t="shared" si="48"/>
        <v>42316.923842592594</v>
      </c>
      <c r="C1550">
        <v>1444425020</v>
      </c>
      <c r="D1550" s="11">
        <f t="shared" si="49"/>
        <v>42286.88217592593</v>
      </c>
    </row>
    <row r="1551" spans="1:4" x14ac:dyDescent="0.25">
      <c r="A1551">
        <v>1446524159</v>
      </c>
      <c r="B1551" s="11">
        <f t="shared" si="48"/>
        <v>42311.177766203706</v>
      </c>
      <c r="C1551">
        <v>1443928559</v>
      </c>
      <c r="D1551" s="11">
        <f t="shared" si="49"/>
        <v>42281.136099537034</v>
      </c>
    </row>
    <row r="1552" spans="1:4" x14ac:dyDescent="0.25">
      <c r="A1552">
        <v>1463050034</v>
      </c>
      <c r="B1552" s="11">
        <f t="shared" si="48"/>
        <v>42502.449467592596</v>
      </c>
      <c r="C1552">
        <v>1460458034</v>
      </c>
      <c r="D1552" s="11">
        <f t="shared" si="49"/>
        <v>42472.449467592596</v>
      </c>
    </row>
    <row r="1553" spans="1:4" x14ac:dyDescent="0.25">
      <c r="A1553">
        <v>1432756039</v>
      </c>
      <c r="B1553" s="11">
        <f t="shared" si="48"/>
        <v>42151.824525462958</v>
      </c>
      <c r="C1553">
        <v>1430164039</v>
      </c>
      <c r="D1553" s="11">
        <f t="shared" si="49"/>
        <v>42121.824525462958</v>
      </c>
    </row>
    <row r="1554" spans="1:4" x14ac:dyDescent="0.25">
      <c r="A1554">
        <v>1412135940</v>
      </c>
      <c r="B1554" s="11">
        <f t="shared" si="48"/>
        <v>41913.165972222225</v>
      </c>
      <c r="C1554">
        <v>1410366708</v>
      </c>
      <c r="D1554" s="11">
        <f t="shared" si="49"/>
        <v>41892.688750000001</v>
      </c>
    </row>
    <row r="1555" spans="1:4" x14ac:dyDescent="0.25">
      <c r="A1555">
        <v>1441176447</v>
      </c>
      <c r="B1555" s="11">
        <f t="shared" si="48"/>
        <v>42249.282951388886</v>
      </c>
      <c r="C1555">
        <v>1438584447</v>
      </c>
      <c r="D1555" s="11">
        <f t="shared" si="49"/>
        <v>42219.282951388886</v>
      </c>
    </row>
    <row r="1556" spans="1:4" x14ac:dyDescent="0.25">
      <c r="A1556">
        <v>1438495390</v>
      </c>
      <c r="B1556" s="11">
        <f t="shared" si="48"/>
        <v>42218.252199074079</v>
      </c>
      <c r="C1556">
        <v>1435903390</v>
      </c>
      <c r="D1556" s="11">
        <f t="shared" si="49"/>
        <v>42188.252199074079</v>
      </c>
    </row>
    <row r="1557" spans="1:4" x14ac:dyDescent="0.25">
      <c r="A1557">
        <v>1442509200</v>
      </c>
      <c r="B1557" s="11">
        <f t="shared" si="48"/>
        <v>42264.708333333328</v>
      </c>
      <c r="C1557">
        <v>1440513832</v>
      </c>
      <c r="D1557" s="11">
        <f t="shared" si="49"/>
        <v>42241.613796296297</v>
      </c>
    </row>
    <row r="1558" spans="1:4" x14ac:dyDescent="0.25">
      <c r="A1558">
        <v>1467603624</v>
      </c>
      <c r="B1558" s="11">
        <f t="shared" si="48"/>
        <v>42555.153055555551</v>
      </c>
      <c r="C1558">
        <v>1465011624</v>
      </c>
      <c r="D1558" s="11">
        <f t="shared" si="49"/>
        <v>42525.153055555551</v>
      </c>
    </row>
    <row r="1559" spans="1:4" x14ac:dyDescent="0.25">
      <c r="A1559">
        <v>1411227633</v>
      </c>
      <c r="B1559" s="11">
        <f t="shared" si="48"/>
        <v>41902.65315972222</v>
      </c>
      <c r="C1559">
        <v>1408549233</v>
      </c>
      <c r="D1559" s="11">
        <f t="shared" si="49"/>
        <v>41871.65315972222</v>
      </c>
    </row>
    <row r="1560" spans="1:4" x14ac:dyDescent="0.25">
      <c r="A1560">
        <v>1440763920</v>
      </c>
      <c r="B1560" s="11">
        <f t="shared" si="48"/>
        <v>42244.508333333331</v>
      </c>
      <c r="C1560">
        <v>1435656759</v>
      </c>
      <c r="D1560" s="11">
        <f t="shared" si="49"/>
        <v>42185.397673611107</v>
      </c>
    </row>
    <row r="1561" spans="1:4" x14ac:dyDescent="0.25">
      <c r="A1561">
        <v>1430270199</v>
      </c>
      <c r="B1561" s="11">
        <f t="shared" si="48"/>
        <v>42123.053229166668</v>
      </c>
      <c r="C1561">
        <v>1428974199</v>
      </c>
      <c r="D1561" s="11">
        <f t="shared" si="49"/>
        <v>42108.053229166668</v>
      </c>
    </row>
    <row r="1562" spans="1:4" x14ac:dyDescent="0.25">
      <c r="A1562">
        <v>1415842193</v>
      </c>
      <c r="B1562" s="11">
        <f t="shared" si="48"/>
        <v>41956.062418981484</v>
      </c>
      <c r="C1562">
        <v>1414110593</v>
      </c>
      <c r="D1562" s="11">
        <f t="shared" si="49"/>
        <v>41936.020752314813</v>
      </c>
    </row>
    <row r="1563" spans="1:4" x14ac:dyDescent="0.25">
      <c r="A1563">
        <v>1383789603</v>
      </c>
      <c r="B1563" s="11">
        <f t="shared" si="48"/>
        <v>41585.083368055552</v>
      </c>
      <c r="C1563">
        <v>1381194003</v>
      </c>
      <c r="D1563" s="11">
        <f t="shared" si="49"/>
        <v>41555.041701388887</v>
      </c>
    </row>
    <row r="1564" spans="1:4" x14ac:dyDescent="0.25">
      <c r="A1564">
        <v>1259715000</v>
      </c>
      <c r="B1564" s="11">
        <f t="shared" si="48"/>
        <v>40149.034722222219</v>
      </c>
      <c r="C1564">
        <v>1253712916</v>
      </c>
      <c r="D1564" s="11">
        <f t="shared" si="49"/>
        <v>40079.566157407404</v>
      </c>
    </row>
    <row r="1565" spans="1:4" x14ac:dyDescent="0.25">
      <c r="A1565">
        <v>1394815751</v>
      </c>
      <c r="B1565" s="11">
        <f t="shared" si="48"/>
        <v>41712.700821759259</v>
      </c>
      <c r="C1565">
        <v>1389635351</v>
      </c>
      <c r="D1565" s="11">
        <f t="shared" si="49"/>
        <v>41652.742488425924</v>
      </c>
    </row>
    <row r="1566" spans="1:4" x14ac:dyDescent="0.25">
      <c r="A1566">
        <v>1432843500</v>
      </c>
      <c r="B1566" s="11">
        <f t="shared" si="48"/>
        <v>42152.836805555555</v>
      </c>
      <c r="C1566">
        <v>1430124509</v>
      </c>
      <c r="D1566" s="11">
        <f t="shared" si="49"/>
        <v>42121.367002314815</v>
      </c>
    </row>
    <row r="1567" spans="1:4" x14ac:dyDescent="0.25">
      <c r="A1567">
        <v>1307554261</v>
      </c>
      <c r="B1567" s="11">
        <f t="shared" si="48"/>
        <v>40702.729872685188</v>
      </c>
      <c r="C1567">
        <v>1304962261</v>
      </c>
      <c r="D1567" s="11">
        <f t="shared" si="49"/>
        <v>40672.729872685188</v>
      </c>
    </row>
    <row r="1568" spans="1:4" x14ac:dyDescent="0.25">
      <c r="A1568">
        <v>1469656800</v>
      </c>
      <c r="B1568" s="11">
        <f t="shared" si="48"/>
        <v>42578.916666666672</v>
      </c>
      <c r="C1568">
        <v>1467151204</v>
      </c>
      <c r="D1568" s="11">
        <f t="shared" si="49"/>
        <v>42549.916712962964</v>
      </c>
    </row>
    <row r="1569" spans="1:4" x14ac:dyDescent="0.25">
      <c r="A1569">
        <v>1392595200</v>
      </c>
      <c r="B1569" s="11">
        <f t="shared" si="48"/>
        <v>41687</v>
      </c>
      <c r="C1569">
        <v>1391293745</v>
      </c>
      <c r="D1569" s="11">
        <f t="shared" si="49"/>
        <v>41671.93686342593</v>
      </c>
    </row>
    <row r="1570" spans="1:4" x14ac:dyDescent="0.25">
      <c r="A1570">
        <v>1419384585</v>
      </c>
      <c r="B1570" s="11">
        <f t="shared" si="48"/>
        <v>41997.062326388885</v>
      </c>
      <c r="C1570">
        <v>1416360585</v>
      </c>
      <c r="D1570" s="11">
        <f t="shared" si="49"/>
        <v>41962.062326388885</v>
      </c>
    </row>
    <row r="1571" spans="1:4" x14ac:dyDescent="0.25">
      <c r="A1571">
        <v>1369498714</v>
      </c>
      <c r="B1571" s="11">
        <f t="shared" si="48"/>
        <v>41419.679560185185</v>
      </c>
      <c r="C1571">
        <v>1366906714</v>
      </c>
      <c r="D1571" s="11">
        <f t="shared" si="49"/>
        <v>41389.679560185185</v>
      </c>
    </row>
    <row r="1572" spans="1:4" x14ac:dyDescent="0.25">
      <c r="A1572">
        <v>1460140282</v>
      </c>
      <c r="B1572" s="11">
        <f t="shared" si="48"/>
        <v>42468.771782407406</v>
      </c>
      <c r="C1572">
        <v>1457551882</v>
      </c>
      <c r="D1572" s="11">
        <f t="shared" si="49"/>
        <v>42438.813449074078</v>
      </c>
    </row>
    <row r="1573" spans="1:4" x14ac:dyDescent="0.25">
      <c r="A1573">
        <v>1434738483</v>
      </c>
      <c r="B1573" s="11">
        <f t="shared" si="48"/>
        <v>42174.769479166665</v>
      </c>
      <c r="C1573">
        <v>1432146483</v>
      </c>
      <c r="D1573" s="11">
        <f t="shared" si="49"/>
        <v>42144.769479166665</v>
      </c>
    </row>
    <row r="1574" spans="1:4" x14ac:dyDescent="0.25">
      <c r="A1574">
        <v>1456703940</v>
      </c>
      <c r="B1574" s="11">
        <f t="shared" si="48"/>
        <v>42428.999305555553</v>
      </c>
      <c r="C1574">
        <v>1454546859</v>
      </c>
      <c r="D1574" s="11">
        <f t="shared" si="49"/>
        <v>42404.033090277779</v>
      </c>
    </row>
    <row r="1575" spans="1:4" x14ac:dyDescent="0.25">
      <c r="A1575">
        <v>1491019140</v>
      </c>
      <c r="B1575" s="11">
        <f t="shared" si="48"/>
        <v>42826.165972222225</v>
      </c>
      <c r="C1575">
        <v>1487548802</v>
      </c>
      <c r="D1575" s="11">
        <f t="shared" si="49"/>
        <v>42786.000023148154</v>
      </c>
    </row>
    <row r="1576" spans="1:4" x14ac:dyDescent="0.25">
      <c r="A1576">
        <v>1424211329</v>
      </c>
      <c r="B1576" s="11">
        <f t="shared" si="48"/>
        <v>42052.927418981482</v>
      </c>
      <c r="C1576">
        <v>1421187329</v>
      </c>
      <c r="D1576" s="11">
        <f t="shared" si="49"/>
        <v>42017.927418981482</v>
      </c>
    </row>
    <row r="1577" spans="1:4" x14ac:dyDescent="0.25">
      <c r="A1577">
        <v>1404909296</v>
      </c>
      <c r="B1577" s="11">
        <f t="shared" si="48"/>
        <v>41829.524259259255</v>
      </c>
      <c r="C1577">
        <v>1402317296</v>
      </c>
      <c r="D1577" s="11">
        <f t="shared" si="49"/>
        <v>41799.524259259255</v>
      </c>
    </row>
    <row r="1578" spans="1:4" x14ac:dyDescent="0.25">
      <c r="A1578">
        <v>1435698368</v>
      </c>
      <c r="B1578" s="11">
        <f t="shared" si="48"/>
        <v>42185.879259259258</v>
      </c>
      <c r="C1578">
        <v>1431810368</v>
      </c>
      <c r="D1578" s="11">
        <f t="shared" si="49"/>
        <v>42140.879259259258</v>
      </c>
    </row>
    <row r="1579" spans="1:4" x14ac:dyDescent="0.25">
      <c r="A1579">
        <v>1343161248</v>
      </c>
      <c r="B1579" s="11">
        <f t="shared" si="48"/>
        <v>41114.847777777773</v>
      </c>
      <c r="C1579">
        <v>1337977248</v>
      </c>
      <c r="D1579" s="11">
        <f t="shared" si="49"/>
        <v>41054.847777777773</v>
      </c>
    </row>
    <row r="1580" spans="1:4" x14ac:dyDescent="0.25">
      <c r="A1580">
        <v>1283392800</v>
      </c>
      <c r="B1580" s="11">
        <f t="shared" si="48"/>
        <v>40423.083333333336</v>
      </c>
      <c r="C1580">
        <v>1281317691</v>
      </c>
      <c r="D1580" s="11">
        <f t="shared" si="49"/>
        <v>40399.065868055557</v>
      </c>
    </row>
    <row r="1581" spans="1:4" x14ac:dyDescent="0.25">
      <c r="A1581">
        <v>1377734091</v>
      </c>
      <c r="B1581" s="11">
        <f t="shared" si="48"/>
        <v>41514.996423611112</v>
      </c>
      <c r="C1581">
        <v>1374882891</v>
      </c>
      <c r="D1581" s="11">
        <f t="shared" si="49"/>
        <v>41481.996423611112</v>
      </c>
    </row>
    <row r="1582" spans="1:4" x14ac:dyDescent="0.25">
      <c r="A1582">
        <v>1337562726</v>
      </c>
      <c r="B1582" s="11">
        <f t="shared" si="48"/>
        <v>41050.050069444442</v>
      </c>
      <c r="C1582">
        <v>1332378726</v>
      </c>
      <c r="D1582" s="11">
        <f t="shared" si="49"/>
        <v>40990.050069444442</v>
      </c>
    </row>
    <row r="1583" spans="1:4" x14ac:dyDescent="0.25">
      <c r="A1583">
        <v>1450521990</v>
      </c>
      <c r="B1583" s="11">
        <f t="shared" si="48"/>
        <v>42357.448958333334</v>
      </c>
      <c r="C1583">
        <v>1447757190</v>
      </c>
      <c r="D1583" s="11">
        <f t="shared" si="49"/>
        <v>42325.448958333334</v>
      </c>
    </row>
    <row r="1584" spans="1:4" x14ac:dyDescent="0.25">
      <c r="A1584">
        <v>1445894400</v>
      </c>
      <c r="B1584" s="11">
        <f t="shared" si="48"/>
        <v>42303.888888888891</v>
      </c>
      <c r="C1584">
        <v>1440961053</v>
      </c>
      <c r="D1584" s="11">
        <f t="shared" si="49"/>
        <v>42246.789965277778</v>
      </c>
    </row>
    <row r="1585" spans="1:4" x14ac:dyDescent="0.25">
      <c r="A1585">
        <v>1411681391</v>
      </c>
      <c r="B1585" s="11">
        <f t="shared" si="48"/>
        <v>41907.904988425929</v>
      </c>
      <c r="C1585">
        <v>1409089391</v>
      </c>
      <c r="D1585" s="11">
        <f t="shared" si="49"/>
        <v>41877.904988425929</v>
      </c>
    </row>
    <row r="1586" spans="1:4" x14ac:dyDescent="0.25">
      <c r="A1586">
        <v>1401464101</v>
      </c>
      <c r="B1586" s="11">
        <f t="shared" si="48"/>
        <v>41789.649317129632</v>
      </c>
      <c r="C1586">
        <v>1400600101</v>
      </c>
      <c r="D1586" s="11">
        <f t="shared" si="49"/>
        <v>41779.649317129632</v>
      </c>
    </row>
    <row r="1587" spans="1:4" x14ac:dyDescent="0.25">
      <c r="A1587">
        <v>1482663600</v>
      </c>
      <c r="B1587" s="11">
        <f t="shared" si="48"/>
        <v>42729.458333333328</v>
      </c>
      <c r="C1587">
        <v>1480800568</v>
      </c>
      <c r="D1587" s="11">
        <f t="shared" si="49"/>
        <v>42707.895462962959</v>
      </c>
    </row>
    <row r="1588" spans="1:4" x14ac:dyDescent="0.25">
      <c r="A1588">
        <v>1428197422</v>
      </c>
      <c r="B1588" s="11">
        <f t="shared" si="48"/>
        <v>42099.062754629631</v>
      </c>
      <c r="C1588">
        <v>1425609022</v>
      </c>
      <c r="D1588" s="11">
        <f t="shared" si="49"/>
        <v>42069.104421296295</v>
      </c>
    </row>
    <row r="1589" spans="1:4" x14ac:dyDescent="0.25">
      <c r="A1589">
        <v>1418510965</v>
      </c>
      <c r="B1589" s="11">
        <f t="shared" si="48"/>
        <v>41986.950983796298</v>
      </c>
      <c r="C1589">
        <v>1415918965</v>
      </c>
      <c r="D1589" s="11">
        <f t="shared" si="49"/>
        <v>41956.950983796298</v>
      </c>
    </row>
    <row r="1590" spans="1:4" x14ac:dyDescent="0.25">
      <c r="A1590">
        <v>1422735120</v>
      </c>
      <c r="B1590" s="11">
        <f t="shared" si="48"/>
        <v>42035.841666666667</v>
      </c>
      <c r="C1590">
        <v>1420091999</v>
      </c>
      <c r="D1590" s="11">
        <f t="shared" si="49"/>
        <v>42005.24998842593</v>
      </c>
    </row>
    <row r="1591" spans="1:4" x14ac:dyDescent="0.25">
      <c r="A1591">
        <v>1444433886</v>
      </c>
      <c r="B1591" s="11">
        <f t="shared" si="48"/>
        <v>42286.984791666662</v>
      </c>
      <c r="C1591">
        <v>1441841886</v>
      </c>
      <c r="D1591" s="11">
        <f t="shared" si="49"/>
        <v>42256.984791666662</v>
      </c>
    </row>
    <row r="1592" spans="1:4" x14ac:dyDescent="0.25">
      <c r="A1592">
        <v>1443040464</v>
      </c>
      <c r="B1592" s="11">
        <f t="shared" si="48"/>
        <v>42270.857222222221</v>
      </c>
      <c r="C1592">
        <v>1440448464</v>
      </c>
      <c r="D1592" s="11">
        <f t="shared" si="49"/>
        <v>42240.857222222221</v>
      </c>
    </row>
    <row r="1593" spans="1:4" x14ac:dyDescent="0.25">
      <c r="A1593">
        <v>1459700741</v>
      </c>
      <c r="B1593" s="11">
        <f t="shared" si="48"/>
        <v>42463.68450231482</v>
      </c>
      <c r="C1593">
        <v>1457112341</v>
      </c>
      <c r="D1593" s="11">
        <f t="shared" si="49"/>
        <v>42433.726168981477</v>
      </c>
    </row>
    <row r="1594" spans="1:4" x14ac:dyDescent="0.25">
      <c r="A1594">
        <v>1427503485</v>
      </c>
      <c r="B1594" s="11">
        <f t="shared" si="48"/>
        <v>42091.031076388885</v>
      </c>
      <c r="C1594">
        <v>1423619085</v>
      </c>
      <c r="D1594" s="11">
        <f t="shared" si="49"/>
        <v>42046.072743055556</v>
      </c>
    </row>
    <row r="1595" spans="1:4" x14ac:dyDescent="0.25">
      <c r="A1595">
        <v>1425154655</v>
      </c>
      <c r="B1595" s="11">
        <f t="shared" si="48"/>
        <v>42063.845543981486</v>
      </c>
      <c r="C1595">
        <v>1422562655</v>
      </c>
      <c r="D1595" s="11">
        <f t="shared" si="49"/>
        <v>42033.845543981486</v>
      </c>
    </row>
    <row r="1596" spans="1:4" x14ac:dyDescent="0.25">
      <c r="A1596">
        <v>1463329260</v>
      </c>
      <c r="B1596" s="11">
        <f t="shared" si="48"/>
        <v>42505.681250000001</v>
      </c>
      <c r="C1596">
        <v>1458147982</v>
      </c>
      <c r="D1596" s="11">
        <f t="shared" si="49"/>
        <v>42445.712754629625</v>
      </c>
    </row>
    <row r="1597" spans="1:4" x14ac:dyDescent="0.25">
      <c r="A1597">
        <v>1403122380</v>
      </c>
      <c r="B1597" s="11">
        <f t="shared" si="48"/>
        <v>41808.842361111107</v>
      </c>
      <c r="C1597">
        <v>1400634728</v>
      </c>
      <c r="D1597" s="11">
        <f t="shared" si="49"/>
        <v>41780.050092592595</v>
      </c>
    </row>
    <row r="1598" spans="1:4" x14ac:dyDescent="0.25">
      <c r="A1598">
        <v>1418469569</v>
      </c>
      <c r="B1598" s="11">
        <f t="shared" si="48"/>
        <v>41986.471863425926</v>
      </c>
      <c r="C1598">
        <v>1414577969</v>
      </c>
      <c r="D1598" s="11">
        <f t="shared" si="49"/>
        <v>41941.430196759262</v>
      </c>
    </row>
    <row r="1599" spans="1:4" x14ac:dyDescent="0.25">
      <c r="A1599">
        <v>1474360197</v>
      </c>
      <c r="B1599" s="11">
        <f t="shared" si="48"/>
        <v>42633.354131944448</v>
      </c>
      <c r="C1599">
        <v>1471768197</v>
      </c>
      <c r="D1599" s="11">
        <f t="shared" si="49"/>
        <v>42603.354131944448</v>
      </c>
    </row>
    <row r="1600" spans="1:4" x14ac:dyDescent="0.25">
      <c r="A1600">
        <v>1437926458</v>
      </c>
      <c r="B1600" s="11">
        <f t="shared" si="48"/>
        <v>42211.667337962965</v>
      </c>
      <c r="C1600">
        <v>1432742458</v>
      </c>
      <c r="D1600" s="11">
        <f t="shared" si="49"/>
        <v>42151.667337962965</v>
      </c>
    </row>
    <row r="1601" spans="1:4" x14ac:dyDescent="0.25">
      <c r="A1601">
        <v>1460116576</v>
      </c>
      <c r="B1601" s="11">
        <f t="shared" si="48"/>
        <v>42468.497407407413</v>
      </c>
      <c r="C1601">
        <v>1457528176</v>
      </c>
      <c r="D1601" s="11">
        <f t="shared" si="49"/>
        <v>42438.53907407407</v>
      </c>
    </row>
    <row r="1602" spans="1:4" x14ac:dyDescent="0.25">
      <c r="A1602">
        <v>1405401060</v>
      </c>
      <c r="B1602" s="11">
        <f t="shared" si="48"/>
        <v>41835.21597222222</v>
      </c>
      <c r="C1602">
        <v>1401585752</v>
      </c>
      <c r="D1602" s="11">
        <f t="shared" si="49"/>
        <v>41791.057314814811</v>
      </c>
    </row>
    <row r="1603" spans="1:4" x14ac:dyDescent="0.25">
      <c r="A1603">
        <v>1304561633</v>
      </c>
      <c r="B1603" s="11">
        <f t="shared" ref="B1603:B1666" si="50">(A1603/86400)+25569</f>
        <v>40668.092974537038</v>
      </c>
      <c r="C1603">
        <v>1301969633</v>
      </c>
      <c r="D1603" s="11">
        <f t="shared" ref="D1603:D1666" si="51">(C1603/86400)+25569</f>
        <v>40638.092974537038</v>
      </c>
    </row>
    <row r="1604" spans="1:4" x14ac:dyDescent="0.25">
      <c r="A1604">
        <v>1318633200</v>
      </c>
      <c r="B1604" s="11">
        <f t="shared" si="50"/>
        <v>40830.958333333336</v>
      </c>
      <c r="C1604">
        <v>1314947317</v>
      </c>
      <c r="D1604" s="11">
        <f t="shared" si="51"/>
        <v>40788.297650462962</v>
      </c>
    </row>
    <row r="1605" spans="1:4" x14ac:dyDescent="0.25">
      <c r="A1605">
        <v>1327723459</v>
      </c>
      <c r="B1605" s="11">
        <f t="shared" si="50"/>
        <v>40936.169664351852</v>
      </c>
      <c r="C1605">
        <v>1322539459</v>
      </c>
      <c r="D1605" s="11">
        <f t="shared" si="51"/>
        <v>40876.169664351852</v>
      </c>
    </row>
    <row r="1606" spans="1:4" x14ac:dyDescent="0.25">
      <c r="A1606">
        <v>1332011835</v>
      </c>
      <c r="B1606" s="11">
        <f t="shared" si="50"/>
        <v>40985.803645833337</v>
      </c>
      <c r="C1606">
        <v>1328559435</v>
      </c>
      <c r="D1606" s="11">
        <f t="shared" si="51"/>
        <v>40945.845312500001</v>
      </c>
    </row>
    <row r="1607" spans="1:4" x14ac:dyDescent="0.25">
      <c r="A1607">
        <v>1312182000</v>
      </c>
      <c r="B1607" s="11">
        <f t="shared" si="50"/>
        <v>40756.291666666664</v>
      </c>
      <c r="C1607">
        <v>1311380313</v>
      </c>
      <c r="D1607" s="11">
        <f t="shared" si="51"/>
        <v>40747.012881944444</v>
      </c>
    </row>
    <row r="1608" spans="1:4" x14ac:dyDescent="0.25">
      <c r="A1608">
        <v>1300930838</v>
      </c>
      <c r="B1608" s="11">
        <f t="shared" si="50"/>
        <v>40626.069884259261</v>
      </c>
      <c r="C1608">
        <v>1293158438</v>
      </c>
      <c r="D1608" s="11">
        <f t="shared" si="51"/>
        <v>40536.111550925925</v>
      </c>
    </row>
    <row r="1609" spans="1:4" x14ac:dyDescent="0.25">
      <c r="A1609">
        <v>1339701851</v>
      </c>
      <c r="B1609" s="11">
        <f t="shared" si="50"/>
        <v>41074.80846064815</v>
      </c>
      <c r="C1609">
        <v>1337887451</v>
      </c>
      <c r="D1609" s="11">
        <f t="shared" si="51"/>
        <v>41053.80846064815</v>
      </c>
    </row>
    <row r="1610" spans="1:4" x14ac:dyDescent="0.25">
      <c r="A1610">
        <v>1388553960</v>
      </c>
      <c r="B1610" s="11">
        <f t="shared" si="50"/>
        <v>41640.226388888885</v>
      </c>
      <c r="C1610">
        <v>1385754986</v>
      </c>
      <c r="D1610" s="11">
        <f t="shared" si="51"/>
        <v>41607.83085648148</v>
      </c>
    </row>
    <row r="1611" spans="1:4" x14ac:dyDescent="0.25">
      <c r="A1611">
        <v>1320220800</v>
      </c>
      <c r="B1611" s="11">
        <f t="shared" si="50"/>
        <v>40849.333333333336</v>
      </c>
      <c r="C1611">
        <v>1315612909</v>
      </c>
      <c r="D1611" s="11">
        <f t="shared" si="51"/>
        <v>40796.001261574071</v>
      </c>
    </row>
    <row r="1612" spans="1:4" x14ac:dyDescent="0.25">
      <c r="A1612">
        <v>1355609510</v>
      </c>
      <c r="B1612" s="11">
        <f t="shared" si="50"/>
        <v>41258.924884259257</v>
      </c>
      <c r="C1612">
        <v>1353017510</v>
      </c>
      <c r="D1612" s="11">
        <f t="shared" si="51"/>
        <v>41228.924884259257</v>
      </c>
    </row>
    <row r="1613" spans="1:4" x14ac:dyDescent="0.25">
      <c r="A1613">
        <v>1370390432</v>
      </c>
      <c r="B1613" s="11">
        <f t="shared" si="50"/>
        <v>41430.00037037037</v>
      </c>
      <c r="C1613">
        <v>1368576032</v>
      </c>
      <c r="D1613" s="11">
        <f t="shared" si="51"/>
        <v>41409.00037037037</v>
      </c>
    </row>
    <row r="1614" spans="1:4" x14ac:dyDescent="0.25">
      <c r="A1614">
        <v>1357160384</v>
      </c>
      <c r="B1614" s="11">
        <f t="shared" si="50"/>
        <v>41276.874814814815</v>
      </c>
      <c r="C1614">
        <v>1354568384</v>
      </c>
      <c r="D1614" s="11">
        <f t="shared" si="51"/>
        <v>41246.874814814815</v>
      </c>
    </row>
    <row r="1615" spans="1:4" x14ac:dyDescent="0.25">
      <c r="A1615">
        <v>1342921202</v>
      </c>
      <c r="B1615" s="11">
        <f t="shared" si="50"/>
        <v>41112.069467592592</v>
      </c>
      <c r="C1615">
        <v>1340329202</v>
      </c>
      <c r="D1615" s="11">
        <f t="shared" si="51"/>
        <v>41082.069467592592</v>
      </c>
    </row>
    <row r="1616" spans="1:4" x14ac:dyDescent="0.25">
      <c r="A1616">
        <v>1407085200</v>
      </c>
      <c r="B1616" s="11">
        <f t="shared" si="50"/>
        <v>41854.708333333336</v>
      </c>
      <c r="C1616">
        <v>1401924769</v>
      </c>
      <c r="D1616" s="11">
        <f t="shared" si="51"/>
        <v>41794.981122685189</v>
      </c>
    </row>
    <row r="1617" spans="1:4" x14ac:dyDescent="0.25">
      <c r="A1617">
        <v>1323742396</v>
      </c>
      <c r="B1617" s="11">
        <f t="shared" si="50"/>
        <v>40890.092546296299</v>
      </c>
      <c r="C1617">
        <v>1319850796</v>
      </c>
      <c r="D1617" s="11">
        <f t="shared" si="51"/>
        <v>40845.050879629627</v>
      </c>
    </row>
    <row r="1618" spans="1:4" x14ac:dyDescent="0.25">
      <c r="A1618">
        <v>1353621600</v>
      </c>
      <c r="B1618" s="11">
        <f t="shared" si="50"/>
        <v>41235.916666666664</v>
      </c>
      <c r="C1618">
        <v>1350061821</v>
      </c>
      <c r="D1618" s="11">
        <f t="shared" si="51"/>
        <v>41194.715520833335</v>
      </c>
    </row>
    <row r="1619" spans="1:4" x14ac:dyDescent="0.25">
      <c r="A1619">
        <v>1383332400</v>
      </c>
      <c r="B1619" s="11">
        <f t="shared" si="50"/>
        <v>41579.791666666664</v>
      </c>
      <c r="C1619">
        <v>1380470188</v>
      </c>
      <c r="D1619" s="11">
        <f t="shared" si="51"/>
        <v>41546.664212962962</v>
      </c>
    </row>
    <row r="1620" spans="1:4" x14ac:dyDescent="0.25">
      <c r="A1620">
        <v>1362757335</v>
      </c>
      <c r="B1620" s="11">
        <f t="shared" si="50"/>
        <v>41341.654340277775</v>
      </c>
      <c r="C1620">
        <v>1359301335</v>
      </c>
      <c r="D1620" s="11">
        <f t="shared" si="51"/>
        <v>41301.654340277775</v>
      </c>
    </row>
    <row r="1621" spans="1:4" x14ac:dyDescent="0.25">
      <c r="A1621">
        <v>1410755286</v>
      </c>
      <c r="B1621" s="11">
        <f t="shared" si="50"/>
        <v>41897.186180555553</v>
      </c>
      <c r="C1621">
        <v>1408940886</v>
      </c>
      <c r="D1621" s="11">
        <f t="shared" si="51"/>
        <v>41876.186180555553</v>
      </c>
    </row>
    <row r="1622" spans="1:4" x14ac:dyDescent="0.25">
      <c r="A1622">
        <v>1361606940</v>
      </c>
      <c r="B1622" s="11">
        <f t="shared" si="50"/>
        <v>41328.339583333334</v>
      </c>
      <c r="C1622">
        <v>1361002140</v>
      </c>
      <c r="D1622" s="11">
        <f t="shared" si="51"/>
        <v>41321.339583333334</v>
      </c>
    </row>
    <row r="1623" spans="1:4" x14ac:dyDescent="0.25">
      <c r="A1623">
        <v>1338177540</v>
      </c>
      <c r="B1623" s="11">
        <f t="shared" si="50"/>
        <v>41057.165972222225</v>
      </c>
      <c r="C1623">
        <v>1333550015</v>
      </c>
      <c r="D1623" s="11">
        <f t="shared" si="51"/>
        <v>41003.60665509259</v>
      </c>
    </row>
    <row r="1624" spans="1:4" x14ac:dyDescent="0.25">
      <c r="A1624">
        <v>1418803140</v>
      </c>
      <c r="B1624" s="11">
        <f t="shared" si="50"/>
        <v>41990.332638888889</v>
      </c>
      <c r="C1624">
        <v>1415343874</v>
      </c>
      <c r="D1624" s="11">
        <f t="shared" si="51"/>
        <v>41950.294837962967</v>
      </c>
    </row>
    <row r="1625" spans="1:4" x14ac:dyDescent="0.25">
      <c r="A1625">
        <v>1377621089</v>
      </c>
      <c r="B1625" s="11">
        <f t="shared" si="50"/>
        <v>41513.688530092593</v>
      </c>
      <c r="C1625">
        <v>1372437089</v>
      </c>
      <c r="D1625" s="11">
        <f t="shared" si="51"/>
        <v>41453.688530092593</v>
      </c>
    </row>
    <row r="1626" spans="1:4" x14ac:dyDescent="0.25">
      <c r="A1626">
        <v>1357721335</v>
      </c>
      <c r="B1626" s="11">
        <f t="shared" si="50"/>
        <v>41283.367303240739</v>
      </c>
      <c r="C1626">
        <v>1354265335</v>
      </c>
      <c r="D1626" s="11">
        <f t="shared" si="51"/>
        <v>41243.367303240739</v>
      </c>
    </row>
    <row r="1627" spans="1:4" x14ac:dyDescent="0.25">
      <c r="A1627">
        <v>1347382053</v>
      </c>
      <c r="B1627" s="11">
        <f t="shared" si="50"/>
        <v>41163.699687500004</v>
      </c>
      <c r="C1627">
        <v>1344962853</v>
      </c>
      <c r="D1627" s="11">
        <f t="shared" si="51"/>
        <v>41135.699687500004</v>
      </c>
    </row>
    <row r="1628" spans="1:4" x14ac:dyDescent="0.25">
      <c r="A1628">
        <v>1385932867</v>
      </c>
      <c r="B1628" s="11">
        <f t="shared" si="50"/>
        <v>41609.889664351853</v>
      </c>
      <c r="C1628">
        <v>1383337267</v>
      </c>
      <c r="D1628" s="11">
        <f t="shared" si="51"/>
        <v>41579.847997685181</v>
      </c>
    </row>
    <row r="1629" spans="1:4" x14ac:dyDescent="0.25">
      <c r="A1629">
        <v>1353905940</v>
      </c>
      <c r="B1629" s="11">
        <f t="shared" si="50"/>
        <v>41239.207638888889</v>
      </c>
      <c r="C1629">
        <v>1351011489</v>
      </c>
      <c r="D1629" s="11">
        <f t="shared" si="51"/>
        <v>41205.707048611112</v>
      </c>
    </row>
    <row r="1630" spans="1:4" x14ac:dyDescent="0.25">
      <c r="A1630">
        <v>1403026882</v>
      </c>
      <c r="B1630" s="11">
        <f t="shared" si="50"/>
        <v>41807.737060185187</v>
      </c>
      <c r="C1630">
        <v>1400175682</v>
      </c>
      <c r="D1630" s="11">
        <f t="shared" si="51"/>
        <v>41774.737060185187</v>
      </c>
    </row>
    <row r="1631" spans="1:4" x14ac:dyDescent="0.25">
      <c r="A1631">
        <v>1392929333</v>
      </c>
      <c r="B1631" s="11">
        <f t="shared" si="50"/>
        <v>41690.867280092592</v>
      </c>
      <c r="C1631">
        <v>1389041333</v>
      </c>
      <c r="D1631" s="11">
        <f t="shared" si="51"/>
        <v>41645.867280092592</v>
      </c>
    </row>
    <row r="1632" spans="1:4" x14ac:dyDescent="0.25">
      <c r="A1632">
        <v>1330671540</v>
      </c>
      <c r="B1632" s="11">
        <f t="shared" si="50"/>
        <v>40970.290972222225</v>
      </c>
      <c r="C1632">
        <v>1328040375</v>
      </c>
      <c r="D1632" s="11">
        <f t="shared" si="51"/>
        <v>40939.837673611109</v>
      </c>
    </row>
    <row r="1633" spans="1:4" x14ac:dyDescent="0.25">
      <c r="A1633">
        <v>1350074261</v>
      </c>
      <c r="B1633" s="11">
        <f t="shared" si="50"/>
        <v>41194.859502314815</v>
      </c>
      <c r="C1633">
        <v>1347482261</v>
      </c>
      <c r="D1633" s="11">
        <f t="shared" si="51"/>
        <v>41164.859502314815</v>
      </c>
    </row>
    <row r="1634" spans="1:4" x14ac:dyDescent="0.25">
      <c r="A1634">
        <v>1316851854</v>
      </c>
      <c r="B1634" s="11">
        <f t="shared" si="50"/>
        <v>40810.340902777782</v>
      </c>
      <c r="C1634">
        <v>1311667854</v>
      </c>
      <c r="D1634" s="11">
        <f t="shared" si="51"/>
        <v>40750.340902777782</v>
      </c>
    </row>
    <row r="1635" spans="1:4" x14ac:dyDescent="0.25">
      <c r="A1635">
        <v>1326690000</v>
      </c>
      <c r="B1635" s="11">
        <f t="shared" si="50"/>
        <v>40924.208333333336</v>
      </c>
      <c r="C1635">
        <v>1324329156</v>
      </c>
      <c r="D1635" s="11">
        <f t="shared" si="51"/>
        <v>40896.883750000001</v>
      </c>
    </row>
    <row r="1636" spans="1:4" x14ac:dyDescent="0.25">
      <c r="A1636">
        <v>1306994340</v>
      </c>
      <c r="B1636" s="11">
        <f t="shared" si="50"/>
        <v>40696.249305555553</v>
      </c>
      <c r="C1636">
        <v>1303706001</v>
      </c>
      <c r="D1636" s="11">
        <f t="shared" si="51"/>
        <v>40658.189826388887</v>
      </c>
    </row>
    <row r="1637" spans="1:4" x14ac:dyDescent="0.25">
      <c r="A1637">
        <v>1468270261</v>
      </c>
      <c r="B1637" s="11">
        <f t="shared" si="50"/>
        <v>42562.868761574078</v>
      </c>
      <c r="C1637">
        <v>1463086261</v>
      </c>
      <c r="D1637" s="11">
        <f t="shared" si="51"/>
        <v>42502.868761574078</v>
      </c>
    </row>
    <row r="1638" spans="1:4" x14ac:dyDescent="0.25">
      <c r="A1638">
        <v>1307851200</v>
      </c>
      <c r="B1638" s="11">
        <f t="shared" si="50"/>
        <v>40706.166666666664</v>
      </c>
      <c r="C1638">
        <v>1304129088</v>
      </c>
      <c r="D1638" s="11">
        <f t="shared" si="51"/>
        <v>40663.08666666667</v>
      </c>
    </row>
    <row r="1639" spans="1:4" x14ac:dyDescent="0.25">
      <c r="A1639">
        <v>1262302740</v>
      </c>
      <c r="B1639" s="11">
        <f t="shared" si="50"/>
        <v>40178.985416666663</v>
      </c>
      <c r="C1639">
        <v>1257444140</v>
      </c>
      <c r="D1639" s="11">
        <f t="shared" si="51"/>
        <v>40122.751620370371</v>
      </c>
    </row>
    <row r="1640" spans="1:4" x14ac:dyDescent="0.25">
      <c r="A1640">
        <v>1362086700</v>
      </c>
      <c r="B1640" s="11">
        <f t="shared" si="50"/>
        <v>41333.892361111109</v>
      </c>
      <c r="C1640">
        <v>1358180968</v>
      </c>
      <c r="D1640" s="11">
        <f t="shared" si="51"/>
        <v>41288.68712962963</v>
      </c>
    </row>
    <row r="1641" spans="1:4" x14ac:dyDescent="0.25">
      <c r="A1641">
        <v>1330789165</v>
      </c>
      <c r="B1641" s="11">
        <f t="shared" si="50"/>
        <v>40971.652372685188</v>
      </c>
      <c r="C1641">
        <v>1328197165</v>
      </c>
      <c r="D1641" s="11">
        <f t="shared" si="51"/>
        <v>40941.652372685188</v>
      </c>
    </row>
    <row r="1642" spans="1:4" x14ac:dyDescent="0.25">
      <c r="A1642">
        <v>1280800740</v>
      </c>
      <c r="B1642" s="11">
        <f t="shared" si="50"/>
        <v>40393.082638888889</v>
      </c>
      <c r="C1642">
        <v>1279603955</v>
      </c>
      <c r="D1642" s="11">
        <f t="shared" si="51"/>
        <v>40379.23096064815</v>
      </c>
    </row>
    <row r="1643" spans="1:4" x14ac:dyDescent="0.25">
      <c r="A1643">
        <v>1418998744</v>
      </c>
      <c r="B1643" s="11">
        <f t="shared" si="50"/>
        <v>41992.596574074079</v>
      </c>
      <c r="C1643">
        <v>1416406744</v>
      </c>
      <c r="D1643" s="11">
        <f t="shared" si="51"/>
        <v>41962.596574074079</v>
      </c>
    </row>
    <row r="1644" spans="1:4" x14ac:dyDescent="0.25">
      <c r="A1644">
        <v>1308011727</v>
      </c>
      <c r="B1644" s="11">
        <f t="shared" si="50"/>
        <v>40708.024618055555</v>
      </c>
      <c r="C1644">
        <v>1306283727</v>
      </c>
      <c r="D1644" s="11">
        <f t="shared" si="51"/>
        <v>40688.024618055555</v>
      </c>
    </row>
    <row r="1645" spans="1:4" x14ac:dyDescent="0.25">
      <c r="A1645">
        <v>1348516012</v>
      </c>
      <c r="B1645" s="11">
        <f t="shared" si="50"/>
        <v>41176.824212962965</v>
      </c>
      <c r="C1645">
        <v>1345924012</v>
      </c>
      <c r="D1645" s="11">
        <f t="shared" si="51"/>
        <v>41146.824212962965</v>
      </c>
    </row>
    <row r="1646" spans="1:4" x14ac:dyDescent="0.25">
      <c r="A1646">
        <v>1353551160</v>
      </c>
      <c r="B1646" s="11">
        <f t="shared" si="50"/>
        <v>41235.101388888885</v>
      </c>
      <c r="C1646">
        <v>1348363560</v>
      </c>
      <c r="D1646" s="11">
        <f t="shared" si="51"/>
        <v>41175.05972222222</v>
      </c>
    </row>
    <row r="1647" spans="1:4" x14ac:dyDescent="0.25">
      <c r="A1647">
        <v>1379515740</v>
      </c>
      <c r="B1647" s="11">
        <f t="shared" si="50"/>
        <v>41535.617361111115</v>
      </c>
      <c r="C1647">
        <v>1378306140</v>
      </c>
      <c r="D1647" s="11">
        <f t="shared" si="51"/>
        <v>41521.617361111115</v>
      </c>
    </row>
    <row r="1648" spans="1:4" x14ac:dyDescent="0.25">
      <c r="A1648">
        <v>1408039860</v>
      </c>
      <c r="B1648" s="11">
        <f t="shared" si="50"/>
        <v>41865.757638888885</v>
      </c>
      <c r="C1648">
        <v>1405248503</v>
      </c>
      <c r="D1648" s="11">
        <f t="shared" si="51"/>
        <v>41833.450266203705</v>
      </c>
    </row>
    <row r="1649" spans="1:4" x14ac:dyDescent="0.25">
      <c r="A1649">
        <v>1339235377</v>
      </c>
      <c r="B1649" s="11">
        <f t="shared" si="50"/>
        <v>41069.409456018519</v>
      </c>
      <c r="C1649">
        <v>1336643377</v>
      </c>
      <c r="D1649" s="11">
        <f t="shared" si="51"/>
        <v>41039.409456018519</v>
      </c>
    </row>
    <row r="1650" spans="1:4" x14ac:dyDescent="0.25">
      <c r="A1650">
        <v>1300636482</v>
      </c>
      <c r="B1650" s="11">
        <f t="shared" si="50"/>
        <v>40622.662986111114</v>
      </c>
      <c r="C1650">
        <v>1298048082</v>
      </c>
      <c r="D1650" s="11">
        <f t="shared" si="51"/>
        <v>40592.704652777778</v>
      </c>
    </row>
    <row r="1651" spans="1:4" x14ac:dyDescent="0.25">
      <c r="A1651">
        <v>1400862355</v>
      </c>
      <c r="B1651" s="11">
        <f t="shared" si="50"/>
        <v>41782.684664351851</v>
      </c>
      <c r="C1651">
        <v>1396974355</v>
      </c>
      <c r="D1651" s="11">
        <f t="shared" si="51"/>
        <v>41737.684664351851</v>
      </c>
    </row>
    <row r="1652" spans="1:4" x14ac:dyDescent="0.25">
      <c r="A1652">
        <v>1381314437</v>
      </c>
      <c r="B1652" s="11">
        <f t="shared" si="50"/>
        <v>41556.435613425929</v>
      </c>
      <c r="C1652">
        <v>1378722437</v>
      </c>
      <c r="D1652" s="11">
        <f t="shared" si="51"/>
        <v>41526.435613425929</v>
      </c>
    </row>
    <row r="1653" spans="1:4" x14ac:dyDescent="0.25">
      <c r="A1653">
        <v>1303801140</v>
      </c>
      <c r="B1653" s="11">
        <f t="shared" si="50"/>
        <v>40659.290972222225</v>
      </c>
      <c r="C1653">
        <v>1300916220</v>
      </c>
      <c r="D1653" s="11">
        <f t="shared" si="51"/>
        <v>40625.900694444441</v>
      </c>
    </row>
    <row r="1654" spans="1:4" x14ac:dyDescent="0.25">
      <c r="A1654">
        <v>1385297393</v>
      </c>
      <c r="B1654" s="11">
        <f t="shared" si="50"/>
        <v>41602.534641203703</v>
      </c>
      <c r="C1654">
        <v>1382701793</v>
      </c>
      <c r="D1654" s="11">
        <f t="shared" si="51"/>
        <v>41572.492974537039</v>
      </c>
    </row>
    <row r="1655" spans="1:4" x14ac:dyDescent="0.25">
      <c r="A1655">
        <v>1303675296</v>
      </c>
      <c r="B1655" s="11">
        <f t="shared" si="50"/>
        <v>40657.834444444445</v>
      </c>
      <c r="C1655">
        <v>1300996896</v>
      </c>
      <c r="D1655" s="11">
        <f t="shared" si="51"/>
        <v>40626.834444444445</v>
      </c>
    </row>
    <row r="1656" spans="1:4" x14ac:dyDescent="0.25">
      <c r="A1656">
        <v>1334784160</v>
      </c>
      <c r="B1656" s="11">
        <f t="shared" si="50"/>
        <v>41017.890740740739</v>
      </c>
      <c r="C1656">
        <v>1332192160</v>
      </c>
      <c r="D1656" s="11">
        <f t="shared" si="51"/>
        <v>40987.890740740739</v>
      </c>
    </row>
    <row r="1657" spans="1:4" x14ac:dyDescent="0.25">
      <c r="A1657">
        <v>1333648820</v>
      </c>
      <c r="B1657" s="11">
        <f t="shared" si="50"/>
        <v>41004.750231481477</v>
      </c>
      <c r="C1657">
        <v>1331060420</v>
      </c>
      <c r="D1657" s="11">
        <f t="shared" si="51"/>
        <v>40974.791898148149</v>
      </c>
    </row>
    <row r="1658" spans="1:4" x14ac:dyDescent="0.25">
      <c r="A1658">
        <v>1355437052</v>
      </c>
      <c r="B1658" s="11">
        <f t="shared" si="50"/>
        <v>41256.928842592592</v>
      </c>
      <c r="C1658">
        <v>1352845052</v>
      </c>
      <c r="D1658" s="11">
        <f t="shared" si="51"/>
        <v>41226.928842592592</v>
      </c>
    </row>
    <row r="1659" spans="1:4" x14ac:dyDescent="0.25">
      <c r="A1659">
        <v>1337885168</v>
      </c>
      <c r="B1659" s="11">
        <f t="shared" si="50"/>
        <v>41053.782037037039</v>
      </c>
      <c r="C1659">
        <v>1335293168</v>
      </c>
      <c r="D1659" s="11">
        <f t="shared" si="51"/>
        <v>41023.782037037039</v>
      </c>
    </row>
    <row r="1660" spans="1:4" x14ac:dyDescent="0.25">
      <c r="A1660">
        <v>1355840400</v>
      </c>
      <c r="B1660" s="11">
        <f t="shared" si="50"/>
        <v>41261.597222222219</v>
      </c>
      <c r="C1660">
        <v>1352524767</v>
      </c>
      <c r="D1660" s="11">
        <f t="shared" si="51"/>
        <v>41223.22184027778</v>
      </c>
    </row>
    <row r="1661" spans="1:4" x14ac:dyDescent="0.25">
      <c r="A1661">
        <v>1387281600</v>
      </c>
      <c r="B1661" s="11">
        <f t="shared" si="50"/>
        <v>41625.5</v>
      </c>
      <c r="C1661">
        <v>1384811721</v>
      </c>
      <c r="D1661" s="11">
        <f t="shared" si="51"/>
        <v>41596.913437499999</v>
      </c>
    </row>
    <row r="1662" spans="1:4" x14ac:dyDescent="0.25">
      <c r="A1662">
        <v>1462053540</v>
      </c>
      <c r="B1662" s="11">
        <f t="shared" si="50"/>
        <v>42490.915972222225</v>
      </c>
      <c r="C1662">
        <v>1459355950</v>
      </c>
      <c r="D1662" s="11">
        <f t="shared" si="51"/>
        <v>42459.693865740745</v>
      </c>
    </row>
    <row r="1663" spans="1:4" x14ac:dyDescent="0.25">
      <c r="A1663">
        <v>1453064400</v>
      </c>
      <c r="B1663" s="11">
        <f t="shared" si="50"/>
        <v>42386.875</v>
      </c>
      <c r="C1663">
        <v>1449359831</v>
      </c>
      <c r="D1663" s="11">
        <f t="shared" si="51"/>
        <v>42343.998043981483</v>
      </c>
    </row>
    <row r="1664" spans="1:4" x14ac:dyDescent="0.25">
      <c r="A1664">
        <v>1325310336</v>
      </c>
      <c r="B1664" s="11">
        <f t="shared" si="50"/>
        <v>40908.239999999998</v>
      </c>
      <c r="C1664">
        <v>1320122736</v>
      </c>
      <c r="D1664" s="11">
        <f t="shared" si="51"/>
        <v>40848.198333333334</v>
      </c>
    </row>
    <row r="1665" spans="1:4" x14ac:dyDescent="0.25">
      <c r="A1665">
        <v>1422750707</v>
      </c>
      <c r="B1665" s="11">
        <f t="shared" si="50"/>
        <v>42036.02207175926</v>
      </c>
      <c r="C1665">
        <v>1420158707</v>
      </c>
      <c r="D1665" s="11">
        <f t="shared" si="51"/>
        <v>42006.02207175926</v>
      </c>
    </row>
    <row r="1666" spans="1:4" x14ac:dyDescent="0.25">
      <c r="A1666">
        <v>1331870340</v>
      </c>
      <c r="B1666" s="11">
        <f t="shared" si="50"/>
        <v>40984.165972222225</v>
      </c>
      <c r="C1666">
        <v>1328033818</v>
      </c>
      <c r="D1666" s="11">
        <f t="shared" si="51"/>
        <v>40939.761782407411</v>
      </c>
    </row>
    <row r="1667" spans="1:4" x14ac:dyDescent="0.25">
      <c r="A1667">
        <v>1298343600</v>
      </c>
      <c r="B1667" s="11">
        <f t="shared" ref="B1667:B1730" si="52">(A1667/86400)+25569</f>
        <v>40596.125</v>
      </c>
      <c r="C1667">
        <v>1295624113</v>
      </c>
      <c r="D1667" s="11">
        <f t="shared" ref="D1667:D1730" si="53">(C1667/86400)+25569</f>
        <v>40564.649456018517</v>
      </c>
    </row>
    <row r="1668" spans="1:4" x14ac:dyDescent="0.25">
      <c r="A1668">
        <v>1364447073</v>
      </c>
      <c r="B1668" s="11">
        <f t="shared" si="52"/>
        <v>41361.211493055554</v>
      </c>
      <c r="C1668">
        <v>1361858673</v>
      </c>
      <c r="D1668" s="11">
        <f t="shared" si="53"/>
        <v>41331.253159722226</v>
      </c>
    </row>
    <row r="1669" spans="1:4" x14ac:dyDescent="0.25">
      <c r="A1669">
        <v>1394521140</v>
      </c>
      <c r="B1669" s="11">
        <f t="shared" si="52"/>
        <v>41709.290972222225</v>
      </c>
      <c r="C1669">
        <v>1392169298</v>
      </c>
      <c r="D1669" s="11">
        <f t="shared" si="53"/>
        <v>41682.0705787037</v>
      </c>
    </row>
    <row r="1670" spans="1:4" x14ac:dyDescent="0.25">
      <c r="A1670">
        <v>1322454939</v>
      </c>
      <c r="B1670" s="11">
        <f t="shared" si="52"/>
        <v>40875.191423611112</v>
      </c>
      <c r="C1670">
        <v>1319859339</v>
      </c>
      <c r="D1670" s="11">
        <f t="shared" si="53"/>
        <v>40845.149756944447</v>
      </c>
    </row>
    <row r="1671" spans="1:4" x14ac:dyDescent="0.25">
      <c r="A1671">
        <v>1464729276</v>
      </c>
      <c r="B1671" s="11">
        <f t="shared" si="52"/>
        <v>42521.885138888887</v>
      </c>
      <c r="C1671">
        <v>1459545276</v>
      </c>
      <c r="D1671" s="11">
        <f t="shared" si="53"/>
        <v>42461.885138888887</v>
      </c>
    </row>
    <row r="1672" spans="1:4" x14ac:dyDescent="0.25">
      <c r="A1672">
        <v>1278302400</v>
      </c>
      <c r="B1672" s="11">
        <f t="shared" si="52"/>
        <v>40364.166666666664</v>
      </c>
      <c r="C1672">
        <v>1273961999</v>
      </c>
      <c r="D1672" s="11">
        <f t="shared" si="53"/>
        <v>40313.930543981478</v>
      </c>
    </row>
    <row r="1673" spans="1:4" x14ac:dyDescent="0.25">
      <c r="A1673">
        <v>1470056614</v>
      </c>
      <c r="B1673" s="11">
        <f t="shared" si="52"/>
        <v>42583.54414351852</v>
      </c>
      <c r="C1673">
        <v>1467464614</v>
      </c>
      <c r="D1673" s="11">
        <f t="shared" si="53"/>
        <v>42553.54414351852</v>
      </c>
    </row>
    <row r="1674" spans="1:4" x14ac:dyDescent="0.25">
      <c r="A1674">
        <v>1338824730</v>
      </c>
      <c r="B1674" s="11">
        <f t="shared" si="52"/>
        <v>41064.656597222223</v>
      </c>
      <c r="C1674">
        <v>1336232730</v>
      </c>
      <c r="D1674" s="11">
        <f t="shared" si="53"/>
        <v>41034.656597222223</v>
      </c>
    </row>
    <row r="1675" spans="1:4" x14ac:dyDescent="0.25">
      <c r="A1675">
        <v>1425675892</v>
      </c>
      <c r="B1675" s="11">
        <f t="shared" si="52"/>
        <v>42069.878379629634</v>
      </c>
      <c r="C1675">
        <v>1423083892</v>
      </c>
      <c r="D1675" s="11">
        <f t="shared" si="53"/>
        <v>42039.878379629634</v>
      </c>
    </row>
    <row r="1676" spans="1:4" x14ac:dyDescent="0.25">
      <c r="A1676">
        <v>1471503540</v>
      </c>
      <c r="B1676" s="11">
        <f t="shared" si="52"/>
        <v>42600.290972222225</v>
      </c>
      <c r="C1676">
        <v>1468852306</v>
      </c>
      <c r="D1676" s="11">
        <f t="shared" si="53"/>
        <v>42569.605393518519</v>
      </c>
    </row>
    <row r="1677" spans="1:4" x14ac:dyDescent="0.25">
      <c r="A1677">
        <v>1318802580</v>
      </c>
      <c r="B1677" s="11">
        <f t="shared" si="52"/>
        <v>40832.918749999997</v>
      </c>
      <c r="C1677">
        <v>1316194540</v>
      </c>
      <c r="D1677" s="11">
        <f t="shared" si="53"/>
        <v>40802.733101851853</v>
      </c>
    </row>
    <row r="1678" spans="1:4" x14ac:dyDescent="0.25">
      <c r="A1678">
        <v>1334980740</v>
      </c>
      <c r="B1678" s="11">
        <f t="shared" si="52"/>
        <v>41020.165972222225</v>
      </c>
      <c r="C1678">
        <v>1330968347</v>
      </c>
      <c r="D1678" s="11">
        <f t="shared" si="53"/>
        <v>40973.726238425923</v>
      </c>
    </row>
    <row r="1679" spans="1:4" x14ac:dyDescent="0.25">
      <c r="A1679">
        <v>1460786340</v>
      </c>
      <c r="B1679" s="11">
        <f t="shared" si="52"/>
        <v>42476.249305555553</v>
      </c>
      <c r="C1679">
        <v>1455615976</v>
      </c>
      <c r="D1679" s="11">
        <f t="shared" si="53"/>
        <v>42416.407129629632</v>
      </c>
    </row>
    <row r="1680" spans="1:4" x14ac:dyDescent="0.25">
      <c r="A1680">
        <v>1391718671</v>
      </c>
      <c r="B1680" s="11">
        <f t="shared" si="52"/>
        <v>41676.854988425926</v>
      </c>
      <c r="C1680">
        <v>1390509071</v>
      </c>
      <c r="D1680" s="11">
        <f t="shared" si="53"/>
        <v>41662.854988425926</v>
      </c>
    </row>
    <row r="1681" spans="1:4" x14ac:dyDescent="0.25">
      <c r="A1681">
        <v>1311298745</v>
      </c>
      <c r="B1681" s="11">
        <f t="shared" si="52"/>
        <v>40746.068807870368</v>
      </c>
      <c r="C1681">
        <v>1309311545</v>
      </c>
      <c r="D1681" s="11">
        <f t="shared" si="53"/>
        <v>40723.068807870368</v>
      </c>
    </row>
    <row r="1682" spans="1:4" x14ac:dyDescent="0.25">
      <c r="A1682">
        <v>1405188667</v>
      </c>
      <c r="B1682" s="11">
        <f t="shared" si="52"/>
        <v>41832.757719907408</v>
      </c>
      <c r="C1682">
        <v>1402596667</v>
      </c>
      <c r="D1682" s="11">
        <f t="shared" si="53"/>
        <v>41802.757719907408</v>
      </c>
    </row>
    <row r="1683" spans="1:4" x14ac:dyDescent="0.25">
      <c r="A1683">
        <v>1490752800</v>
      </c>
      <c r="B1683" s="11">
        <f t="shared" si="52"/>
        <v>42823.083333333328</v>
      </c>
      <c r="C1683">
        <v>1486522484</v>
      </c>
      <c r="D1683" s="11">
        <f t="shared" si="53"/>
        <v>42774.121342592596</v>
      </c>
    </row>
    <row r="1684" spans="1:4" x14ac:dyDescent="0.25">
      <c r="A1684">
        <v>1492142860</v>
      </c>
      <c r="B1684" s="11">
        <f t="shared" si="52"/>
        <v>42839.171990740739</v>
      </c>
      <c r="C1684">
        <v>1486962460</v>
      </c>
      <c r="D1684" s="11">
        <f t="shared" si="53"/>
        <v>42779.21365740741</v>
      </c>
    </row>
    <row r="1685" spans="1:4" x14ac:dyDescent="0.25">
      <c r="A1685">
        <v>1491590738</v>
      </c>
      <c r="B1685" s="11">
        <f t="shared" si="52"/>
        <v>42832.781689814816</v>
      </c>
      <c r="C1685">
        <v>1489517138</v>
      </c>
      <c r="D1685" s="11">
        <f t="shared" si="53"/>
        <v>42808.781689814816</v>
      </c>
    </row>
    <row r="1686" spans="1:4" x14ac:dyDescent="0.25">
      <c r="A1686">
        <v>1489775641</v>
      </c>
      <c r="B1686" s="11">
        <f t="shared" si="52"/>
        <v>42811.773622685185</v>
      </c>
      <c r="C1686">
        <v>1487360041</v>
      </c>
      <c r="D1686" s="11">
        <f t="shared" si="53"/>
        <v>42783.815289351856</v>
      </c>
    </row>
    <row r="1687" spans="1:4" x14ac:dyDescent="0.25">
      <c r="A1687">
        <v>1490331623</v>
      </c>
      <c r="B1687" s="11">
        <f t="shared" si="52"/>
        <v>42818.208599537036</v>
      </c>
      <c r="C1687">
        <v>1487743223</v>
      </c>
      <c r="D1687" s="11">
        <f t="shared" si="53"/>
        <v>42788.2502662037</v>
      </c>
    </row>
    <row r="1688" spans="1:4" x14ac:dyDescent="0.25">
      <c r="A1688">
        <v>1493320519</v>
      </c>
      <c r="B1688" s="11">
        <f t="shared" si="52"/>
        <v>42852.802303240736</v>
      </c>
      <c r="C1688">
        <v>1488140119</v>
      </c>
      <c r="D1688" s="11">
        <f t="shared" si="53"/>
        <v>42792.843969907408</v>
      </c>
    </row>
    <row r="1689" spans="1:4" x14ac:dyDescent="0.25">
      <c r="A1689">
        <v>1491855300</v>
      </c>
      <c r="B1689" s="11">
        <f t="shared" si="52"/>
        <v>42835.84375</v>
      </c>
      <c r="C1689">
        <v>1488935245</v>
      </c>
      <c r="D1689" s="11">
        <f t="shared" si="53"/>
        <v>42802.046817129631</v>
      </c>
    </row>
    <row r="1690" spans="1:4" x14ac:dyDescent="0.25">
      <c r="A1690">
        <v>1491738594</v>
      </c>
      <c r="B1690" s="11">
        <f t="shared" si="52"/>
        <v>42834.492986111116</v>
      </c>
      <c r="C1690">
        <v>1489150194</v>
      </c>
      <c r="D1690" s="11">
        <f t="shared" si="53"/>
        <v>42804.534652777773</v>
      </c>
    </row>
    <row r="1691" spans="1:4" x14ac:dyDescent="0.25">
      <c r="A1691">
        <v>1489700230</v>
      </c>
      <c r="B1691" s="11">
        <f t="shared" si="52"/>
        <v>42810.900810185187</v>
      </c>
      <c r="C1691">
        <v>1487111830</v>
      </c>
      <c r="D1691" s="11">
        <f t="shared" si="53"/>
        <v>42780.942476851851</v>
      </c>
    </row>
    <row r="1692" spans="1:4" x14ac:dyDescent="0.25">
      <c r="A1692">
        <v>1491470442</v>
      </c>
      <c r="B1692" s="11">
        <f t="shared" si="52"/>
        <v>42831.389374999999</v>
      </c>
      <c r="C1692">
        <v>1488882042</v>
      </c>
      <c r="D1692" s="11">
        <f t="shared" si="53"/>
        <v>42801.43104166667</v>
      </c>
    </row>
    <row r="1693" spans="1:4" x14ac:dyDescent="0.25">
      <c r="A1693">
        <v>1491181200</v>
      </c>
      <c r="B1693" s="11">
        <f t="shared" si="52"/>
        <v>42828.041666666672</v>
      </c>
      <c r="C1693">
        <v>1488387008</v>
      </c>
      <c r="D1693" s="11">
        <f t="shared" si="53"/>
        <v>42795.701481481483</v>
      </c>
    </row>
    <row r="1694" spans="1:4" x14ac:dyDescent="0.25">
      <c r="A1694">
        <v>1490572740</v>
      </c>
      <c r="B1694" s="11">
        <f t="shared" si="52"/>
        <v>42820.999305555553</v>
      </c>
      <c r="C1694">
        <v>1487734667</v>
      </c>
      <c r="D1694" s="11">
        <f t="shared" si="53"/>
        <v>42788.151238425926</v>
      </c>
    </row>
    <row r="1695" spans="1:4" x14ac:dyDescent="0.25">
      <c r="A1695">
        <v>1491768000</v>
      </c>
      <c r="B1695" s="11">
        <f t="shared" si="52"/>
        <v>42834.833333333328</v>
      </c>
      <c r="C1695">
        <v>1489097112</v>
      </c>
      <c r="D1695" s="11">
        <f t="shared" si="53"/>
        <v>42803.920277777783</v>
      </c>
    </row>
    <row r="1696" spans="1:4" x14ac:dyDescent="0.25">
      <c r="A1696">
        <v>1490589360</v>
      </c>
      <c r="B1696" s="11">
        <f t="shared" si="52"/>
        <v>42821.191666666666</v>
      </c>
      <c r="C1696">
        <v>1488038674</v>
      </c>
      <c r="D1696" s="11">
        <f t="shared" si="53"/>
        <v>42791.669837962967</v>
      </c>
    </row>
    <row r="1697" spans="1:4" x14ac:dyDescent="0.25">
      <c r="A1697">
        <v>1491786000</v>
      </c>
      <c r="B1697" s="11">
        <f t="shared" si="52"/>
        <v>42835.041666666672</v>
      </c>
      <c r="C1697">
        <v>1488847514</v>
      </c>
      <c r="D1697" s="11">
        <f t="shared" si="53"/>
        <v>42801.031412037039</v>
      </c>
    </row>
    <row r="1698" spans="1:4" x14ac:dyDescent="0.25">
      <c r="A1698">
        <v>1491007211</v>
      </c>
      <c r="B1698" s="11">
        <f t="shared" si="52"/>
        <v>42826.027905092589</v>
      </c>
      <c r="C1698">
        <v>1488418811</v>
      </c>
      <c r="D1698" s="11">
        <f t="shared" si="53"/>
        <v>42796.069571759261</v>
      </c>
    </row>
    <row r="1699" spans="1:4" x14ac:dyDescent="0.25">
      <c r="A1699">
        <v>1491781648</v>
      </c>
      <c r="B1699" s="11">
        <f t="shared" si="52"/>
        <v>42834.991296296299</v>
      </c>
      <c r="C1699">
        <v>1489193248</v>
      </c>
      <c r="D1699" s="11">
        <f t="shared" si="53"/>
        <v>42805.032962962963</v>
      </c>
    </row>
    <row r="1700" spans="1:4" x14ac:dyDescent="0.25">
      <c r="A1700">
        <v>1490499180</v>
      </c>
      <c r="B1700" s="11">
        <f t="shared" si="52"/>
        <v>42820.147916666669</v>
      </c>
      <c r="C1700">
        <v>1488430760</v>
      </c>
      <c r="D1700" s="11">
        <f t="shared" si="53"/>
        <v>42796.207870370374</v>
      </c>
    </row>
    <row r="1701" spans="1:4" x14ac:dyDescent="0.25">
      <c r="A1701">
        <v>1491943445</v>
      </c>
      <c r="B1701" s="11">
        <f t="shared" si="52"/>
        <v>42836.863946759258</v>
      </c>
      <c r="C1701">
        <v>1489351445</v>
      </c>
      <c r="D1701" s="11">
        <f t="shared" si="53"/>
        <v>42806.863946759258</v>
      </c>
    </row>
    <row r="1702" spans="1:4" x14ac:dyDescent="0.25">
      <c r="A1702">
        <v>1491019200</v>
      </c>
      <c r="B1702" s="11">
        <f t="shared" si="52"/>
        <v>42826.166666666672</v>
      </c>
      <c r="C1702">
        <v>1488418990</v>
      </c>
      <c r="D1702" s="11">
        <f t="shared" si="53"/>
        <v>42796.071643518517</v>
      </c>
    </row>
    <row r="1703" spans="1:4" x14ac:dyDescent="0.25">
      <c r="A1703">
        <v>1421337405</v>
      </c>
      <c r="B1703" s="11">
        <f t="shared" si="52"/>
        <v>42019.664409722223</v>
      </c>
      <c r="C1703">
        <v>1418745405</v>
      </c>
      <c r="D1703" s="11">
        <f t="shared" si="53"/>
        <v>41989.664409722223</v>
      </c>
    </row>
    <row r="1704" spans="1:4" x14ac:dyDescent="0.25">
      <c r="A1704">
        <v>1427745150</v>
      </c>
      <c r="B1704" s="11">
        <f t="shared" si="52"/>
        <v>42093.828125</v>
      </c>
      <c r="C1704">
        <v>1425156750</v>
      </c>
      <c r="D1704" s="11">
        <f t="shared" si="53"/>
        <v>42063.869791666672</v>
      </c>
    </row>
    <row r="1705" spans="1:4" x14ac:dyDescent="0.25">
      <c r="A1705">
        <v>1441003537</v>
      </c>
      <c r="B1705" s="11">
        <f t="shared" si="52"/>
        <v>42247.281678240739</v>
      </c>
      <c r="C1705">
        <v>1435819537</v>
      </c>
      <c r="D1705" s="11">
        <f t="shared" si="53"/>
        <v>42187.281678240739</v>
      </c>
    </row>
    <row r="1706" spans="1:4" x14ac:dyDescent="0.25">
      <c r="A1706">
        <v>1424056873</v>
      </c>
      <c r="B1706" s="11">
        <f t="shared" si="52"/>
        <v>42051.139733796299</v>
      </c>
      <c r="C1706">
        <v>1421464873</v>
      </c>
      <c r="D1706" s="11">
        <f t="shared" si="53"/>
        <v>42021.139733796299</v>
      </c>
    </row>
    <row r="1707" spans="1:4" x14ac:dyDescent="0.25">
      <c r="A1707">
        <v>1441814400</v>
      </c>
      <c r="B1707" s="11">
        <f t="shared" si="52"/>
        <v>42256.666666666672</v>
      </c>
      <c r="C1707">
        <v>1440807846</v>
      </c>
      <c r="D1707" s="11">
        <f t="shared" si="53"/>
        <v>42245.016736111109</v>
      </c>
    </row>
    <row r="1708" spans="1:4" x14ac:dyDescent="0.25">
      <c r="A1708">
        <v>1440314472</v>
      </c>
      <c r="B1708" s="11">
        <f t="shared" si="52"/>
        <v>42239.306388888886</v>
      </c>
      <c r="C1708">
        <v>1435130472</v>
      </c>
      <c r="D1708" s="11">
        <f t="shared" si="53"/>
        <v>42179.306388888886</v>
      </c>
    </row>
    <row r="1709" spans="1:4" x14ac:dyDescent="0.25">
      <c r="A1709">
        <v>1459181895</v>
      </c>
      <c r="B1709" s="11">
        <f t="shared" si="52"/>
        <v>42457.679340277777</v>
      </c>
      <c r="C1709">
        <v>1456593495</v>
      </c>
      <c r="D1709" s="11">
        <f t="shared" si="53"/>
        <v>42427.721006944441</v>
      </c>
    </row>
    <row r="1710" spans="1:4" x14ac:dyDescent="0.25">
      <c r="A1710">
        <v>1462135706</v>
      </c>
      <c r="B1710" s="11">
        <f t="shared" si="52"/>
        <v>42491.866967592592</v>
      </c>
      <c r="C1710">
        <v>1458679706</v>
      </c>
      <c r="D1710" s="11">
        <f t="shared" si="53"/>
        <v>42451.866967592592</v>
      </c>
    </row>
    <row r="1711" spans="1:4" x14ac:dyDescent="0.25">
      <c r="A1711">
        <v>1409513940</v>
      </c>
      <c r="B1711" s="11">
        <f t="shared" si="52"/>
        <v>41882.818749999999</v>
      </c>
      <c r="C1711">
        <v>1405949514</v>
      </c>
      <c r="D1711" s="11">
        <f t="shared" si="53"/>
        <v>41841.563819444447</v>
      </c>
    </row>
    <row r="1712" spans="1:4" x14ac:dyDescent="0.25">
      <c r="A1712">
        <v>1453122000</v>
      </c>
      <c r="B1712" s="11">
        <f t="shared" si="52"/>
        <v>42387.541666666672</v>
      </c>
      <c r="C1712">
        <v>1449151888</v>
      </c>
      <c r="D1712" s="11">
        <f t="shared" si="53"/>
        <v>42341.591296296298</v>
      </c>
    </row>
    <row r="1713" spans="1:4" x14ac:dyDescent="0.25">
      <c r="A1713">
        <v>1409585434</v>
      </c>
      <c r="B1713" s="11">
        <f t="shared" si="52"/>
        <v>41883.646226851852</v>
      </c>
      <c r="C1713">
        <v>1406907034</v>
      </c>
      <c r="D1713" s="11">
        <f t="shared" si="53"/>
        <v>41852.646226851852</v>
      </c>
    </row>
    <row r="1714" spans="1:4" x14ac:dyDescent="0.25">
      <c r="A1714">
        <v>1435701353</v>
      </c>
      <c r="B1714" s="11">
        <f t="shared" si="52"/>
        <v>42185.913807870369</v>
      </c>
      <c r="C1714">
        <v>1430517353</v>
      </c>
      <c r="D1714" s="11">
        <f t="shared" si="53"/>
        <v>42125.913807870369</v>
      </c>
    </row>
    <row r="1715" spans="1:4" x14ac:dyDescent="0.25">
      <c r="A1715">
        <v>1412536412</v>
      </c>
      <c r="B1715" s="11">
        <f t="shared" si="52"/>
        <v>41917.801064814819</v>
      </c>
      <c r="C1715">
        <v>1409944412</v>
      </c>
      <c r="D1715" s="11">
        <f t="shared" si="53"/>
        <v>41887.801064814819</v>
      </c>
    </row>
    <row r="1716" spans="1:4" x14ac:dyDescent="0.25">
      <c r="A1716">
        <v>1430517761</v>
      </c>
      <c r="B1716" s="11">
        <f t="shared" si="52"/>
        <v>42125.918530092589</v>
      </c>
      <c r="C1716">
        <v>1427925761</v>
      </c>
      <c r="D1716" s="11">
        <f t="shared" si="53"/>
        <v>42095.918530092589</v>
      </c>
    </row>
    <row r="1717" spans="1:4" x14ac:dyDescent="0.25">
      <c r="A1717">
        <v>1427772120</v>
      </c>
      <c r="B1717" s="11">
        <f t="shared" si="52"/>
        <v>42094.140277777777</v>
      </c>
      <c r="C1717">
        <v>1425186785</v>
      </c>
      <c r="D1717" s="11">
        <f t="shared" si="53"/>
        <v>42064.217418981483</v>
      </c>
    </row>
    <row r="1718" spans="1:4" x14ac:dyDescent="0.25">
      <c r="A1718">
        <v>1481295099</v>
      </c>
      <c r="B1718" s="11">
        <f t="shared" si="52"/>
        <v>42713.619201388894</v>
      </c>
      <c r="C1718">
        <v>1477835499</v>
      </c>
      <c r="D1718" s="11">
        <f t="shared" si="53"/>
        <v>42673.577534722222</v>
      </c>
    </row>
    <row r="1719" spans="1:4" x14ac:dyDescent="0.25">
      <c r="A1719">
        <v>1461211200</v>
      </c>
      <c r="B1719" s="11">
        <f t="shared" si="52"/>
        <v>42481.166666666672</v>
      </c>
      <c r="C1719">
        <v>1459467238</v>
      </c>
      <c r="D1719" s="11">
        <f t="shared" si="53"/>
        <v>42460.981921296298</v>
      </c>
    </row>
    <row r="1720" spans="1:4" x14ac:dyDescent="0.25">
      <c r="A1720">
        <v>1463201940</v>
      </c>
      <c r="B1720" s="11">
        <f t="shared" si="52"/>
        <v>42504.207638888889</v>
      </c>
      <c r="C1720">
        <v>1459435149</v>
      </c>
      <c r="D1720" s="11">
        <f t="shared" si="53"/>
        <v>42460.610520833332</v>
      </c>
    </row>
    <row r="1721" spans="1:4" x14ac:dyDescent="0.25">
      <c r="A1721">
        <v>1410958191</v>
      </c>
      <c r="B1721" s="11">
        <f t="shared" si="52"/>
        <v>41899.534618055557</v>
      </c>
      <c r="C1721">
        <v>1408366191</v>
      </c>
      <c r="D1721" s="11">
        <f t="shared" si="53"/>
        <v>41869.534618055557</v>
      </c>
    </row>
    <row r="1722" spans="1:4" x14ac:dyDescent="0.25">
      <c r="A1722">
        <v>1415562471</v>
      </c>
      <c r="B1722" s="11">
        <f t="shared" si="52"/>
        <v>41952.824895833335</v>
      </c>
      <c r="C1722">
        <v>1412966871</v>
      </c>
      <c r="D1722" s="11">
        <f t="shared" si="53"/>
        <v>41922.783229166671</v>
      </c>
    </row>
    <row r="1723" spans="1:4" x14ac:dyDescent="0.25">
      <c r="A1723">
        <v>1449831863</v>
      </c>
      <c r="B1723" s="11">
        <f t="shared" si="52"/>
        <v>42349.461377314816</v>
      </c>
      <c r="C1723">
        <v>1447239863</v>
      </c>
      <c r="D1723" s="11">
        <f t="shared" si="53"/>
        <v>42319.461377314816</v>
      </c>
    </row>
    <row r="1724" spans="1:4" x14ac:dyDescent="0.25">
      <c r="A1724">
        <v>1459642200</v>
      </c>
      <c r="B1724" s="11">
        <f t="shared" si="52"/>
        <v>42463.006944444445</v>
      </c>
      <c r="C1724">
        <v>1456441429</v>
      </c>
      <c r="D1724" s="11">
        <f t="shared" si="53"/>
        <v>42425.960983796293</v>
      </c>
    </row>
    <row r="1725" spans="1:4" x14ac:dyDescent="0.25">
      <c r="A1725">
        <v>1435730400</v>
      </c>
      <c r="B1725" s="11">
        <f t="shared" si="52"/>
        <v>42186.25</v>
      </c>
      <c r="C1725">
        <v>1430855315</v>
      </c>
      <c r="D1725" s="11">
        <f t="shared" si="53"/>
        <v>42129.82540509259</v>
      </c>
    </row>
    <row r="1726" spans="1:4" x14ac:dyDescent="0.25">
      <c r="A1726">
        <v>1414707762</v>
      </c>
      <c r="B1726" s="11">
        <f t="shared" si="52"/>
        <v>41942.932430555556</v>
      </c>
      <c r="C1726">
        <v>1412115762</v>
      </c>
      <c r="D1726" s="11">
        <f t="shared" si="53"/>
        <v>41912.932430555556</v>
      </c>
    </row>
    <row r="1727" spans="1:4" x14ac:dyDescent="0.25">
      <c r="A1727">
        <v>1408922049</v>
      </c>
      <c r="B1727" s="11">
        <f t="shared" si="52"/>
        <v>41875.968159722222</v>
      </c>
      <c r="C1727">
        <v>1406330049</v>
      </c>
      <c r="D1727" s="11">
        <f t="shared" si="53"/>
        <v>41845.968159722222</v>
      </c>
    </row>
    <row r="1728" spans="1:4" x14ac:dyDescent="0.25">
      <c r="A1728">
        <v>1403906664</v>
      </c>
      <c r="B1728" s="11">
        <f t="shared" si="52"/>
        <v>41817.919722222221</v>
      </c>
      <c r="C1728">
        <v>1401401064</v>
      </c>
      <c r="D1728" s="11">
        <f t="shared" si="53"/>
        <v>41788.919722222221</v>
      </c>
    </row>
    <row r="1729" spans="1:4" x14ac:dyDescent="0.25">
      <c r="A1729">
        <v>1428231600</v>
      </c>
      <c r="B1729" s="11">
        <f t="shared" si="52"/>
        <v>42099.458333333328</v>
      </c>
      <c r="C1729">
        <v>1423520177</v>
      </c>
      <c r="D1729" s="11">
        <f t="shared" si="53"/>
        <v>42044.927974537037</v>
      </c>
    </row>
    <row r="1730" spans="1:4" x14ac:dyDescent="0.25">
      <c r="A1730">
        <v>1445439674</v>
      </c>
      <c r="B1730" s="11">
        <f t="shared" si="52"/>
        <v>42298.625856481478</v>
      </c>
      <c r="C1730">
        <v>1442847674</v>
      </c>
      <c r="D1730" s="11">
        <f t="shared" si="53"/>
        <v>42268.625856481478</v>
      </c>
    </row>
    <row r="1731" spans="1:4" x14ac:dyDescent="0.25">
      <c r="A1731">
        <v>1465521306</v>
      </c>
      <c r="B1731" s="11">
        <f t="shared" ref="B1731:B1794" si="54">(A1731/86400)+25569</f>
        <v>42531.052152777775</v>
      </c>
      <c r="C1731">
        <v>1460337306</v>
      </c>
      <c r="D1731" s="11">
        <f t="shared" ref="D1731:D1794" si="55">(C1731/86400)+25569</f>
        <v>42471.052152777775</v>
      </c>
    </row>
    <row r="1732" spans="1:4" x14ac:dyDescent="0.25">
      <c r="A1732">
        <v>1445738783</v>
      </c>
      <c r="B1732" s="11">
        <f t="shared" si="54"/>
        <v>42302.087766203702</v>
      </c>
      <c r="C1732">
        <v>1443146783</v>
      </c>
      <c r="D1732" s="11">
        <f t="shared" si="55"/>
        <v>42272.087766203702</v>
      </c>
    </row>
    <row r="1733" spans="1:4" x14ac:dyDescent="0.25">
      <c r="A1733">
        <v>1434034800</v>
      </c>
      <c r="B1733" s="11">
        <f t="shared" si="54"/>
        <v>42166.625</v>
      </c>
      <c r="C1733">
        <v>1432849552</v>
      </c>
      <c r="D1733" s="11">
        <f t="shared" si="55"/>
        <v>42152.906851851847</v>
      </c>
    </row>
    <row r="1734" spans="1:4" x14ac:dyDescent="0.25">
      <c r="A1734">
        <v>1452920400</v>
      </c>
      <c r="B1734" s="11">
        <f t="shared" si="54"/>
        <v>42385.208333333328</v>
      </c>
      <c r="C1734">
        <v>1447777481</v>
      </c>
      <c r="D1734" s="11">
        <f t="shared" si="55"/>
        <v>42325.683807870373</v>
      </c>
    </row>
    <row r="1735" spans="1:4" x14ac:dyDescent="0.25">
      <c r="A1735">
        <v>1473802200</v>
      </c>
      <c r="B1735" s="11">
        <f t="shared" si="54"/>
        <v>42626.895833333328</v>
      </c>
      <c r="C1735">
        <v>1472746374</v>
      </c>
      <c r="D1735" s="11">
        <f t="shared" si="55"/>
        <v>42614.675625000003</v>
      </c>
    </row>
    <row r="1736" spans="1:4" x14ac:dyDescent="0.25">
      <c r="A1736">
        <v>1431046356</v>
      </c>
      <c r="B1736" s="11">
        <f t="shared" si="54"/>
        <v>42132.036527777775</v>
      </c>
      <c r="C1736">
        <v>1428454356</v>
      </c>
      <c r="D1736" s="11">
        <f t="shared" si="55"/>
        <v>42102.036527777775</v>
      </c>
    </row>
    <row r="1737" spans="1:4" x14ac:dyDescent="0.25">
      <c r="A1737">
        <v>1470598345</v>
      </c>
      <c r="B1737" s="11">
        <f t="shared" si="54"/>
        <v>42589.81417824074</v>
      </c>
      <c r="C1737">
        <v>1468006345</v>
      </c>
      <c r="D1737" s="11">
        <f t="shared" si="55"/>
        <v>42559.81417824074</v>
      </c>
    </row>
    <row r="1738" spans="1:4" x14ac:dyDescent="0.25">
      <c r="A1738">
        <v>1447018833</v>
      </c>
      <c r="B1738" s="11">
        <f t="shared" si="54"/>
        <v>42316.90315972222</v>
      </c>
      <c r="C1738">
        <v>1444423233</v>
      </c>
      <c r="D1738" s="11">
        <f t="shared" si="55"/>
        <v>42286.861493055556</v>
      </c>
    </row>
    <row r="1739" spans="1:4" x14ac:dyDescent="0.25">
      <c r="A1739">
        <v>1437432392</v>
      </c>
      <c r="B1739" s="11">
        <f t="shared" si="54"/>
        <v>42205.948981481481</v>
      </c>
      <c r="C1739">
        <v>1434840392</v>
      </c>
      <c r="D1739" s="11">
        <f t="shared" si="55"/>
        <v>42175.948981481481</v>
      </c>
    </row>
    <row r="1740" spans="1:4" x14ac:dyDescent="0.25">
      <c r="A1740">
        <v>1412283542</v>
      </c>
      <c r="B1740" s="11">
        <f t="shared" si="54"/>
        <v>41914.874328703707</v>
      </c>
      <c r="C1740">
        <v>1409691542</v>
      </c>
      <c r="D1740" s="11">
        <f t="shared" si="55"/>
        <v>41884.874328703707</v>
      </c>
    </row>
    <row r="1741" spans="1:4" x14ac:dyDescent="0.25">
      <c r="A1741">
        <v>1462391932</v>
      </c>
      <c r="B1741" s="11">
        <f t="shared" si="54"/>
        <v>42494.832546296297</v>
      </c>
      <c r="C1741">
        <v>1457297932</v>
      </c>
      <c r="D1741" s="11">
        <f t="shared" si="55"/>
        <v>42435.874212962968</v>
      </c>
    </row>
    <row r="1742" spans="1:4" x14ac:dyDescent="0.25">
      <c r="A1742">
        <v>1437075422</v>
      </c>
      <c r="B1742" s="11">
        <f t="shared" si="54"/>
        <v>42201.817384259259</v>
      </c>
      <c r="C1742">
        <v>1434483422</v>
      </c>
      <c r="D1742" s="11">
        <f t="shared" si="55"/>
        <v>42171.817384259259</v>
      </c>
    </row>
    <row r="1743" spans="1:4" x14ac:dyDescent="0.25">
      <c r="A1743">
        <v>1433948671</v>
      </c>
      <c r="B1743" s="11">
        <f t="shared" si="54"/>
        <v>42165.628136574072</v>
      </c>
      <c r="C1743">
        <v>1430060671</v>
      </c>
      <c r="D1743" s="11">
        <f t="shared" si="55"/>
        <v>42120.628136574072</v>
      </c>
    </row>
    <row r="1744" spans="1:4" x14ac:dyDescent="0.25">
      <c r="A1744">
        <v>1483822800</v>
      </c>
      <c r="B1744" s="11">
        <f t="shared" si="54"/>
        <v>42742.875</v>
      </c>
      <c r="C1744">
        <v>1481058170</v>
      </c>
      <c r="D1744" s="11">
        <f t="shared" si="55"/>
        <v>42710.876967592594</v>
      </c>
    </row>
    <row r="1745" spans="1:4" x14ac:dyDescent="0.25">
      <c r="A1745">
        <v>1472270340</v>
      </c>
      <c r="B1745" s="11">
        <f t="shared" si="54"/>
        <v>42609.165972222225</v>
      </c>
      <c r="C1745">
        <v>1470348775</v>
      </c>
      <c r="D1745" s="11">
        <f t="shared" si="55"/>
        <v>42586.925636574073</v>
      </c>
    </row>
    <row r="1746" spans="1:4" x14ac:dyDescent="0.25">
      <c r="A1746">
        <v>1425821477</v>
      </c>
      <c r="B1746" s="11">
        <f t="shared" si="54"/>
        <v>42071.563391203701</v>
      </c>
      <c r="C1746">
        <v>1421937077</v>
      </c>
      <c r="D1746" s="11">
        <f t="shared" si="55"/>
        <v>42026.605057870373</v>
      </c>
    </row>
    <row r="1747" spans="1:4" x14ac:dyDescent="0.25">
      <c r="A1747">
        <v>1482372000</v>
      </c>
      <c r="B1747" s="11">
        <f t="shared" si="54"/>
        <v>42726.083333333328</v>
      </c>
      <c r="C1747">
        <v>1479276838</v>
      </c>
      <c r="D1747" s="11">
        <f t="shared" si="55"/>
        <v>42690.259699074071</v>
      </c>
    </row>
    <row r="1748" spans="1:4" x14ac:dyDescent="0.25">
      <c r="A1748">
        <v>1479952800</v>
      </c>
      <c r="B1748" s="11">
        <f t="shared" si="54"/>
        <v>42698.083333333328</v>
      </c>
      <c r="C1748">
        <v>1477368867</v>
      </c>
      <c r="D1748" s="11">
        <f t="shared" si="55"/>
        <v>42668.176701388889</v>
      </c>
    </row>
    <row r="1749" spans="1:4" x14ac:dyDescent="0.25">
      <c r="A1749">
        <v>1447426800</v>
      </c>
      <c r="B1749" s="11">
        <f t="shared" si="54"/>
        <v>42321.625</v>
      </c>
      <c r="C1749">
        <v>1444904830</v>
      </c>
      <c r="D1749" s="11">
        <f t="shared" si="55"/>
        <v>42292.435532407406</v>
      </c>
    </row>
    <row r="1750" spans="1:4" x14ac:dyDescent="0.25">
      <c r="A1750">
        <v>1441234143</v>
      </c>
      <c r="B1750" s="11">
        <f t="shared" si="54"/>
        <v>42249.950729166667</v>
      </c>
      <c r="C1750">
        <v>1438642143</v>
      </c>
      <c r="D1750" s="11">
        <f t="shared" si="55"/>
        <v>42219.950729166667</v>
      </c>
    </row>
    <row r="1751" spans="1:4" x14ac:dyDescent="0.25">
      <c r="A1751">
        <v>1488394800</v>
      </c>
      <c r="B1751" s="11">
        <f t="shared" si="54"/>
        <v>42795.791666666672</v>
      </c>
      <c r="C1751">
        <v>1485213921</v>
      </c>
      <c r="D1751" s="11">
        <f t="shared" si="55"/>
        <v>42758.975937499999</v>
      </c>
    </row>
    <row r="1752" spans="1:4" x14ac:dyDescent="0.25">
      <c r="A1752">
        <v>1461096304</v>
      </c>
      <c r="B1752" s="11">
        <f t="shared" si="54"/>
        <v>42479.836851851855</v>
      </c>
      <c r="C1752">
        <v>1458936304</v>
      </c>
      <c r="D1752" s="11">
        <f t="shared" si="55"/>
        <v>42454.836851851855</v>
      </c>
    </row>
    <row r="1753" spans="1:4" x14ac:dyDescent="0.25">
      <c r="A1753">
        <v>1426787123</v>
      </c>
      <c r="B1753" s="11">
        <f t="shared" si="54"/>
        <v>42082.739849537036</v>
      </c>
      <c r="C1753">
        <v>1424198723</v>
      </c>
      <c r="D1753" s="11">
        <f t="shared" si="55"/>
        <v>42052.7815162037</v>
      </c>
    </row>
    <row r="1754" spans="1:4" x14ac:dyDescent="0.25">
      <c r="A1754">
        <v>1476425082</v>
      </c>
      <c r="B1754" s="11">
        <f t="shared" si="54"/>
        <v>42657.253263888888</v>
      </c>
      <c r="C1754">
        <v>1473833082</v>
      </c>
      <c r="D1754" s="11">
        <f t="shared" si="55"/>
        <v>42627.253263888888</v>
      </c>
    </row>
    <row r="1755" spans="1:4" x14ac:dyDescent="0.25">
      <c r="A1755">
        <v>1458579568</v>
      </c>
      <c r="B1755" s="11">
        <f t="shared" si="54"/>
        <v>42450.707962962959</v>
      </c>
      <c r="C1755">
        <v>1455991168</v>
      </c>
      <c r="D1755" s="11">
        <f t="shared" si="55"/>
        <v>42420.74962962963</v>
      </c>
    </row>
    <row r="1756" spans="1:4" x14ac:dyDescent="0.25">
      <c r="A1756">
        <v>1428091353</v>
      </c>
      <c r="B1756" s="11">
        <f t="shared" si="54"/>
        <v>42097.835104166668</v>
      </c>
      <c r="C1756">
        <v>1425502953</v>
      </c>
      <c r="D1756" s="11">
        <f t="shared" si="55"/>
        <v>42067.876770833333</v>
      </c>
    </row>
    <row r="1757" spans="1:4" x14ac:dyDescent="0.25">
      <c r="A1757">
        <v>1444071361</v>
      </c>
      <c r="B1757" s="11">
        <f t="shared" si="54"/>
        <v>42282.788900462961</v>
      </c>
      <c r="C1757">
        <v>1441479361</v>
      </c>
      <c r="D1757" s="11">
        <f t="shared" si="55"/>
        <v>42252.788900462961</v>
      </c>
    </row>
    <row r="1758" spans="1:4" x14ac:dyDescent="0.25">
      <c r="A1758">
        <v>1472443269</v>
      </c>
      <c r="B1758" s="11">
        <f t="shared" si="54"/>
        <v>42611.167465277773</v>
      </c>
      <c r="C1758">
        <v>1468987269</v>
      </c>
      <c r="D1758" s="11">
        <f t="shared" si="55"/>
        <v>42571.167465277773</v>
      </c>
    </row>
    <row r="1759" spans="1:4" x14ac:dyDescent="0.25">
      <c r="A1759">
        <v>1485631740</v>
      </c>
      <c r="B1759" s="11">
        <f t="shared" si="54"/>
        <v>42763.811805555553</v>
      </c>
      <c r="C1759">
        <v>1483041083</v>
      </c>
      <c r="D1759" s="11">
        <f t="shared" si="55"/>
        <v>42733.827349537038</v>
      </c>
    </row>
    <row r="1760" spans="1:4" x14ac:dyDescent="0.25">
      <c r="A1760">
        <v>1468536992</v>
      </c>
      <c r="B1760" s="11">
        <f t="shared" si="54"/>
        <v>42565.955925925926</v>
      </c>
      <c r="C1760">
        <v>1463352992</v>
      </c>
      <c r="D1760" s="11">
        <f t="shared" si="55"/>
        <v>42505.955925925926</v>
      </c>
    </row>
    <row r="1761" spans="1:4" x14ac:dyDescent="0.25">
      <c r="A1761">
        <v>1427309629</v>
      </c>
      <c r="B1761" s="11">
        <f t="shared" si="54"/>
        <v>42088.787372685183</v>
      </c>
      <c r="C1761">
        <v>1425585229</v>
      </c>
      <c r="D1761" s="11">
        <f t="shared" si="55"/>
        <v>42068.829039351855</v>
      </c>
    </row>
    <row r="1762" spans="1:4" x14ac:dyDescent="0.25">
      <c r="A1762">
        <v>1456416513</v>
      </c>
      <c r="B1762" s="11">
        <f t="shared" si="54"/>
        <v>42425.67260416667</v>
      </c>
      <c r="C1762">
        <v>1454688513</v>
      </c>
      <c r="D1762" s="11">
        <f t="shared" si="55"/>
        <v>42405.67260416667</v>
      </c>
    </row>
    <row r="1763" spans="1:4" x14ac:dyDescent="0.25">
      <c r="A1763">
        <v>1442065060</v>
      </c>
      <c r="B1763" s="11">
        <f t="shared" si="54"/>
        <v>42259.567824074074</v>
      </c>
      <c r="C1763">
        <v>1437745060</v>
      </c>
      <c r="D1763" s="11">
        <f t="shared" si="55"/>
        <v>42209.567824074074</v>
      </c>
    </row>
    <row r="1764" spans="1:4" x14ac:dyDescent="0.25">
      <c r="A1764">
        <v>1457739245</v>
      </c>
      <c r="B1764" s="11">
        <f t="shared" si="54"/>
        <v>42440.982002314813</v>
      </c>
      <c r="C1764">
        <v>1455147245</v>
      </c>
      <c r="D1764" s="11">
        <f t="shared" si="55"/>
        <v>42410.982002314813</v>
      </c>
    </row>
    <row r="1765" spans="1:4" x14ac:dyDescent="0.25">
      <c r="A1765">
        <v>1477255840</v>
      </c>
      <c r="B1765" s="11">
        <f t="shared" si="54"/>
        <v>42666.868518518517</v>
      </c>
      <c r="C1765">
        <v>1474663840</v>
      </c>
      <c r="D1765" s="11">
        <f t="shared" si="55"/>
        <v>42636.868518518517</v>
      </c>
    </row>
    <row r="1766" spans="1:4" x14ac:dyDescent="0.25">
      <c r="A1766">
        <v>1407065979</v>
      </c>
      <c r="B1766" s="11">
        <f t="shared" si="54"/>
        <v>41854.485868055555</v>
      </c>
      <c r="C1766">
        <v>1404560379</v>
      </c>
      <c r="D1766" s="11">
        <f t="shared" si="55"/>
        <v>41825.485868055555</v>
      </c>
    </row>
    <row r="1767" spans="1:4" x14ac:dyDescent="0.25">
      <c r="A1767">
        <v>1407972712</v>
      </c>
      <c r="B1767" s="11">
        <f t="shared" si="54"/>
        <v>41864.980462962965</v>
      </c>
      <c r="C1767">
        <v>1405380712</v>
      </c>
      <c r="D1767" s="11">
        <f t="shared" si="55"/>
        <v>41834.980462962965</v>
      </c>
    </row>
    <row r="1768" spans="1:4" x14ac:dyDescent="0.25">
      <c r="A1768">
        <v>1408999088</v>
      </c>
      <c r="B1768" s="11">
        <f t="shared" si="54"/>
        <v>41876.859814814816</v>
      </c>
      <c r="C1768">
        <v>1407184688</v>
      </c>
      <c r="D1768" s="11">
        <f t="shared" si="55"/>
        <v>41855.859814814816</v>
      </c>
    </row>
    <row r="1769" spans="1:4" x14ac:dyDescent="0.25">
      <c r="A1769">
        <v>1407080884</v>
      </c>
      <c r="B1769" s="11">
        <f t="shared" si="54"/>
        <v>41854.658379629633</v>
      </c>
      <c r="C1769">
        <v>1404488884</v>
      </c>
      <c r="D1769" s="11">
        <f t="shared" si="55"/>
        <v>41824.658379629633</v>
      </c>
    </row>
    <row r="1770" spans="1:4" x14ac:dyDescent="0.25">
      <c r="A1770">
        <v>1411824444</v>
      </c>
      <c r="B1770" s="11">
        <f t="shared" si="54"/>
        <v>41909.560694444444</v>
      </c>
      <c r="C1770">
        <v>1406640444</v>
      </c>
      <c r="D1770" s="11">
        <f t="shared" si="55"/>
        <v>41849.560694444444</v>
      </c>
    </row>
    <row r="1771" spans="1:4" x14ac:dyDescent="0.25">
      <c r="A1771">
        <v>1421177959</v>
      </c>
      <c r="B1771" s="11">
        <f t="shared" si="54"/>
        <v>42017.818969907406</v>
      </c>
      <c r="C1771">
        <v>1418585959</v>
      </c>
      <c r="D1771" s="11">
        <f t="shared" si="55"/>
        <v>41987.818969907406</v>
      </c>
    </row>
    <row r="1772" spans="1:4" x14ac:dyDescent="0.25">
      <c r="A1772">
        <v>1413312194</v>
      </c>
      <c r="B1772" s="11">
        <f t="shared" si="54"/>
        <v>41926.780023148152</v>
      </c>
      <c r="C1772">
        <v>1410288194</v>
      </c>
      <c r="D1772" s="11">
        <f t="shared" si="55"/>
        <v>41891.780023148152</v>
      </c>
    </row>
    <row r="1773" spans="1:4" x14ac:dyDescent="0.25">
      <c r="A1773">
        <v>1414107040</v>
      </c>
      <c r="B1773" s="11">
        <f t="shared" si="54"/>
        <v>41935.979629629626</v>
      </c>
      <c r="C1773">
        <v>1411515040</v>
      </c>
      <c r="D1773" s="11">
        <f t="shared" si="55"/>
        <v>41905.979629629626</v>
      </c>
    </row>
    <row r="1774" spans="1:4" x14ac:dyDescent="0.25">
      <c r="A1774">
        <v>1404666836</v>
      </c>
      <c r="B1774" s="11">
        <f t="shared" si="54"/>
        <v>41826.718009259261</v>
      </c>
      <c r="C1774">
        <v>1399482836</v>
      </c>
      <c r="D1774" s="11">
        <f t="shared" si="55"/>
        <v>41766.718009259261</v>
      </c>
    </row>
    <row r="1775" spans="1:4" x14ac:dyDescent="0.25">
      <c r="A1775">
        <v>1421691298</v>
      </c>
      <c r="B1775" s="11">
        <f t="shared" si="54"/>
        <v>42023.760393518518</v>
      </c>
      <c r="C1775">
        <v>1417803298</v>
      </c>
      <c r="D1775" s="11">
        <f t="shared" si="55"/>
        <v>41978.760393518518</v>
      </c>
    </row>
    <row r="1776" spans="1:4" x14ac:dyDescent="0.25">
      <c r="A1776">
        <v>1417273140</v>
      </c>
      <c r="B1776" s="11">
        <f t="shared" si="54"/>
        <v>41972.624305555553</v>
      </c>
      <c r="C1776">
        <v>1413609292</v>
      </c>
      <c r="D1776" s="11">
        <f t="shared" si="55"/>
        <v>41930.218657407408</v>
      </c>
    </row>
    <row r="1777" spans="1:4" x14ac:dyDescent="0.25">
      <c r="A1777">
        <v>1414193160</v>
      </c>
      <c r="B1777" s="11">
        <f t="shared" si="54"/>
        <v>41936.976388888885</v>
      </c>
      <c r="C1777">
        <v>1410305160</v>
      </c>
      <c r="D1777" s="11">
        <f t="shared" si="55"/>
        <v>41891.976388888885</v>
      </c>
    </row>
    <row r="1778" spans="1:4" x14ac:dyDescent="0.25">
      <c r="A1778">
        <v>1414623471</v>
      </c>
      <c r="B1778" s="11">
        <f t="shared" si="54"/>
        <v>41941.95684027778</v>
      </c>
      <c r="C1778">
        <v>1411513071</v>
      </c>
      <c r="D1778" s="11">
        <f t="shared" si="55"/>
        <v>41905.95684027778</v>
      </c>
    </row>
    <row r="1779" spans="1:4" x14ac:dyDescent="0.25">
      <c r="A1779">
        <v>1424421253</v>
      </c>
      <c r="B1779" s="11">
        <f t="shared" si="54"/>
        <v>42055.357094907406</v>
      </c>
      <c r="C1779">
        <v>1421829253</v>
      </c>
      <c r="D1779" s="11">
        <f t="shared" si="55"/>
        <v>42025.357094907406</v>
      </c>
    </row>
    <row r="1780" spans="1:4" x14ac:dyDescent="0.25">
      <c r="A1780">
        <v>1427485395</v>
      </c>
      <c r="B1780" s="11">
        <f t="shared" si="54"/>
        <v>42090.821701388893</v>
      </c>
      <c r="C1780">
        <v>1423600995</v>
      </c>
      <c r="D1780" s="11">
        <f t="shared" si="55"/>
        <v>42045.86336805555</v>
      </c>
    </row>
    <row r="1781" spans="1:4" x14ac:dyDescent="0.25">
      <c r="A1781">
        <v>1472834180</v>
      </c>
      <c r="B1781" s="11">
        <f t="shared" si="54"/>
        <v>42615.691898148143</v>
      </c>
      <c r="C1781">
        <v>1470242180</v>
      </c>
      <c r="D1781" s="11">
        <f t="shared" si="55"/>
        <v>42585.691898148143</v>
      </c>
    </row>
    <row r="1782" spans="1:4" x14ac:dyDescent="0.25">
      <c r="A1782">
        <v>1467469510</v>
      </c>
      <c r="B1782" s="11">
        <f t="shared" si="54"/>
        <v>42553.600810185184</v>
      </c>
      <c r="C1782">
        <v>1462285510</v>
      </c>
      <c r="D1782" s="11">
        <f t="shared" si="55"/>
        <v>42493.600810185184</v>
      </c>
    </row>
    <row r="1783" spans="1:4" x14ac:dyDescent="0.25">
      <c r="A1783">
        <v>1473950945</v>
      </c>
      <c r="B1783" s="11">
        <f t="shared" si="54"/>
        <v>42628.617418981477</v>
      </c>
      <c r="C1783">
        <v>1471272545</v>
      </c>
      <c r="D1783" s="11">
        <f t="shared" si="55"/>
        <v>42597.617418981477</v>
      </c>
    </row>
    <row r="1784" spans="1:4" x14ac:dyDescent="0.25">
      <c r="A1784">
        <v>1456062489</v>
      </c>
      <c r="B1784" s="11">
        <f t="shared" si="54"/>
        <v>42421.575104166666</v>
      </c>
      <c r="C1784">
        <v>1453211289</v>
      </c>
      <c r="D1784" s="11">
        <f t="shared" si="55"/>
        <v>42388.575104166666</v>
      </c>
    </row>
    <row r="1785" spans="1:4" x14ac:dyDescent="0.25">
      <c r="A1785">
        <v>1432248478</v>
      </c>
      <c r="B1785" s="11">
        <f t="shared" si="54"/>
        <v>42145.949976851851</v>
      </c>
      <c r="C1785">
        <v>1429656478</v>
      </c>
      <c r="D1785" s="11">
        <f t="shared" si="55"/>
        <v>42115.949976851851</v>
      </c>
    </row>
    <row r="1786" spans="1:4" x14ac:dyDescent="0.25">
      <c r="A1786">
        <v>1422674700</v>
      </c>
      <c r="B1786" s="11">
        <f t="shared" si="54"/>
        <v>42035.142361111109</v>
      </c>
      <c r="C1786">
        <v>1419954240</v>
      </c>
      <c r="D1786" s="11">
        <f t="shared" si="55"/>
        <v>42003.655555555553</v>
      </c>
    </row>
    <row r="1787" spans="1:4" x14ac:dyDescent="0.25">
      <c r="A1787">
        <v>1413417600</v>
      </c>
      <c r="B1787" s="11">
        <f t="shared" si="54"/>
        <v>41928</v>
      </c>
      <c r="C1787">
        <v>1410750855</v>
      </c>
      <c r="D1787" s="11">
        <f t="shared" si="55"/>
        <v>41897.134895833333</v>
      </c>
    </row>
    <row r="1788" spans="1:4" x14ac:dyDescent="0.25">
      <c r="A1788">
        <v>1418649177</v>
      </c>
      <c r="B1788" s="11">
        <f t="shared" si="54"/>
        <v>41988.550659722227</v>
      </c>
      <c r="C1788">
        <v>1416057177</v>
      </c>
      <c r="D1788" s="11">
        <f t="shared" si="55"/>
        <v>41958.550659722227</v>
      </c>
    </row>
    <row r="1789" spans="1:4" x14ac:dyDescent="0.25">
      <c r="A1789">
        <v>1428158637</v>
      </c>
      <c r="B1789" s="11">
        <f t="shared" si="54"/>
        <v>42098.613854166666</v>
      </c>
      <c r="C1789">
        <v>1425570237</v>
      </c>
      <c r="D1789" s="11">
        <f t="shared" si="55"/>
        <v>42068.65552083333</v>
      </c>
    </row>
    <row r="1790" spans="1:4" x14ac:dyDescent="0.25">
      <c r="A1790">
        <v>1414795542</v>
      </c>
      <c r="B1790" s="11">
        <f t="shared" si="54"/>
        <v>41943.94840277778</v>
      </c>
      <c r="C1790">
        <v>1412203542</v>
      </c>
      <c r="D1790" s="11">
        <f t="shared" si="55"/>
        <v>41913.94840277778</v>
      </c>
    </row>
    <row r="1791" spans="1:4" x14ac:dyDescent="0.25">
      <c r="A1791">
        <v>1421042403</v>
      </c>
      <c r="B1791" s="11">
        <f t="shared" si="54"/>
        <v>42016.250034722223</v>
      </c>
      <c r="C1791">
        <v>1415858403</v>
      </c>
      <c r="D1791" s="11">
        <f t="shared" si="55"/>
        <v>41956.250034722223</v>
      </c>
    </row>
    <row r="1792" spans="1:4" x14ac:dyDescent="0.25">
      <c r="A1792">
        <v>1423152678</v>
      </c>
      <c r="B1792" s="11">
        <f t="shared" si="54"/>
        <v>42040.674513888887</v>
      </c>
      <c r="C1792">
        <v>1420560678</v>
      </c>
      <c r="D1792" s="11">
        <f t="shared" si="55"/>
        <v>42010.674513888887</v>
      </c>
    </row>
    <row r="1793" spans="1:4" x14ac:dyDescent="0.25">
      <c r="A1793">
        <v>1422553565</v>
      </c>
      <c r="B1793" s="11">
        <f t="shared" si="54"/>
        <v>42033.740335648152</v>
      </c>
      <c r="C1793">
        <v>1417369565</v>
      </c>
      <c r="D1793" s="11">
        <f t="shared" si="55"/>
        <v>41973.740335648152</v>
      </c>
    </row>
    <row r="1794" spans="1:4" x14ac:dyDescent="0.25">
      <c r="A1794">
        <v>1439189940</v>
      </c>
      <c r="B1794" s="11">
        <f t="shared" si="54"/>
        <v>42226.290972222225</v>
      </c>
      <c r="C1794">
        <v>1435970682</v>
      </c>
      <c r="D1794" s="11">
        <f t="shared" si="55"/>
        <v>42189.031041666662</v>
      </c>
    </row>
    <row r="1795" spans="1:4" x14ac:dyDescent="0.25">
      <c r="A1795">
        <v>1417127040</v>
      </c>
      <c r="B1795" s="11">
        <f t="shared" ref="B1795:B1858" si="56">(A1795/86400)+25569</f>
        <v>41970.933333333334</v>
      </c>
      <c r="C1795">
        <v>1414531440</v>
      </c>
      <c r="D1795" s="11">
        <f t="shared" ref="D1795:D1858" si="57">(C1795/86400)+25569</f>
        <v>41940.891666666663</v>
      </c>
    </row>
    <row r="1796" spans="1:4" x14ac:dyDescent="0.25">
      <c r="A1796">
        <v>1423660422</v>
      </c>
      <c r="B1796" s="11">
        <f t="shared" si="56"/>
        <v>42046.551180555558</v>
      </c>
      <c r="C1796">
        <v>1420636422</v>
      </c>
      <c r="D1796" s="11">
        <f t="shared" si="57"/>
        <v>42011.551180555558</v>
      </c>
    </row>
    <row r="1797" spans="1:4" x14ac:dyDescent="0.25">
      <c r="A1797">
        <v>1476460800</v>
      </c>
      <c r="B1797" s="11">
        <f t="shared" si="56"/>
        <v>42657.666666666672</v>
      </c>
      <c r="C1797">
        <v>1473922541</v>
      </c>
      <c r="D1797" s="11">
        <f t="shared" si="57"/>
        <v>42628.288668981477</v>
      </c>
    </row>
    <row r="1798" spans="1:4" x14ac:dyDescent="0.25">
      <c r="A1798">
        <v>1469356366</v>
      </c>
      <c r="B1798" s="11">
        <f t="shared" si="56"/>
        <v>42575.439421296294</v>
      </c>
      <c r="C1798">
        <v>1464172366</v>
      </c>
      <c r="D1798" s="11">
        <f t="shared" si="57"/>
        <v>42515.439421296294</v>
      </c>
    </row>
    <row r="1799" spans="1:4" x14ac:dyDescent="0.25">
      <c r="A1799">
        <v>1481809189</v>
      </c>
      <c r="B1799" s="11">
        <f t="shared" si="56"/>
        <v>42719.56931712963</v>
      </c>
      <c r="C1799">
        <v>1479217189</v>
      </c>
      <c r="D1799" s="11">
        <f t="shared" si="57"/>
        <v>42689.56931712963</v>
      </c>
    </row>
    <row r="1800" spans="1:4" x14ac:dyDescent="0.25">
      <c r="A1800">
        <v>1454572233</v>
      </c>
      <c r="B1800" s="11">
        <f t="shared" si="56"/>
        <v>42404.32677083333</v>
      </c>
      <c r="C1800">
        <v>1449388233</v>
      </c>
      <c r="D1800" s="11">
        <f t="shared" si="57"/>
        <v>42344.32677083333</v>
      </c>
    </row>
    <row r="1801" spans="1:4" x14ac:dyDescent="0.25">
      <c r="A1801">
        <v>1415740408</v>
      </c>
      <c r="B1801" s="11">
        <f t="shared" si="56"/>
        <v>41954.884351851855</v>
      </c>
      <c r="C1801">
        <v>1414008808</v>
      </c>
      <c r="D1801" s="11">
        <f t="shared" si="57"/>
        <v>41934.842685185184</v>
      </c>
    </row>
    <row r="1802" spans="1:4" x14ac:dyDescent="0.25">
      <c r="A1802">
        <v>1476109970</v>
      </c>
      <c r="B1802" s="11">
        <f t="shared" si="56"/>
        <v>42653.606134259258</v>
      </c>
      <c r="C1802">
        <v>1473517970</v>
      </c>
      <c r="D1802" s="11">
        <f t="shared" si="57"/>
        <v>42623.606134259258</v>
      </c>
    </row>
    <row r="1803" spans="1:4" x14ac:dyDescent="0.25">
      <c r="A1803">
        <v>1450181400</v>
      </c>
      <c r="B1803" s="11">
        <f t="shared" si="56"/>
        <v>42353.506944444445</v>
      </c>
      <c r="C1803">
        <v>1447429868</v>
      </c>
      <c r="D1803" s="11">
        <f t="shared" si="57"/>
        <v>42321.660509259258</v>
      </c>
    </row>
    <row r="1804" spans="1:4" x14ac:dyDescent="0.25">
      <c r="A1804">
        <v>1435442340</v>
      </c>
      <c r="B1804" s="11">
        <f t="shared" si="56"/>
        <v>42182.915972222225</v>
      </c>
      <c r="C1804">
        <v>1433416830</v>
      </c>
      <c r="D1804" s="11">
        <f t="shared" si="57"/>
        <v>42159.47256944445</v>
      </c>
    </row>
    <row r="1805" spans="1:4" x14ac:dyDescent="0.25">
      <c r="A1805">
        <v>1423878182</v>
      </c>
      <c r="B1805" s="11">
        <f t="shared" si="56"/>
        <v>42049.071550925924</v>
      </c>
      <c r="C1805">
        <v>1421199782</v>
      </c>
      <c r="D1805" s="11">
        <f t="shared" si="57"/>
        <v>42018.071550925924</v>
      </c>
    </row>
    <row r="1806" spans="1:4" x14ac:dyDescent="0.25">
      <c r="A1806">
        <v>1447521404</v>
      </c>
      <c r="B1806" s="11">
        <f t="shared" si="56"/>
        <v>42322.719953703709</v>
      </c>
      <c r="C1806">
        <v>1444061804</v>
      </c>
      <c r="D1806" s="11">
        <f t="shared" si="57"/>
        <v>42282.678287037037</v>
      </c>
    </row>
    <row r="1807" spans="1:4" x14ac:dyDescent="0.25">
      <c r="A1807">
        <v>1443808800</v>
      </c>
      <c r="B1807" s="11">
        <f t="shared" si="56"/>
        <v>42279.75</v>
      </c>
      <c r="C1807">
        <v>1441048658</v>
      </c>
      <c r="D1807" s="11">
        <f t="shared" si="57"/>
        <v>42247.803912037038</v>
      </c>
    </row>
    <row r="1808" spans="1:4" x14ac:dyDescent="0.25">
      <c r="A1808">
        <v>1412090349</v>
      </c>
      <c r="B1808" s="11">
        <f t="shared" si="56"/>
        <v>41912.638298611113</v>
      </c>
      <c r="C1808">
        <v>1409066349</v>
      </c>
      <c r="D1808" s="11">
        <f t="shared" si="57"/>
        <v>41877.638298611113</v>
      </c>
    </row>
    <row r="1809" spans="1:4" x14ac:dyDescent="0.25">
      <c r="A1809">
        <v>1411868313</v>
      </c>
      <c r="B1809" s="11">
        <f t="shared" si="56"/>
        <v>41910.068437499998</v>
      </c>
      <c r="C1809">
        <v>1409276313</v>
      </c>
      <c r="D1809" s="11">
        <f t="shared" si="57"/>
        <v>41880.068437499998</v>
      </c>
    </row>
    <row r="1810" spans="1:4" x14ac:dyDescent="0.25">
      <c r="A1810">
        <v>1486830030</v>
      </c>
      <c r="B1810" s="11">
        <f t="shared" si="56"/>
        <v>42777.680902777778</v>
      </c>
      <c r="C1810">
        <v>1483806030</v>
      </c>
      <c r="D1810" s="11">
        <f t="shared" si="57"/>
        <v>42742.680902777778</v>
      </c>
    </row>
    <row r="1811" spans="1:4" x14ac:dyDescent="0.25">
      <c r="A1811">
        <v>1425246439</v>
      </c>
      <c r="B1811" s="11">
        <f t="shared" si="56"/>
        <v>42064.907858796301</v>
      </c>
      <c r="C1811">
        <v>1422222439</v>
      </c>
      <c r="D1811" s="11">
        <f t="shared" si="57"/>
        <v>42029.907858796301</v>
      </c>
    </row>
    <row r="1812" spans="1:4" x14ac:dyDescent="0.25">
      <c r="A1812">
        <v>1408657826</v>
      </c>
      <c r="B1812" s="11">
        <f t="shared" si="56"/>
        <v>41872.91002314815</v>
      </c>
      <c r="C1812">
        <v>1407621026</v>
      </c>
      <c r="D1812" s="11">
        <f t="shared" si="57"/>
        <v>41860.91002314815</v>
      </c>
    </row>
    <row r="1813" spans="1:4" x14ac:dyDescent="0.25">
      <c r="A1813">
        <v>1414123200</v>
      </c>
      <c r="B1813" s="11">
        <f t="shared" si="56"/>
        <v>41936.166666666664</v>
      </c>
      <c r="C1813">
        <v>1408962270</v>
      </c>
      <c r="D1813" s="11">
        <f t="shared" si="57"/>
        <v>41876.433680555558</v>
      </c>
    </row>
    <row r="1814" spans="1:4" x14ac:dyDescent="0.25">
      <c r="A1814">
        <v>1467531536</v>
      </c>
      <c r="B1814" s="11">
        <f t="shared" si="56"/>
        <v>42554.318703703699</v>
      </c>
      <c r="C1814">
        <v>1464939536</v>
      </c>
      <c r="D1814" s="11">
        <f t="shared" si="57"/>
        <v>42524.318703703699</v>
      </c>
    </row>
    <row r="1815" spans="1:4" x14ac:dyDescent="0.25">
      <c r="A1815">
        <v>1407532812</v>
      </c>
      <c r="B1815" s="11">
        <f t="shared" si="56"/>
        <v>41859.889027777775</v>
      </c>
      <c r="C1815">
        <v>1404940812</v>
      </c>
      <c r="D1815" s="11">
        <f t="shared" si="57"/>
        <v>41829.889027777775</v>
      </c>
    </row>
    <row r="1816" spans="1:4" x14ac:dyDescent="0.25">
      <c r="A1816">
        <v>1425108736</v>
      </c>
      <c r="B1816" s="11">
        <f t="shared" si="56"/>
        <v>42063.314074074078</v>
      </c>
      <c r="C1816">
        <v>1422516736</v>
      </c>
      <c r="D1816" s="11">
        <f t="shared" si="57"/>
        <v>42033.314074074078</v>
      </c>
    </row>
    <row r="1817" spans="1:4" x14ac:dyDescent="0.25">
      <c r="A1817">
        <v>1435787137</v>
      </c>
      <c r="B1817" s="11">
        <f t="shared" si="56"/>
        <v>42186.906678240739</v>
      </c>
      <c r="C1817">
        <v>1434577537</v>
      </c>
      <c r="D1817" s="11">
        <f t="shared" si="57"/>
        <v>42172.906678240739</v>
      </c>
    </row>
    <row r="1818" spans="1:4" x14ac:dyDescent="0.25">
      <c r="A1818">
        <v>1469473200</v>
      </c>
      <c r="B1818" s="11">
        <f t="shared" si="56"/>
        <v>42576.791666666672</v>
      </c>
      <c r="C1818">
        <v>1467061303</v>
      </c>
      <c r="D1818" s="11">
        <f t="shared" si="57"/>
        <v>42548.876192129625</v>
      </c>
    </row>
    <row r="1819" spans="1:4" x14ac:dyDescent="0.25">
      <c r="A1819">
        <v>1485759540</v>
      </c>
      <c r="B1819" s="11">
        <f t="shared" si="56"/>
        <v>42765.290972222225</v>
      </c>
      <c r="C1819">
        <v>1480607607</v>
      </c>
      <c r="D1819" s="11">
        <f t="shared" si="57"/>
        <v>42705.662118055552</v>
      </c>
    </row>
    <row r="1820" spans="1:4" x14ac:dyDescent="0.25">
      <c r="A1820">
        <v>1428035850</v>
      </c>
      <c r="B1820" s="11">
        <f t="shared" si="56"/>
        <v>42097.192708333328</v>
      </c>
      <c r="C1820">
        <v>1425447450</v>
      </c>
      <c r="D1820" s="11">
        <f t="shared" si="57"/>
        <v>42067.234375</v>
      </c>
    </row>
    <row r="1821" spans="1:4" x14ac:dyDescent="0.25">
      <c r="A1821">
        <v>1406743396</v>
      </c>
      <c r="B1821" s="11">
        <f t="shared" si="56"/>
        <v>41850.752268518518</v>
      </c>
      <c r="C1821">
        <v>1404151396</v>
      </c>
      <c r="D1821" s="11">
        <f t="shared" si="57"/>
        <v>41820.752268518518</v>
      </c>
    </row>
    <row r="1822" spans="1:4" x14ac:dyDescent="0.25">
      <c r="A1822">
        <v>1427850090</v>
      </c>
      <c r="B1822" s="11">
        <f t="shared" si="56"/>
        <v>42095.042708333334</v>
      </c>
      <c r="C1822">
        <v>1425261690</v>
      </c>
      <c r="D1822" s="11">
        <f t="shared" si="57"/>
        <v>42065.084374999999</v>
      </c>
    </row>
    <row r="1823" spans="1:4" x14ac:dyDescent="0.25">
      <c r="A1823">
        <v>1330760367</v>
      </c>
      <c r="B1823" s="11">
        <f t="shared" si="56"/>
        <v>40971.319062499999</v>
      </c>
      <c r="C1823">
        <v>1326872367</v>
      </c>
      <c r="D1823" s="11">
        <f t="shared" si="57"/>
        <v>40926.319062499999</v>
      </c>
    </row>
    <row r="1824" spans="1:4" x14ac:dyDescent="0.25">
      <c r="A1824">
        <v>1391194860</v>
      </c>
      <c r="B1824" s="11">
        <f t="shared" si="56"/>
        <v>41670.792361111111</v>
      </c>
      <c r="C1824">
        <v>1388084862</v>
      </c>
      <c r="D1824" s="11">
        <f t="shared" si="57"/>
        <v>41634.797013888892</v>
      </c>
    </row>
    <row r="1825" spans="1:4" x14ac:dyDescent="0.25">
      <c r="A1825">
        <v>1351095976</v>
      </c>
      <c r="B1825" s="11">
        <f t="shared" si="56"/>
        <v>41206.684907407405</v>
      </c>
      <c r="C1825">
        <v>1348503976</v>
      </c>
      <c r="D1825" s="11">
        <f t="shared" si="57"/>
        <v>41176.684907407405</v>
      </c>
    </row>
    <row r="1826" spans="1:4" x14ac:dyDescent="0.25">
      <c r="A1826">
        <v>1389146880</v>
      </c>
      <c r="B1826" s="11">
        <f t="shared" si="56"/>
        <v>41647.088888888888</v>
      </c>
      <c r="C1826">
        <v>1387403967</v>
      </c>
      <c r="D1826" s="11">
        <f t="shared" si="57"/>
        <v>41626.916284722218</v>
      </c>
    </row>
    <row r="1827" spans="1:4" x14ac:dyDescent="0.25">
      <c r="A1827">
        <v>1373572903</v>
      </c>
      <c r="B1827" s="11">
        <f t="shared" si="56"/>
        <v>41466.83452546296</v>
      </c>
      <c r="C1827">
        <v>1371585703</v>
      </c>
      <c r="D1827" s="11">
        <f t="shared" si="57"/>
        <v>41443.83452546296</v>
      </c>
    </row>
    <row r="1828" spans="1:4" x14ac:dyDescent="0.25">
      <c r="A1828">
        <v>1392675017</v>
      </c>
      <c r="B1828" s="11">
        <f t="shared" si="56"/>
        <v>41687.923807870371</v>
      </c>
      <c r="C1828">
        <v>1390083017</v>
      </c>
      <c r="D1828" s="11">
        <f t="shared" si="57"/>
        <v>41657.923807870371</v>
      </c>
    </row>
    <row r="1829" spans="1:4" x14ac:dyDescent="0.25">
      <c r="A1829">
        <v>1299138561</v>
      </c>
      <c r="B1829" s="11">
        <f t="shared" si="56"/>
        <v>40605.325937499998</v>
      </c>
      <c r="C1829">
        <v>1294818561</v>
      </c>
      <c r="D1829" s="11">
        <f t="shared" si="57"/>
        <v>40555.325937499998</v>
      </c>
    </row>
    <row r="1830" spans="1:4" x14ac:dyDescent="0.25">
      <c r="A1830">
        <v>1399672800</v>
      </c>
      <c r="B1830" s="11">
        <f t="shared" si="56"/>
        <v>41768.916666666664</v>
      </c>
      <c r="C1830">
        <v>1396906530</v>
      </c>
      <c r="D1830" s="11">
        <f t="shared" si="57"/>
        <v>41736.899652777778</v>
      </c>
    </row>
    <row r="1831" spans="1:4" x14ac:dyDescent="0.25">
      <c r="A1831">
        <v>1295647200</v>
      </c>
      <c r="B1831" s="11">
        <f t="shared" si="56"/>
        <v>40564.916666666664</v>
      </c>
      <c r="C1831">
        <v>1291428371</v>
      </c>
      <c r="D1831" s="11">
        <f t="shared" si="57"/>
        <v>40516.087627314817</v>
      </c>
    </row>
    <row r="1832" spans="1:4" x14ac:dyDescent="0.25">
      <c r="A1832">
        <v>1393259107</v>
      </c>
      <c r="B1832" s="11">
        <f t="shared" si="56"/>
        <v>41694.684108796297</v>
      </c>
      <c r="C1832">
        <v>1390667107</v>
      </c>
      <c r="D1832" s="11">
        <f t="shared" si="57"/>
        <v>41664.684108796297</v>
      </c>
    </row>
    <row r="1833" spans="1:4" x14ac:dyDescent="0.25">
      <c r="A1833">
        <v>1336866863</v>
      </c>
      <c r="B1833" s="11">
        <f t="shared" si="56"/>
        <v>41041.996099537035</v>
      </c>
      <c r="C1833">
        <v>1335570863</v>
      </c>
      <c r="D1833" s="11">
        <f t="shared" si="57"/>
        <v>41026.996099537035</v>
      </c>
    </row>
    <row r="1834" spans="1:4" x14ac:dyDescent="0.25">
      <c r="A1834">
        <v>1299243427</v>
      </c>
      <c r="B1834" s="11">
        <f t="shared" si="56"/>
        <v>40606.539664351854</v>
      </c>
      <c r="C1834">
        <v>1296651427</v>
      </c>
      <c r="D1834" s="11">
        <f t="shared" si="57"/>
        <v>40576.539664351854</v>
      </c>
    </row>
    <row r="1835" spans="1:4" x14ac:dyDescent="0.25">
      <c r="A1835">
        <v>1362211140</v>
      </c>
      <c r="B1835" s="11">
        <f t="shared" si="56"/>
        <v>41335.332638888889</v>
      </c>
      <c r="C1835">
        <v>1359421403</v>
      </c>
      <c r="D1835" s="11">
        <f t="shared" si="57"/>
        <v>41303.044016203705</v>
      </c>
    </row>
    <row r="1836" spans="1:4" x14ac:dyDescent="0.25">
      <c r="A1836">
        <v>1422140895</v>
      </c>
      <c r="B1836" s="11">
        <f t="shared" si="56"/>
        <v>42028.964062500003</v>
      </c>
      <c r="C1836">
        <v>1418684895</v>
      </c>
      <c r="D1836" s="11">
        <f t="shared" si="57"/>
        <v>41988.964062500003</v>
      </c>
    </row>
    <row r="1837" spans="1:4" x14ac:dyDescent="0.25">
      <c r="A1837">
        <v>1459439471</v>
      </c>
      <c r="B1837" s="11">
        <f t="shared" si="56"/>
        <v>42460.660543981481</v>
      </c>
      <c r="C1837">
        <v>1456851071</v>
      </c>
      <c r="D1837" s="11">
        <f t="shared" si="57"/>
        <v>42430.702210648145</v>
      </c>
    </row>
    <row r="1838" spans="1:4" x14ac:dyDescent="0.25">
      <c r="A1838">
        <v>1361129129</v>
      </c>
      <c r="B1838" s="11">
        <f t="shared" si="56"/>
        <v>41322.809363425928</v>
      </c>
      <c r="C1838">
        <v>1359660329</v>
      </c>
      <c r="D1838" s="11">
        <f t="shared" si="57"/>
        <v>41305.809363425928</v>
      </c>
    </row>
    <row r="1839" spans="1:4" x14ac:dyDescent="0.25">
      <c r="A1839">
        <v>1332029335</v>
      </c>
      <c r="B1839" s="11">
        <f t="shared" si="56"/>
        <v>40986.006192129629</v>
      </c>
      <c r="C1839">
        <v>1326848935</v>
      </c>
      <c r="D1839" s="11">
        <f t="shared" si="57"/>
        <v>40926.047858796301</v>
      </c>
    </row>
    <row r="1840" spans="1:4" x14ac:dyDescent="0.25">
      <c r="A1840">
        <v>1317438000</v>
      </c>
      <c r="B1840" s="11">
        <f t="shared" si="56"/>
        <v>40817.125</v>
      </c>
      <c r="C1840">
        <v>1314989557</v>
      </c>
      <c r="D1840" s="11">
        <f t="shared" si="57"/>
        <v>40788.786539351851</v>
      </c>
    </row>
    <row r="1841" spans="1:4" x14ac:dyDescent="0.25">
      <c r="A1841">
        <v>1475342382</v>
      </c>
      <c r="B1841" s="11">
        <f t="shared" si="56"/>
        <v>42644.722013888888</v>
      </c>
      <c r="C1841">
        <v>1472750382</v>
      </c>
      <c r="D1841" s="11">
        <f t="shared" si="57"/>
        <v>42614.722013888888</v>
      </c>
    </row>
    <row r="1842" spans="1:4" x14ac:dyDescent="0.25">
      <c r="A1842">
        <v>1367902740</v>
      </c>
      <c r="B1842" s="11">
        <f t="shared" si="56"/>
        <v>41401.207638888889</v>
      </c>
      <c r="C1842">
        <v>1366251510</v>
      </c>
      <c r="D1842" s="11">
        <f t="shared" si="57"/>
        <v>41382.096180555556</v>
      </c>
    </row>
    <row r="1843" spans="1:4" x14ac:dyDescent="0.25">
      <c r="A1843">
        <v>1400561940</v>
      </c>
      <c r="B1843" s="11">
        <f t="shared" si="56"/>
        <v>41779.207638888889</v>
      </c>
      <c r="C1843">
        <v>1397679445</v>
      </c>
      <c r="D1843" s="11">
        <f t="shared" si="57"/>
        <v>41745.84542824074</v>
      </c>
    </row>
    <row r="1844" spans="1:4" x14ac:dyDescent="0.25">
      <c r="A1844">
        <v>1425275940</v>
      </c>
      <c r="B1844" s="11">
        <f t="shared" si="56"/>
        <v>42065.249305555553</v>
      </c>
      <c r="C1844">
        <v>1422371381</v>
      </c>
      <c r="D1844" s="11">
        <f t="shared" si="57"/>
        <v>42031.631724537037</v>
      </c>
    </row>
    <row r="1845" spans="1:4" x14ac:dyDescent="0.25">
      <c r="A1845">
        <v>1298245954</v>
      </c>
      <c r="B1845" s="11">
        <f t="shared" si="56"/>
        <v>40594.994837962964</v>
      </c>
      <c r="C1845">
        <v>1295653954</v>
      </c>
      <c r="D1845" s="11">
        <f t="shared" si="57"/>
        <v>40564.994837962964</v>
      </c>
    </row>
    <row r="1846" spans="1:4" x14ac:dyDescent="0.25">
      <c r="A1846">
        <v>1307761200</v>
      </c>
      <c r="B1846" s="11">
        <f t="shared" si="56"/>
        <v>40705.125</v>
      </c>
      <c r="C1846">
        <v>1304464914</v>
      </c>
      <c r="D1846" s="11">
        <f t="shared" si="57"/>
        <v>40666.973541666666</v>
      </c>
    </row>
    <row r="1847" spans="1:4" x14ac:dyDescent="0.25">
      <c r="A1847">
        <v>1466139300</v>
      </c>
      <c r="B1847" s="11">
        <f t="shared" si="56"/>
        <v>42538.204861111109</v>
      </c>
      <c r="C1847">
        <v>1464854398</v>
      </c>
      <c r="D1847" s="11">
        <f t="shared" si="57"/>
        <v>42523.333310185189</v>
      </c>
    </row>
    <row r="1848" spans="1:4" x14ac:dyDescent="0.25">
      <c r="A1848">
        <v>1355585777</v>
      </c>
      <c r="B1848" s="11">
        <f t="shared" si="56"/>
        <v>41258.650196759263</v>
      </c>
      <c r="C1848">
        <v>1352993777</v>
      </c>
      <c r="D1848" s="11">
        <f t="shared" si="57"/>
        <v>41228.650196759263</v>
      </c>
    </row>
    <row r="1849" spans="1:4" x14ac:dyDescent="0.25">
      <c r="A1849">
        <v>1429594832</v>
      </c>
      <c r="B1849" s="11">
        <f t="shared" si="56"/>
        <v>42115.236481481479</v>
      </c>
      <c r="C1849">
        <v>1427780432</v>
      </c>
      <c r="D1849" s="11">
        <f t="shared" si="57"/>
        <v>42094.236481481479</v>
      </c>
    </row>
    <row r="1850" spans="1:4" x14ac:dyDescent="0.25">
      <c r="A1850">
        <v>1312095540</v>
      </c>
      <c r="B1850" s="11">
        <f t="shared" si="56"/>
        <v>40755.290972222225</v>
      </c>
      <c r="C1850">
        <v>1306608888</v>
      </c>
      <c r="D1850" s="11">
        <f t="shared" si="57"/>
        <v>40691.788055555553</v>
      </c>
    </row>
    <row r="1851" spans="1:4" x14ac:dyDescent="0.25">
      <c r="A1851">
        <v>1350505059</v>
      </c>
      <c r="B1851" s="11">
        <f t="shared" si="56"/>
        <v>41199.845590277779</v>
      </c>
      <c r="C1851">
        <v>1347913059</v>
      </c>
      <c r="D1851" s="11">
        <f t="shared" si="57"/>
        <v>41169.845590277779</v>
      </c>
    </row>
    <row r="1852" spans="1:4" x14ac:dyDescent="0.25">
      <c r="A1852">
        <v>1405033300</v>
      </c>
      <c r="B1852" s="11">
        <f t="shared" si="56"/>
        <v>41830.959490740745</v>
      </c>
      <c r="C1852">
        <v>1402441300</v>
      </c>
      <c r="D1852" s="11">
        <f t="shared" si="57"/>
        <v>41800.959490740745</v>
      </c>
    </row>
    <row r="1853" spans="1:4" x14ac:dyDescent="0.25">
      <c r="A1853">
        <v>1406509200</v>
      </c>
      <c r="B1853" s="11">
        <f t="shared" si="56"/>
        <v>41848.041666666664</v>
      </c>
      <c r="C1853">
        <v>1404769538</v>
      </c>
      <c r="D1853" s="11">
        <f t="shared" si="57"/>
        <v>41827.906689814816</v>
      </c>
    </row>
    <row r="1854" spans="1:4" x14ac:dyDescent="0.25">
      <c r="A1854">
        <v>1429920000</v>
      </c>
      <c r="B1854" s="11">
        <f t="shared" si="56"/>
        <v>42119</v>
      </c>
      <c r="C1854">
        <v>1426703452</v>
      </c>
      <c r="D1854" s="11">
        <f t="shared" si="57"/>
        <v>42081.77143518519</v>
      </c>
    </row>
    <row r="1855" spans="1:4" x14ac:dyDescent="0.25">
      <c r="A1855">
        <v>1352860017</v>
      </c>
      <c r="B1855" s="11">
        <f t="shared" si="56"/>
        <v>41227.102048611108</v>
      </c>
      <c r="C1855">
        <v>1348536417</v>
      </c>
      <c r="D1855" s="11">
        <f t="shared" si="57"/>
        <v>41177.060381944444</v>
      </c>
    </row>
    <row r="1856" spans="1:4" x14ac:dyDescent="0.25">
      <c r="A1856">
        <v>1369355437</v>
      </c>
      <c r="B1856" s="11">
        <f t="shared" si="56"/>
        <v>41418.021261574075</v>
      </c>
      <c r="C1856">
        <v>1366763437</v>
      </c>
      <c r="D1856" s="11">
        <f t="shared" si="57"/>
        <v>41388.021261574075</v>
      </c>
    </row>
    <row r="1857" spans="1:4" x14ac:dyDescent="0.25">
      <c r="A1857">
        <v>1389012940</v>
      </c>
      <c r="B1857" s="11">
        <f t="shared" si="56"/>
        <v>41645.538657407407</v>
      </c>
      <c r="C1857">
        <v>1385124940</v>
      </c>
      <c r="D1857" s="11">
        <f t="shared" si="57"/>
        <v>41600.538657407407</v>
      </c>
    </row>
    <row r="1858" spans="1:4" x14ac:dyDescent="0.25">
      <c r="A1858">
        <v>1405715472</v>
      </c>
      <c r="B1858" s="11">
        <f t="shared" si="56"/>
        <v>41838.854999999996</v>
      </c>
      <c r="C1858">
        <v>1403901072</v>
      </c>
      <c r="D1858" s="11">
        <f t="shared" si="57"/>
        <v>41817.854999999996</v>
      </c>
    </row>
    <row r="1859" spans="1:4" x14ac:dyDescent="0.25">
      <c r="A1859">
        <v>1410546413</v>
      </c>
      <c r="B1859" s="11">
        <f t="shared" ref="B1859:B1922" si="58">(A1859/86400)+25569</f>
        <v>41894.76866898148</v>
      </c>
      <c r="C1859">
        <v>1407954413</v>
      </c>
      <c r="D1859" s="11">
        <f t="shared" ref="D1859:D1922" si="59">(C1859/86400)+25569</f>
        <v>41864.76866898148</v>
      </c>
    </row>
    <row r="1860" spans="1:4" x14ac:dyDescent="0.25">
      <c r="A1860">
        <v>1324014521</v>
      </c>
      <c r="B1860" s="11">
        <f t="shared" si="58"/>
        <v>40893.242141203707</v>
      </c>
      <c r="C1860">
        <v>1318826921</v>
      </c>
      <c r="D1860" s="11">
        <f t="shared" si="59"/>
        <v>40833.200474537036</v>
      </c>
    </row>
    <row r="1861" spans="1:4" x14ac:dyDescent="0.25">
      <c r="A1861">
        <v>1316716129</v>
      </c>
      <c r="B1861" s="11">
        <f t="shared" si="58"/>
        <v>40808.770011574074</v>
      </c>
      <c r="C1861">
        <v>1314124129</v>
      </c>
      <c r="D1861" s="11">
        <f t="shared" si="59"/>
        <v>40778.770011574074</v>
      </c>
    </row>
    <row r="1862" spans="1:4" x14ac:dyDescent="0.25">
      <c r="A1862">
        <v>1391706084</v>
      </c>
      <c r="B1862" s="11">
        <f t="shared" si="58"/>
        <v>41676.70930555556</v>
      </c>
      <c r="C1862">
        <v>1389891684</v>
      </c>
      <c r="D1862" s="11">
        <f t="shared" si="59"/>
        <v>41655.70930555556</v>
      </c>
    </row>
    <row r="1863" spans="1:4" x14ac:dyDescent="0.25">
      <c r="A1863">
        <v>1422256341</v>
      </c>
      <c r="B1863" s="11">
        <f t="shared" si="58"/>
        <v>42030.300243055557</v>
      </c>
      <c r="C1863">
        <v>1419664341</v>
      </c>
      <c r="D1863" s="11">
        <f t="shared" si="59"/>
        <v>42000.300243055557</v>
      </c>
    </row>
    <row r="1864" spans="1:4" x14ac:dyDescent="0.25">
      <c r="A1864">
        <v>1488958200</v>
      </c>
      <c r="B1864" s="11">
        <f t="shared" si="58"/>
        <v>42802.3125</v>
      </c>
      <c r="C1864">
        <v>1484912974</v>
      </c>
      <c r="D1864" s="11">
        <f t="shared" si="59"/>
        <v>42755.492754629631</v>
      </c>
    </row>
    <row r="1865" spans="1:4" x14ac:dyDescent="0.25">
      <c r="A1865">
        <v>1402600085</v>
      </c>
      <c r="B1865" s="11">
        <f t="shared" si="58"/>
        <v>41802.797280092593</v>
      </c>
      <c r="C1865">
        <v>1400008085</v>
      </c>
      <c r="D1865" s="11">
        <f t="shared" si="59"/>
        <v>41772.797280092593</v>
      </c>
    </row>
    <row r="1866" spans="1:4" x14ac:dyDescent="0.25">
      <c r="A1866">
        <v>1399223500</v>
      </c>
      <c r="B1866" s="11">
        <f t="shared" si="58"/>
        <v>41763.716435185182</v>
      </c>
      <c r="C1866">
        <v>1396631500</v>
      </c>
      <c r="D1866" s="11">
        <f t="shared" si="59"/>
        <v>41733.716435185182</v>
      </c>
    </row>
    <row r="1867" spans="1:4" x14ac:dyDescent="0.25">
      <c r="A1867">
        <v>1478425747</v>
      </c>
      <c r="B1867" s="11">
        <f t="shared" si="58"/>
        <v>42680.409108796295</v>
      </c>
      <c r="C1867">
        <v>1475398147</v>
      </c>
      <c r="D1867" s="11">
        <f t="shared" si="59"/>
        <v>42645.367442129631</v>
      </c>
    </row>
    <row r="1868" spans="1:4" x14ac:dyDescent="0.25">
      <c r="A1868">
        <v>1488340800</v>
      </c>
      <c r="B1868" s="11">
        <f t="shared" si="58"/>
        <v>42795.166666666672</v>
      </c>
      <c r="C1868">
        <v>1483768497</v>
      </c>
      <c r="D1868" s="11">
        <f t="shared" si="59"/>
        <v>42742.246493055558</v>
      </c>
    </row>
    <row r="1869" spans="1:4" x14ac:dyDescent="0.25">
      <c r="A1869">
        <v>1478383912</v>
      </c>
      <c r="B1869" s="11">
        <f t="shared" si="58"/>
        <v>42679.924907407403</v>
      </c>
      <c r="C1869">
        <v>1475791912</v>
      </c>
      <c r="D1869" s="11">
        <f t="shared" si="59"/>
        <v>42649.924907407403</v>
      </c>
    </row>
    <row r="1870" spans="1:4" x14ac:dyDescent="0.25">
      <c r="A1870">
        <v>1450166340</v>
      </c>
      <c r="B1870" s="11">
        <f t="shared" si="58"/>
        <v>42353.332638888889</v>
      </c>
      <c r="C1870">
        <v>1448044925</v>
      </c>
      <c r="D1870" s="11">
        <f t="shared" si="59"/>
        <v>42328.779224537036</v>
      </c>
    </row>
    <row r="1871" spans="1:4" x14ac:dyDescent="0.25">
      <c r="A1871">
        <v>1483488249</v>
      </c>
      <c r="B1871" s="11">
        <f t="shared" si="58"/>
        <v>42739.002881944441</v>
      </c>
      <c r="C1871">
        <v>1480896249</v>
      </c>
      <c r="D1871" s="11">
        <f t="shared" si="59"/>
        <v>42709.002881944441</v>
      </c>
    </row>
    <row r="1872" spans="1:4" x14ac:dyDescent="0.25">
      <c r="A1872">
        <v>1454213820</v>
      </c>
      <c r="B1872" s="11">
        <f t="shared" si="58"/>
        <v>42400.178472222222</v>
      </c>
      <c r="C1872">
        <v>1451723535</v>
      </c>
      <c r="D1872" s="11">
        <f t="shared" si="59"/>
        <v>42371.355729166666</v>
      </c>
    </row>
    <row r="1873" spans="1:4" x14ac:dyDescent="0.25">
      <c r="A1873">
        <v>1416512901</v>
      </c>
      <c r="B1873" s="11">
        <f t="shared" si="58"/>
        <v>41963.825243055559</v>
      </c>
      <c r="C1873">
        <v>1413053301</v>
      </c>
      <c r="D1873" s="11">
        <f t="shared" si="59"/>
        <v>41923.783576388887</v>
      </c>
    </row>
    <row r="1874" spans="1:4" x14ac:dyDescent="0.25">
      <c r="A1874">
        <v>1435633602</v>
      </c>
      <c r="B1874" s="11">
        <f t="shared" si="58"/>
        <v>42185.129652777774</v>
      </c>
      <c r="C1874">
        <v>1433041602</v>
      </c>
      <c r="D1874" s="11">
        <f t="shared" si="59"/>
        <v>42155.129652777774</v>
      </c>
    </row>
    <row r="1875" spans="1:4" x14ac:dyDescent="0.25">
      <c r="A1875">
        <v>1436373900</v>
      </c>
      <c r="B1875" s="11">
        <f t="shared" si="58"/>
        <v>42193.697916666672</v>
      </c>
      <c r="C1875">
        <v>1433861210</v>
      </c>
      <c r="D1875" s="11">
        <f t="shared" si="59"/>
        <v>42164.615856481483</v>
      </c>
    </row>
    <row r="1876" spans="1:4" x14ac:dyDescent="0.25">
      <c r="A1876">
        <v>1467155733</v>
      </c>
      <c r="B1876" s="11">
        <f t="shared" si="58"/>
        <v>42549.969131944439</v>
      </c>
      <c r="C1876">
        <v>1465427733</v>
      </c>
      <c r="D1876" s="11">
        <f t="shared" si="59"/>
        <v>42529.969131944439</v>
      </c>
    </row>
    <row r="1877" spans="1:4" x14ac:dyDescent="0.25">
      <c r="A1877">
        <v>1470519308</v>
      </c>
      <c r="B1877" s="11">
        <f t="shared" si="58"/>
        <v>42588.899398148147</v>
      </c>
      <c r="C1877">
        <v>1465335308</v>
      </c>
      <c r="D1877" s="11">
        <f t="shared" si="59"/>
        <v>42528.899398148147</v>
      </c>
    </row>
    <row r="1878" spans="1:4" x14ac:dyDescent="0.25">
      <c r="A1878">
        <v>1402901405</v>
      </c>
      <c r="B1878" s="11">
        <f t="shared" si="58"/>
        <v>41806.284780092596</v>
      </c>
      <c r="C1878">
        <v>1400309405</v>
      </c>
      <c r="D1878" s="11">
        <f t="shared" si="59"/>
        <v>41776.284780092596</v>
      </c>
    </row>
    <row r="1879" spans="1:4" x14ac:dyDescent="0.25">
      <c r="A1879">
        <v>1425170525</v>
      </c>
      <c r="B1879" s="11">
        <f t="shared" si="58"/>
        <v>42064.029224537036</v>
      </c>
      <c r="C1879">
        <v>1422664925</v>
      </c>
      <c r="D1879" s="11">
        <f t="shared" si="59"/>
        <v>42035.029224537036</v>
      </c>
    </row>
    <row r="1880" spans="1:4" x14ac:dyDescent="0.25">
      <c r="A1880">
        <v>1402618355</v>
      </c>
      <c r="B1880" s="11">
        <f t="shared" si="58"/>
        <v>41803.008738425924</v>
      </c>
      <c r="C1880">
        <v>1400026355</v>
      </c>
      <c r="D1880" s="11">
        <f t="shared" si="59"/>
        <v>41773.008738425924</v>
      </c>
    </row>
    <row r="1881" spans="1:4" x14ac:dyDescent="0.25">
      <c r="A1881">
        <v>1457966129</v>
      </c>
      <c r="B1881" s="11">
        <f t="shared" si="58"/>
        <v>42443.607974537037</v>
      </c>
      <c r="C1881">
        <v>1455377729</v>
      </c>
      <c r="D1881" s="11">
        <f t="shared" si="59"/>
        <v>42413.649641203709</v>
      </c>
    </row>
    <row r="1882" spans="1:4" x14ac:dyDescent="0.25">
      <c r="A1882">
        <v>1459341380</v>
      </c>
      <c r="B1882" s="11">
        <f t="shared" si="58"/>
        <v>42459.525231481486</v>
      </c>
      <c r="C1882">
        <v>1456839380</v>
      </c>
      <c r="D1882" s="11">
        <f t="shared" si="59"/>
        <v>42430.566898148143</v>
      </c>
    </row>
    <row r="1883" spans="1:4" x14ac:dyDescent="0.25">
      <c r="A1883">
        <v>1425955189</v>
      </c>
      <c r="B1883" s="11">
        <f t="shared" si="58"/>
        <v>42073.110983796301</v>
      </c>
      <c r="C1883">
        <v>1423366789</v>
      </c>
      <c r="D1883" s="11">
        <f t="shared" si="59"/>
        <v>42043.152650462958</v>
      </c>
    </row>
    <row r="1884" spans="1:4" x14ac:dyDescent="0.25">
      <c r="A1884">
        <v>1341964080</v>
      </c>
      <c r="B1884" s="11">
        <f t="shared" si="58"/>
        <v>41100.991666666669</v>
      </c>
      <c r="C1884">
        <v>1339109212</v>
      </c>
      <c r="D1884" s="11">
        <f t="shared" si="59"/>
        <v>41067.949212962965</v>
      </c>
    </row>
    <row r="1885" spans="1:4" x14ac:dyDescent="0.25">
      <c r="A1885">
        <v>1333921508</v>
      </c>
      <c r="B1885" s="11">
        <f t="shared" si="58"/>
        <v>41007.906342592592</v>
      </c>
      <c r="C1885">
        <v>1331333108</v>
      </c>
      <c r="D1885" s="11">
        <f t="shared" si="59"/>
        <v>40977.948009259257</v>
      </c>
    </row>
    <row r="1886" spans="1:4" x14ac:dyDescent="0.25">
      <c r="A1886">
        <v>1354017600</v>
      </c>
      <c r="B1886" s="11">
        <f t="shared" si="58"/>
        <v>41240.5</v>
      </c>
      <c r="C1886">
        <v>1350967535</v>
      </c>
      <c r="D1886" s="11">
        <f t="shared" si="59"/>
        <v>41205.198321759257</v>
      </c>
    </row>
    <row r="1887" spans="1:4" x14ac:dyDescent="0.25">
      <c r="A1887">
        <v>1344636000</v>
      </c>
      <c r="B1887" s="11">
        <f t="shared" si="58"/>
        <v>41131.916666666664</v>
      </c>
      <c r="C1887">
        <v>1341800110</v>
      </c>
      <c r="D1887" s="11">
        <f t="shared" si="59"/>
        <v>41099.093865740739</v>
      </c>
    </row>
    <row r="1888" spans="1:4" x14ac:dyDescent="0.25">
      <c r="A1888">
        <v>1415832338</v>
      </c>
      <c r="B1888" s="11">
        <f t="shared" si="58"/>
        <v>41955.94835648148</v>
      </c>
      <c r="C1888">
        <v>1413236738</v>
      </c>
      <c r="D1888" s="11">
        <f t="shared" si="59"/>
        <v>41925.906689814816</v>
      </c>
    </row>
    <row r="1889" spans="1:4" x14ac:dyDescent="0.25">
      <c r="A1889">
        <v>1449178200</v>
      </c>
      <c r="B1889" s="11">
        <f t="shared" si="58"/>
        <v>42341.895833333328</v>
      </c>
      <c r="C1889">
        <v>1447614732</v>
      </c>
      <c r="D1889" s="11">
        <f t="shared" si="59"/>
        <v>42323.800138888888</v>
      </c>
    </row>
    <row r="1890" spans="1:4" x14ac:dyDescent="0.25">
      <c r="A1890">
        <v>1275368340</v>
      </c>
      <c r="B1890" s="11">
        <f t="shared" si="58"/>
        <v>40330.207638888889</v>
      </c>
      <c r="C1890">
        <v>1272692732</v>
      </c>
      <c r="D1890" s="11">
        <f t="shared" si="59"/>
        <v>40299.239953703705</v>
      </c>
    </row>
    <row r="1891" spans="1:4" x14ac:dyDescent="0.25">
      <c r="A1891">
        <v>1363024946</v>
      </c>
      <c r="B1891" s="11">
        <f t="shared" si="58"/>
        <v>41344.751689814817</v>
      </c>
      <c r="C1891">
        <v>1359140546</v>
      </c>
      <c r="D1891" s="11">
        <f t="shared" si="59"/>
        <v>41299.793356481481</v>
      </c>
    </row>
    <row r="1892" spans="1:4" x14ac:dyDescent="0.25">
      <c r="A1892">
        <v>1355597528</v>
      </c>
      <c r="B1892" s="11">
        <f t="shared" si="58"/>
        <v>41258.786203703705</v>
      </c>
      <c r="C1892">
        <v>1353005528</v>
      </c>
      <c r="D1892" s="11">
        <f t="shared" si="59"/>
        <v>41228.786203703705</v>
      </c>
    </row>
    <row r="1893" spans="1:4" x14ac:dyDescent="0.25">
      <c r="A1893">
        <v>1279778400</v>
      </c>
      <c r="B1893" s="11">
        <f t="shared" si="58"/>
        <v>40381.25</v>
      </c>
      <c r="C1893">
        <v>1275851354</v>
      </c>
      <c r="D1893" s="11">
        <f t="shared" si="59"/>
        <v>40335.798078703701</v>
      </c>
    </row>
    <row r="1894" spans="1:4" x14ac:dyDescent="0.25">
      <c r="A1894">
        <v>1307459881</v>
      </c>
      <c r="B1894" s="11">
        <f t="shared" si="58"/>
        <v>40701.637511574074</v>
      </c>
      <c r="C1894">
        <v>1304867881</v>
      </c>
      <c r="D1894" s="11">
        <f t="shared" si="59"/>
        <v>40671.637511574074</v>
      </c>
    </row>
    <row r="1895" spans="1:4" x14ac:dyDescent="0.25">
      <c r="A1895">
        <v>1302926340</v>
      </c>
      <c r="B1895" s="11">
        <f t="shared" si="58"/>
        <v>40649.165972222225</v>
      </c>
      <c r="C1895">
        <v>1301524585</v>
      </c>
      <c r="D1895" s="11">
        <f t="shared" si="59"/>
        <v>40632.94195601852</v>
      </c>
    </row>
    <row r="1896" spans="1:4" x14ac:dyDescent="0.25">
      <c r="A1896">
        <v>1329082983</v>
      </c>
      <c r="B1896" s="11">
        <f t="shared" si="58"/>
        <v>40951.90489583333</v>
      </c>
      <c r="C1896">
        <v>1326404583</v>
      </c>
      <c r="D1896" s="11">
        <f t="shared" si="59"/>
        <v>40920.90489583333</v>
      </c>
    </row>
    <row r="1897" spans="1:4" x14ac:dyDescent="0.25">
      <c r="A1897">
        <v>1445363722</v>
      </c>
      <c r="B1897" s="11">
        <f t="shared" si="58"/>
        <v>42297.746782407412</v>
      </c>
      <c r="C1897">
        <v>1442771722</v>
      </c>
      <c r="D1897" s="11">
        <f t="shared" si="59"/>
        <v>42267.746782407412</v>
      </c>
    </row>
    <row r="1898" spans="1:4" x14ac:dyDescent="0.25">
      <c r="A1898">
        <v>1334250165</v>
      </c>
      <c r="B1898" s="11">
        <f t="shared" si="58"/>
        <v>41011.710243055553</v>
      </c>
      <c r="C1898">
        <v>1331658165</v>
      </c>
      <c r="D1898" s="11">
        <f t="shared" si="59"/>
        <v>40981.710243055553</v>
      </c>
    </row>
    <row r="1899" spans="1:4" x14ac:dyDescent="0.25">
      <c r="A1899">
        <v>1393966800</v>
      </c>
      <c r="B1899" s="11">
        <f t="shared" si="58"/>
        <v>41702.875</v>
      </c>
      <c r="C1899">
        <v>1392040806</v>
      </c>
      <c r="D1899" s="11">
        <f t="shared" si="59"/>
        <v>41680.583402777775</v>
      </c>
    </row>
    <row r="1900" spans="1:4" x14ac:dyDescent="0.25">
      <c r="A1900">
        <v>1454349600</v>
      </c>
      <c r="B1900" s="11">
        <f t="shared" si="58"/>
        <v>42401.75</v>
      </c>
      <c r="C1900">
        <v>1451277473</v>
      </c>
      <c r="D1900" s="11">
        <f t="shared" si="59"/>
        <v>42366.192974537036</v>
      </c>
    </row>
    <row r="1901" spans="1:4" x14ac:dyDescent="0.25">
      <c r="A1901">
        <v>1427319366</v>
      </c>
      <c r="B1901" s="11">
        <f t="shared" si="58"/>
        <v>42088.90006944444</v>
      </c>
      <c r="C1901">
        <v>1424730966</v>
      </c>
      <c r="D1901" s="11">
        <f t="shared" si="59"/>
        <v>42058.941736111112</v>
      </c>
    </row>
    <row r="1902" spans="1:4" x14ac:dyDescent="0.25">
      <c r="A1902">
        <v>1349517540</v>
      </c>
      <c r="B1902" s="11">
        <f t="shared" si="58"/>
        <v>41188.415972222225</v>
      </c>
      <c r="C1902">
        <v>1347137731</v>
      </c>
      <c r="D1902" s="11">
        <f t="shared" si="59"/>
        <v>41160.871886574074</v>
      </c>
    </row>
    <row r="1903" spans="1:4" x14ac:dyDescent="0.25">
      <c r="A1903">
        <v>1432299600</v>
      </c>
      <c r="B1903" s="11">
        <f t="shared" si="58"/>
        <v>42146.541666666672</v>
      </c>
      <c r="C1903">
        <v>1429707729</v>
      </c>
      <c r="D1903" s="11">
        <f t="shared" si="59"/>
        <v>42116.54315972222</v>
      </c>
    </row>
    <row r="1904" spans="1:4" x14ac:dyDescent="0.25">
      <c r="A1904">
        <v>1425495447</v>
      </c>
      <c r="B1904" s="11">
        <f t="shared" si="58"/>
        <v>42067.789895833332</v>
      </c>
      <c r="C1904">
        <v>1422903447</v>
      </c>
      <c r="D1904" s="11">
        <f t="shared" si="59"/>
        <v>42037.789895833332</v>
      </c>
    </row>
    <row r="1905" spans="1:4" x14ac:dyDescent="0.25">
      <c r="A1905">
        <v>1485541791</v>
      </c>
      <c r="B1905" s="11">
        <f t="shared" si="58"/>
        <v>42762.770729166667</v>
      </c>
      <c r="C1905">
        <v>1480357791</v>
      </c>
      <c r="D1905" s="11">
        <f t="shared" si="59"/>
        <v>42702.770729166667</v>
      </c>
    </row>
    <row r="1906" spans="1:4" x14ac:dyDescent="0.25">
      <c r="A1906">
        <v>1451752021</v>
      </c>
      <c r="B1906" s="11">
        <f t="shared" si="58"/>
        <v>42371.685428240744</v>
      </c>
      <c r="C1906">
        <v>1447864021</v>
      </c>
      <c r="D1906" s="11">
        <f t="shared" si="59"/>
        <v>42326.685428240744</v>
      </c>
    </row>
    <row r="1907" spans="1:4" x14ac:dyDescent="0.25">
      <c r="A1907">
        <v>1410127994</v>
      </c>
      <c r="B1907" s="11">
        <f t="shared" si="58"/>
        <v>41889.925856481481</v>
      </c>
      <c r="C1907">
        <v>1407535994</v>
      </c>
      <c r="D1907" s="11">
        <f t="shared" si="59"/>
        <v>41859.925856481481</v>
      </c>
    </row>
    <row r="1908" spans="1:4" x14ac:dyDescent="0.25">
      <c r="A1908">
        <v>1466697983</v>
      </c>
      <c r="B1908" s="11">
        <f t="shared" si="58"/>
        <v>42544.671099537038</v>
      </c>
      <c r="C1908">
        <v>1464105983</v>
      </c>
      <c r="D1908" s="11">
        <f t="shared" si="59"/>
        <v>42514.671099537038</v>
      </c>
    </row>
    <row r="1909" spans="1:4" x14ac:dyDescent="0.25">
      <c r="A1909">
        <v>1400853925</v>
      </c>
      <c r="B1909" s="11">
        <f t="shared" si="58"/>
        <v>41782.587094907409</v>
      </c>
      <c r="C1909">
        <v>1399557925</v>
      </c>
      <c r="D1909" s="11">
        <f t="shared" si="59"/>
        <v>41767.587094907409</v>
      </c>
    </row>
    <row r="1910" spans="1:4" x14ac:dyDescent="0.25">
      <c r="A1910">
        <v>1483048900</v>
      </c>
      <c r="B1910" s="11">
        <f t="shared" si="58"/>
        <v>42733.917824074073</v>
      </c>
      <c r="C1910">
        <v>1480456900</v>
      </c>
      <c r="D1910" s="11">
        <f t="shared" si="59"/>
        <v>42703.917824074073</v>
      </c>
    </row>
    <row r="1911" spans="1:4" x14ac:dyDescent="0.25">
      <c r="A1911">
        <v>1414059479</v>
      </c>
      <c r="B1911" s="11">
        <f t="shared" si="58"/>
        <v>41935.429155092592</v>
      </c>
      <c r="C1911">
        <v>1411467479</v>
      </c>
      <c r="D1911" s="11">
        <f t="shared" si="59"/>
        <v>41905.429155092592</v>
      </c>
    </row>
    <row r="1912" spans="1:4" x14ac:dyDescent="0.25">
      <c r="A1912">
        <v>1446331500</v>
      </c>
      <c r="B1912" s="11">
        <f t="shared" si="58"/>
        <v>42308.947916666672</v>
      </c>
      <c r="C1912">
        <v>1442531217</v>
      </c>
      <c r="D1912" s="11">
        <f t="shared" si="59"/>
        <v>42264.963159722218</v>
      </c>
    </row>
    <row r="1913" spans="1:4" x14ac:dyDescent="0.25">
      <c r="A1913">
        <v>1407545334</v>
      </c>
      <c r="B1913" s="11">
        <f t="shared" si="58"/>
        <v>41860.033958333333</v>
      </c>
      <c r="C1913">
        <v>1404953334</v>
      </c>
      <c r="D1913" s="11">
        <f t="shared" si="59"/>
        <v>41830.033958333333</v>
      </c>
    </row>
    <row r="1914" spans="1:4" x14ac:dyDescent="0.25">
      <c r="A1914">
        <v>1433395560</v>
      </c>
      <c r="B1914" s="11">
        <f t="shared" si="58"/>
        <v>42159.226388888885</v>
      </c>
      <c r="C1914">
        <v>1430803560</v>
      </c>
      <c r="D1914" s="11">
        <f t="shared" si="59"/>
        <v>42129.226388888885</v>
      </c>
    </row>
    <row r="1915" spans="1:4" x14ac:dyDescent="0.25">
      <c r="A1915">
        <v>1412770578</v>
      </c>
      <c r="B1915" s="11">
        <f t="shared" si="58"/>
        <v>41920.511319444442</v>
      </c>
      <c r="C1915">
        <v>1410178578</v>
      </c>
      <c r="D1915" s="11">
        <f t="shared" si="59"/>
        <v>41890.511319444442</v>
      </c>
    </row>
    <row r="1916" spans="1:4" x14ac:dyDescent="0.25">
      <c r="A1916">
        <v>1414814340</v>
      </c>
      <c r="B1916" s="11">
        <f t="shared" si="58"/>
        <v>41944.165972222225</v>
      </c>
      <c r="C1916">
        <v>1413519073</v>
      </c>
      <c r="D1916" s="11">
        <f t="shared" si="59"/>
        <v>41929.174456018518</v>
      </c>
    </row>
    <row r="1917" spans="1:4" x14ac:dyDescent="0.25">
      <c r="A1917">
        <v>1409620222</v>
      </c>
      <c r="B1917" s="11">
        <f t="shared" si="58"/>
        <v>41884.04886574074</v>
      </c>
      <c r="C1917">
        <v>1407892222</v>
      </c>
      <c r="D1917" s="11">
        <f t="shared" si="59"/>
        <v>41864.04886574074</v>
      </c>
    </row>
    <row r="1918" spans="1:4" x14ac:dyDescent="0.25">
      <c r="A1918">
        <v>1478542375</v>
      </c>
      <c r="B1918" s="11">
        <f t="shared" si="58"/>
        <v>42681.758969907409</v>
      </c>
      <c r="C1918">
        <v>1476378775</v>
      </c>
      <c r="D1918" s="11">
        <f t="shared" si="59"/>
        <v>42656.717303240745</v>
      </c>
    </row>
    <row r="1919" spans="1:4" x14ac:dyDescent="0.25">
      <c r="A1919">
        <v>1486708133</v>
      </c>
      <c r="B1919" s="11">
        <f t="shared" si="58"/>
        <v>42776.270057870366</v>
      </c>
      <c r="C1919">
        <v>1484116133</v>
      </c>
      <c r="D1919" s="11">
        <f t="shared" si="59"/>
        <v>42746.270057870366</v>
      </c>
    </row>
    <row r="1920" spans="1:4" x14ac:dyDescent="0.25">
      <c r="A1920">
        <v>1407869851</v>
      </c>
      <c r="B1920" s="11">
        <f t="shared" si="58"/>
        <v>41863.789942129632</v>
      </c>
      <c r="C1920">
        <v>1404845851</v>
      </c>
      <c r="D1920" s="11">
        <f t="shared" si="59"/>
        <v>41828.789942129632</v>
      </c>
    </row>
    <row r="1921" spans="1:4" x14ac:dyDescent="0.25">
      <c r="A1921">
        <v>1432069249</v>
      </c>
      <c r="B1921" s="11">
        <f t="shared" si="58"/>
        <v>42143.875567129631</v>
      </c>
      <c r="C1921">
        <v>1429477249</v>
      </c>
      <c r="D1921" s="11">
        <f t="shared" si="59"/>
        <v>42113.875567129631</v>
      </c>
    </row>
    <row r="1922" spans="1:4" x14ac:dyDescent="0.25">
      <c r="A1922">
        <v>1445468400</v>
      </c>
      <c r="B1922" s="11">
        <f t="shared" si="58"/>
        <v>42298.958333333328</v>
      </c>
      <c r="C1922">
        <v>1443042061</v>
      </c>
      <c r="D1922" s="11">
        <f t="shared" si="59"/>
        <v>42270.875706018516</v>
      </c>
    </row>
    <row r="1923" spans="1:4" x14ac:dyDescent="0.25">
      <c r="A1923">
        <v>1342243143</v>
      </c>
      <c r="B1923" s="11">
        <f t="shared" ref="B1923:B1986" si="60">(A1923/86400)+25569</f>
        <v>41104.221562500003</v>
      </c>
      <c r="C1923">
        <v>1339651143</v>
      </c>
      <c r="D1923" s="11">
        <f t="shared" ref="D1923:D1986" si="61">(C1923/86400)+25569</f>
        <v>41074.221562500003</v>
      </c>
    </row>
    <row r="1924" spans="1:4" x14ac:dyDescent="0.25">
      <c r="A1924">
        <v>1386828507</v>
      </c>
      <c r="B1924" s="11">
        <f t="shared" si="60"/>
        <v>41620.255868055552</v>
      </c>
      <c r="C1924">
        <v>1384236507</v>
      </c>
      <c r="D1924" s="11">
        <f t="shared" si="61"/>
        <v>41590.255868055552</v>
      </c>
    </row>
    <row r="1925" spans="1:4" x14ac:dyDescent="0.25">
      <c r="A1925">
        <v>1317099540</v>
      </c>
      <c r="B1925" s="11">
        <f t="shared" si="60"/>
        <v>40813.207638888889</v>
      </c>
      <c r="C1925">
        <v>1313612532</v>
      </c>
      <c r="D1925" s="11">
        <f t="shared" si="61"/>
        <v>40772.848749999997</v>
      </c>
    </row>
    <row r="1926" spans="1:4" x14ac:dyDescent="0.25">
      <c r="A1926">
        <v>1389814380</v>
      </c>
      <c r="B1926" s="11">
        <f t="shared" si="60"/>
        <v>41654.814583333333</v>
      </c>
      <c r="C1926">
        <v>1387390555</v>
      </c>
      <c r="D1926" s="11">
        <f t="shared" si="61"/>
        <v>41626.761053240742</v>
      </c>
    </row>
    <row r="1927" spans="1:4" x14ac:dyDescent="0.25">
      <c r="A1927">
        <v>1381449600</v>
      </c>
      <c r="B1927" s="11">
        <f t="shared" si="60"/>
        <v>41558</v>
      </c>
      <c r="C1927">
        <v>1379540288</v>
      </c>
      <c r="D1927" s="11">
        <f t="shared" si="61"/>
        <v>41535.90148148148</v>
      </c>
    </row>
    <row r="1928" spans="1:4" x14ac:dyDescent="0.25">
      <c r="A1928">
        <v>1288657560</v>
      </c>
      <c r="B1928" s="11">
        <f t="shared" si="60"/>
        <v>40484.018055555556</v>
      </c>
      <c r="C1928">
        <v>1286319256</v>
      </c>
      <c r="D1928" s="11">
        <f t="shared" si="61"/>
        <v>40456.954351851848</v>
      </c>
    </row>
    <row r="1929" spans="1:4" x14ac:dyDescent="0.25">
      <c r="A1929">
        <v>1331182740</v>
      </c>
      <c r="B1929" s="11">
        <f t="shared" si="60"/>
        <v>40976.207638888889</v>
      </c>
      <c r="C1929">
        <v>1329856839</v>
      </c>
      <c r="D1929" s="11">
        <f t="shared" si="61"/>
        <v>40960.861562500002</v>
      </c>
    </row>
    <row r="1930" spans="1:4" x14ac:dyDescent="0.25">
      <c r="A1930">
        <v>1367940794</v>
      </c>
      <c r="B1930" s="11">
        <f t="shared" si="60"/>
        <v>41401.6480787037</v>
      </c>
      <c r="C1930">
        <v>1365348794</v>
      </c>
      <c r="D1930" s="11">
        <f t="shared" si="61"/>
        <v>41371.6480787037</v>
      </c>
    </row>
    <row r="1931" spans="1:4" x14ac:dyDescent="0.25">
      <c r="A1931">
        <v>1309825866</v>
      </c>
      <c r="B1931" s="11">
        <f t="shared" si="60"/>
        <v>40729.021597222221</v>
      </c>
      <c r="C1931">
        <v>1306197066</v>
      </c>
      <c r="D1931" s="11">
        <f t="shared" si="61"/>
        <v>40687.021597222221</v>
      </c>
    </row>
    <row r="1932" spans="1:4" x14ac:dyDescent="0.25">
      <c r="A1932">
        <v>1373203482</v>
      </c>
      <c r="B1932" s="11">
        <f t="shared" si="60"/>
        <v>41462.558819444443</v>
      </c>
      <c r="C1932">
        <v>1368019482</v>
      </c>
      <c r="D1932" s="11">
        <f t="shared" si="61"/>
        <v>41402.558819444443</v>
      </c>
    </row>
    <row r="1933" spans="1:4" x14ac:dyDescent="0.25">
      <c r="A1933">
        <v>1337657400</v>
      </c>
      <c r="B1933" s="11">
        <f t="shared" si="60"/>
        <v>41051.145833333336</v>
      </c>
      <c r="C1933">
        <v>1336512309</v>
      </c>
      <c r="D1933" s="11">
        <f t="shared" si="61"/>
        <v>41037.892465277779</v>
      </c>
    </row>
    <row r="1934" spans="1:4" x14ac:dyDescent="0.25">
      <c r="A1934">
        <v>1327433173</v>
      </c>
      <c r="B1934" s="11">
        <f t="shared" si="60"/>
        <v>40932.809872685189</v>
      </c>
      <c r="C1934">
        <v>1325618773</v>
      </c>
      <c r="D1934" s="11">
        <f t="shared" si="61"/>
        <v>40911.809872685189</v>
      </c>
    </row>
    <row r="1935" spans="1:4" x14ac:dyDescent="0.25">
      <c r="A1935">
        <v>1411787307</v>
      </c>
      <c r="B1935" s="11">
        <f t="shared" si="60"/>
        <v>41909.130868055552</v>
      </c>
      <c r="C1935">
        <v>1409195307</v>
      </c>
      <c r="D1935" s="11">
        <f t="shared" si="61"/>
        <v>41879.130868055552</v>
      </c>
    </row>
    <row r="1936" spans="1:4" x14ac:dyDescent="0.25">
      <c r="A1936">
        <v>1324789200</v>
      </c>
      <c r="B1936" s="11">
        <f t="shared" si="60"/>
        <v>40902.208333333336</v>
      </c>
      <c r="C1936">
        <v>1321649321</v>
      </c>
      <c r="D1936" s="11">
        <f t="shared" si="61"/>
        <v>40865.867141203707</v>
      </c>
    </row>
    <row r="1937" spans="1:4" x14ac:dyDescent="0.25">
      <c r="A1937">
        <v>1403326740</v>
      </c>
      <c r="B1937" s="11">
        <f t="shared" si="60"/>
        <v>41811.207638888889</v>
      </c>
      <c r="C1937">
        <v>1400106171</v>
      </c>
      <c r="D1937" s="11">
        <f t="shared" si="61"/>
        <v>41773.932534722218</v>
      </c>
    </row>
    <row r="1938" spans="1:4" x14ac:dyDescent="0.25">
      <c r="A1938">
        <v>1323151140</v>
      </c>
      <c r="B1938" s="11">
        <f t="shared" si="60"/>
        <v>40883.249305555553</v>
      </c>
      <c r="C1938">
        <v>1320528070</v>
      </c>
      <c r="D1938" s="11">
        <f t="shared" si="61"/>
        <v>40852.889699074076</v>
      </c>
    </row>
    <row r="1939" spans="1:4" x14ac:dyDescent="0.25">
      <c r="A1939">
        <v>1339732740</v>
      </c>
      <c r="B1939" s="11">
        <f t="shared" si="60"/>
        <v>41075.165972222225</v>
      </c>
      <c r="C1939">
        <v>1338346281</v>
      </c>
      <c r="D1939" s="11">
        <f t="shared" si="61"/>
        <v>41059.118993055556</v>
      </c>
    </row>
    <row r="1940" spans="1:4" x14ac:dyDescent="0.25">
      <c r="A1940">
        <v>1372741200</v>
      </c>
      <c r="B1940" s="11">
        <f t="shared" si="60"/>
        <v>41457.208333333336</v>
      </c>
      <c r="C1940">
        <v>1370067231</v>
      </c>
      <c r="D1940" s="11">
        <f t="shared" si="61"/>
        <v>41426.259618055556</v>
      </c>
    </row>
    <row r="1941" spans="1:4" x14ac:dyDescent="0.25">
      <c r="A1941">
        <v>1362955108</v>
      </c>
      <c r="B1941" s="11">
        <f t="shared" si="60"/>
        <v>41343.943379629629</v>
      </c>
      <c r="C1941">
        <v>1360366708</v>
      </c>
      <c r="D1941" s="11">
        <f t="shared" si="61"/>
        <v>41313.985046296293</v>
      </c>
    </row>
    <row r="1942" spans="1:4" x14ac:dyDescent="0.25">
      <c r="A1942">
        <v>1308110340</v>
      </c>
      <c r="B1942" s="11">
        <f t="shared" si="60"/>
        <v>40709.165972222225</v>
      </c>
      <c r="C1942">
        <v>1304770233</v>
      </c>
      <c r="D1942" s="11">
        <f t="shared" si="61"/>
        <v>40670.507326388892</v>
      </c>
    </row>
    <row r="1943" spans="1:4" x14ac:dyDescent="0.25">
      <c r="A1943">
        <v>1400137131</v>
      </c>
      <c r="B1943" s="11">
        <f t="shared" si="60"/>
        <v>41774.290868055556</v>
      </c>
      <c r="C1943">
        <v>1397545131</v>
      </c>
      <c r="D1943" s="11">
        <f t="shared" si="61"/>
        <v>41744.290868055556</v>
      </c>
    </row>
    <row r="1944" spans="1:4" x14ac:dyDescent="0.25">
      <c r="A1944">
        <v>1309809140</v>
      </c>
      <c r="B1944" s="11">
        <f t="shared" si="60"/>
        <v>40728.828009259261</v>
      </c>
      <c r="C1944">
        <v>1302033140</v>
      </c>
      <c r="D1944" s="11">
        <f t="shared" si="61"/>
        <v>40638.828009259261</v>
      </c>
    </row>
    <row r="1945" spans="1:4" x14ac:dyDescent="0.25">
      <c r="A1945">
        <v>1470896916</v>
      </c>
      <c r="B1945" s="11">
        <f t="shared" si="60"/>
        <v>42593.269861111112</v>
      </c>
      <c r="C1945">
        <v>1467008916</v>
      </c>
      <c r="D1945" s="11">
        <f t="shared" si="61"/>
        <v>42548.269861111112</v>
      </c>
    </row>
    <row r="1946" spans="1:4" x14ac:dyDescent="0.25">
      <c r="A1946">
        <v>1398952890</v>
      </c>
      <c r="B1946" s="11">
        <f t="shared" si="60"/>
        <v>41760.584374999999</v>
      </c>
      <c r="C1946">
        <v>1396360890</v>
      </c>
      <c r="D1946" s="11">
        <f t="shared" si="61"/>
        <v>41730.584374999999</v>
      </c>
    </row>
    <row r="1947" spans="1:4" x14ac:dyDescent="0.25">
      <c r="A1947">
        <v>1436680958</v>
      </c>
      <c r="B1947" s="11">
        <f t="shared" si="60"/>
        <v>42197.251828703702</v>
      </c>
      <c r="C1947">
        <v>1433224958</v>
      </c>
      <c r="D1947" s="11">
        <f t="shared" si="61"/>
        <v>42157.251828703702</v>
      </c>
    </row>
    <row r="1948" spans="1:4" x14ac:dyDescent="0.25">
      <c r="A1948">
        <v>1397961361</v>
      </c>
      <c r="B1948" s="11">
        <f t="shared" si="60"/>
        <v>41749.108344907407</v>
      </c>
      <c r="C1948">
        <v>1392780961</v>
      </c>
      <c r="D1948" s="11">
        <f t="shared" si="61"/>
        <v>41689.150011574078</v>
      </c>
    </row>
    <row r="1949" spans="1:4" x14ac:dyDescent="0.25">
      <c r="A1949">
        <v>1258955940</v>
      </c>
      <c r="B1949" s="11">
        <f t="shared" si="60"/>
        <v>40140.249305555553</v>
      </c>
      <c r="C1949">
        <v>1255730520</v>
      </c>
      <c r="D1949" s="11">
        <f t="shared" si="61"/>
        <v>40102.918055555558</v>
      </c>
    </row>
    <row r="1950" spans="1:4" x14ac:dyDescent="0.25">
      <c r="A1950">
        <v>1465232520</v>
      </c>
      <c r="B1950" s="11">
        <f t="shared" si="60"/>
        <v>42527.709722222222</v>
      </c>
      <c r="C1950">
        <v>1460557809</v>
      </c>
      <c r="D1950" s="11">
        <f t="shared" si="61"/>
        <v>42473.604270833333</v>
      </c>
    </row>
    <row r="1951" spans="1:4" x14ac:dyDescent="0.25">
      <c r="A1951">
        <v>1404986951</v>
      </c>
      <c r="B1951" s="11">
        <f t="shared" si="60"/>
        <v>41830.423043981486</v>
      </c>
      <c r="C1951">
        <v>1402394951</v>
      </c>
      <c r="D1951" s="11">
        <f t="shared" si="61"/>
        <v>41800.423043981486</v>
      </c>
    </row>
    <row r="1952" spans="1:4" x14ac:dyDescent="0.25">
      <c r="A1952">
        <v>1303446073</v>
      </c>
      <c r="B1952" s="11">
        <f t="shared" si="60"/>
        <v>40655.181400462963</v>
      </c>
      <c r="C1952">
        <v>1300767673</v>
      </c>
      <c r="D1952" s="11">
        <f t="shared" si="61"/>
        <v>40624.181400462963</v>
      </c>
    </row>
    <row r="1953" spans="1:4" x14ac:dyDescent="0.25">
      <c r="A1953">
        <v>1478516737</v>
      </c>
      <c r="B1953" s="11">
        <f t="shared" si="60"/>
        <v>42681.462233796294</v>
      </c>
      <c r="C1953">
        <v>1475921137</v>
      </c>
      <c r="D1953" s="11">
        <f t="shared" si="61"/>
        <v>42651.420567129629</v>
      </c>
    </row>
    <row r="1954" spans="1:4" x14ac:dyDescent="0.25">
      <c r="A1954">
        <v>1381934015</v>
      </c>
      <c r="B1954" s="11">
        <f t="shared" si="60"/>
        <v>41563.60665509259</v>
      </c>
      <c r="C1954">
        <v>1378737215</v>
      </c>
      <c r="D1954" s="11">
        <f t="shared" si="61"/>
        <v>41526.60665509259</v>
      </c>
    </row>
    <row r="1955" spans="1:4" x14ac:dyDescent="0.25">
      <c r="A1955">
        <v>1330657200</v>
      </c>
      <c r="B1955" s="11">
        <f t="shared" si="60"/>
        <v>40970.125</v>
      </c>
      <c r="C1955">
        <v>1328158065</v>
      </c>
      <c r="D1955" s="11">
        <f t="shared" si="61"/>
        <v>40941.199826388889</v>
      </c>
    </row>
    <row r="1956" spans="1:4" x14ac:dyDescent="0.25">
      <c r="A1956">
        <v>1457758800</v>
      </c>
      <c r="B1956" s="11">
        <f t="shared" si="60"/>
        <v>42441.208333333328</v>
      </c>
      <c r="C1956">
        <v>1453730176</v>
      </c>
      <c r="D1956" s="11">
        <f t="shared" si="61"/>
        <v>42394.580740740741</v>
      </c>
    </row>
    <row r="1957" spans="1:4" x14ac:dyDescent="0.25">
      <c r="A1957">
        <v>1337799600</v>
      </c>
      <c r="B1957" s="11">
        <f t="shared" si="60"/>
        <v>41052.791666666664</v>
      </c>
      <c r="C1957">
        <v>1334989881</v>
      </c>
      <c r="D1957" s="11">
        <f t="shared" si="61"/>
        <v>41020.271770833337</v>
      </c>
    </row>
    <row r="1958" spans="1:4" x14ac:dyDescent="0.25">
      <c r="A1958">
        <v>1429391405</v>
      </c>
      <c r="B1958" s="11">
        <f t="shared" si="60"/>
        <v>42112.882002314815</v>
      </c>
      <c r="C1958">
        <v>1425507005</v>
      </c>
      <c r="D1958" s="11">
        <f t="shared" si="61"/>
        <v>42067.923668981486</v>
      </c>
    </row>
    <row r="1959" spans="1:4" x14ac:dyDescent="0.25">
      <c r="A1959">
        <v>1351304513</v>
      </c>
      <c r="B1959" s="11">
        <f t="shared" si="60"/>
        <v>41209.098530092597</v>
      </c>
      <c r="C1959">
        <v>1348712513</v>
      </c>
      <c r="D1959" s="11">
        <f t="shared" si="61"/>
        <v>41179.098530092597</v>
      </c>
    </row>
    <row r="1960" spans="1:4" x14ac:dyDescent="0.25">
      <c r="A1960">
        <v>1364078561</v>
      </c>
      <c r="B1960" s="11">
        <f t="shared" si="60"/>
        <v>41356.94630787037</v>
      </c>
      <c r="C1960">
        <v>1361490161</v>
      </c>
      <c r="D1960" s="11">
        <f t="shared" si="61"/>
        <v>41326.987974537034</v>
      </c>
    </row>
    <row r="1961" spans="1:4" x14ac:dyDescent="0.25">
      <c r="A1961">
        <v>1412121600</v>
      </c>
      <c r="B1961" s="11">
        <f t="shared" si="60"/>
        <v>41913</v>
      </c>
      <c r="C1961">
        <v>1408565860</v>
      </c>
      <c r="D1961" s="11">
        <f t="shared" si="61"/>
        <v>41871.845601851848</v>
      </c>
    </row>
    <row r="1962" spans="1:4" x14ac:dyDescent="0.25">
      <c r="A1962">
        <v>1419151341</v>
      </c>
      <c r="B1962" s="11">
        <f t="shared" si="60"/>
        <v>41994.362743055557</v>
      </c>
      <c r="C1962">
        <v>1416559341</v>
      </c>
      <c r="D1962" s="11">
        <f t="shared" si="61"/>
        <v>41964.362743055557</v>
      </c>
    </row>
    <row r="1963" spans="1:4" x14ac:dyDescent="0.25">
      <c r="A1963">
        <v>1349495940</v>
      </c>
      <c r="B1963" s="11">
        <f t="shared" si="60"/>
        <v>41188.165972222225</v>
      </c>
      <c r="C1963">
        <v>1346042417</v>
      </c>
      <c r="D1963" s="11">
        <f t="shared" si="61"/>
        <v>41148.194641203707</v>
      </c>
    </row>
    <row r="1964" spans="1:4" x14ac:dyDescent="0.25">
      <c r="A1964">
        <v>1400006636</v>
      </c>
      <c r="B1964" s="11">
        <f t="shared" si="60"/>
        <v>41772.780509259261</v>
      </c>
      <c r="C1964">
        <v>1397414636</v>
      </c>
      <c r="D1964" s="11">
        <f t="shared" si="61"/>
        <v>41742.780509259261</v>
      </c>
    </row>
    <row r="1965" spans="1:4" x14ac:dyDescent="0.25">
      <c r="A1965">
        <v>1410862734</v>
      </c>
      <c r="B1965" s="11">
        <f t="shared" si="60"/>
        <v>41898.429791666669</v>
      </c>
      <c r="C1965">
        <v>1407838734</v>
      </c>
      <c r="D1965" s="11">
        <f t="shared" si="61"/>
        <v>41863.429791666669</v>
      </c>
    </row>
    <row r="1966" spans="1:4" x14ac:dyDescent="0.25">
      <c r="A1966">
        <v>1461306772</v>
      </c>
      <c r="B1966" s="11">
        <f t="shared" si="60"/>
        <v>42482.272824074069</v>
      </c>
      <c r="C1966">
        <v>1458714772</v>
      </c>
      <c r="D1966" s="11">
        <f t="shared" si="61"/>
        <v>42452.272824074069</v>
      </c>
    </row>
    <row r="1967" spans="1:4" x14ac:dyDescent="0.25">
      <c r="A1967">
        <v>1326330000</v>
      </c>
      <c r="B1967" s="11">
        <f t="shared" si="60"/>
        <v>40920.041666666664</v>
      </c>
      <c r="C1967">
        <v>1324433310</v>
      </c>
      <c r="D1967" s="11">
        <f t="shared" si="61"/>
        <v>40898.089236111111</v>
      </c>
    </row>
    <row r="1968" spans="1:4" x14ac:dyDescent="0.25">
      <c r="A1968">
        <v>1408021098</v>
      </c>
      <c r="B1968" s="11">
        <f t="shared" si="60"/>
        <v>41865.540486111109</v>
      </c>
      <c r="C1968">
        <v>1405429098</v>
      </c>
      <c r="D1968" s="11">
        <f t="shared" si="61"/>
        <v>41835.540486111109</v>
      </c>
    </row>
    <row r="1969" spans="1:4" x14ac:dyDescent="0.25">
      <c r="A1969">
        <v>1398959729</v>
      </c>
      <c r="B1969" s="11">
        <f t="shared" si="60"/>
        <v>41760.663530092592</v>
      </c>
      <c r="C1969">
        <v>1396367729</v>
      </c>
      <c r="D1969" s="11">
        <f t="shared" si="61"/>
        <v>41730.663530092592</v>
      </c>
    </row>
    <row r="1970" spans="1:4" x14ac:dyDescent="0.25">
      <c r="A1970">
        <v>1480777515</v>
      </c>
      <c r="B1970" s="11">
        <f t="shared" si="60"/>
        <v>42707.628645833334</v>
      </c>
      <c r="C1970">
        <v>1478095515</v>
      </c>
      <c r="D1970" s="11">
        <f t="shared" si="61"/>
        <v>42676.586979166663</v>
      </c>
    </row>
    <row r="1971" spans="1:4" x14ac:dyDescent="0.25">
      <c r="A1971">
        <v>1470423668</v>
      </c>
      <c r="B1971" s="11">
        <f t="shared" si="60"/>
        <v>42587.792453703703</v>
      </c>
      <c r="C1971">
        <v>1467831668</v>
      </c>
      <c r="D1971" s="11">
        <f t="shared" si="61"/>
        <v>42557.792453703703</v>
      </c>
    </row>
    <row r="1972" spans="1:4" x14ac:dyDescent="0.25">
      <c r="A1972">
        <v>1366429101</v>
      </c>
      <c r="B1972" s="11">
        <f t="shared" si="60"/>
        <v>41384.151631944442</v>
      </c>
      <c r="C1972">
        <v>1361248701</v>
      </c>
      <c r="D1972" s="11">
        <f t="shared" si="61"/>
        <v>41324.193298611113</v>
      </c>
    </row>
    <row r="1973" spans="1:4" x14ac:dyDescent="0.25">
      <c r="A1973">
        <v>1384488000</v>
      </c>
      <c r="B1973" s="11">
        <f t="shared" si="60"/>
        <v>41593.166666666664</v>
      </c>
      <c r="C1973">
        <v>1381752061</v>
      </c>
      <c r="D1973" s="11">
        <f t="shared" si="61"/>
        <v>41561.500706018516</v>
      </c>
    </row>
    <row r="1974" spans="1:4" x14ac:dyDescent="0.25">
      <c r="A1974">
        <v>1353201444</v>
      </c>
      <c r="B1974" s="11">
        <f t="shared" si="60"/>
        <v>41231.053749999999</v>
      </c>
      <c r="C1974">
        <v>1350605844</v>
      </c>
      <c r="D1974" s="11">
        <f t="shared" si="61"/>
        <v>41201.012083333335</v>
      </c>
    </row>
    <row r="1975" spans="1:4" x14ac:dyDescent="0.25">
      <c r="A1975">
        <v>1470466800</v>
      </c>
      <c r="B1975" s="11">
        <f t="shared" si="60"/>
        <v>42588.291666666672</v>
      </c>
      <c r="C1975">
        <v>1467134464</v>
      </c>
      <c r="D1975" s="11">
        <f t="shared" si="61"/>
        <v>42549.722962962958</v>
      </c>
    </row>
    <row r="1976" spans="1:4" x14ac:dyDescent="0.25">
      <c r="A1976">
        <v>1376899269</v>
      </c>
      <c r="B1976" s="11">
        <f t="shared" si="60"/>
        <v>41505.334131944444</v>
      </c>
      <c r="C1976">
        <v>1371715269</v>
      </c>
      <c r="D1976" s="11">
        <f t="shared" si="61"/>
        <v>41445.334131944444</v>
      </c>
    </row>
    <row r="1977" spans="1:4" x14ac:dyDescent="0.25">
      <c r="A1977">
        <v>1362938851</v>
      </c>
      <c r="B1977" s="11">
        <f t="shared" si="60"/>
        <v>41343.755219907405</v>
      </c>
      <c r="C1977">
        <v>1360346851</v>
      </c>
      <c r="D1977" s="11">
        <f t="shared" si="61"/>
        <v>41313.755219907405</v>
      </c>
    </row>
    <row r="1978" spans="1:4" x14ac:dyDescent="0.25">
      <c r="A1978">
        <v>1373751325</v>
      </c>
      <c r="B1978" s="11">
        <f t="shared" si="60"/>
        <v>41468.899594907409</v>
      </c>
      <c r="C1978">
        <v>1371159325</v>
      </c>
      <c r="D1978" s="11">
        <f t="shared" si="61"/>
        <v>41438.899594907409</v>
      </c>
    </row>
    <row r="1979" spans="1:4" x14ac:dyDescent="0.25">
      <c r="A1979">
        <v>1450511940</v>
      </c>
      <c r="B1979" s="11">
        <f t="shared" si="60"/>
        <v>42357.332638888889</v>
      </c>
      <c r="C1979">
        <v>1446527540</v>
      </c>
      <c r="D1979" s="11">
        <f t="shared" si="61"/>
        <v>42311.216898148152</v>
      </c>
    </row>
    <row r="1980" spans="1:4" x14ac:dyDescent="0.25">
      <c r="A1980">
        <v>1339484400</v>
      </c>
      <c r="B1980" s="11">
        <f t="shared" si="60"/>
        <v>41072.291666666664</v>
      </c>
      <c r="C1980">
        <v>1336627492</v>
      </c>
      <c r="D1980" s="11">
        <f t="shared" si="61"/>
        <v>41039.225601851853</v>
      </c>
    </row>
    <row r="1981" spans="1:4" x14ac:dyDescent="0.25">
      <c r="A1981">
        <v>1447909140</v>
      </c>
      <c r="B1981" s="11">
        <f t="shared" si="60"/>
        <v>42327.207638888889</v>
      </c>
      <c r="C1981">
        <v>1444734146</v>
      </c>
      <c r="D1981" s="11">
        <f t="shared" si="61"/>
        <v>42290.460023148145</v>
      </c>
    </row>
    <row r="1982" spans="1:4" x14ac:dyDescent="0.25">
      <c r="A1982">
        <v>1459684862</v>
      </c>
      <c r="B1982" s="11">
        <f t="shared" si="60"/>
        <v>42463.500717592593</v>
      </c>
      <c r="C1982">
        <v>1456232462</v>
      </c>
      <c r="D1982" s="11">
        <f t="shared" si="61"/>
        <v>42423.542384259257</v>
      </c>
    </row>
    <row r="1983" spans="1:4" x14ac:dyDescent="0.25">
      <c r="A1983">
        <v>1404926665</v>
      </c>
      <c r="B1983" s="11">
        <f t="shared" si="60"/>
        <v>41829.725289351853</v>
      </c>
      <c r="C1983">
        <v>1402334665</v>
      </c>
      <c r="D1983" s="11">
        <f t="shared" si="61"/>
        <v>41799.725289351853</v>
      </c>
    </row>
    <row r="1984" spans="1:4" x14ac:dyDescent="0.25">
      <c r="A1984">
        <v>1480863887</v>
      </c>
      <c r="B1984" s="11">
        <f t="shared" si="60"/>
        <v>42708.628321759257</v>
      </c>
      <c r="C1984">
        <v>1478268287</v>
      </c>
      <c r="D1984" s="11">
        <f t="shared" si="61"/>
        <v>42678.586655092593</v>
      </c>
    </row>
    <row r="1985" spans="1:4" x14ac:dyDescent="0.25">
      <c r="A1985">
        <v>1472799600</v>
      </c>
      <c r="B1985" s="11">
        <f t="shared" si="60"/>
        <v>42615.291666666672</v>
      </c>
      <c r="C1985">
        <v>1470874618</v>
      </c>
      <c r="D1985" s="11">
        <f t="shared" si="61"/>
        <v>42593.011782407411</v>
      </c>
    </row>
    <row r="1986" spans="1:4" x14ac:dyDescent="0.25">
      <c r="A1986">
        <v>1417377481</v>
      </c>
      <c r="B1986" s="11">
        <f t="shared" si="60"/>
        <v>41973.831956018519</v>
      </c>
      <c r="C1986">
        <v>1412189881</v>
      </c>
      <c r="D1986" s="11">
        <f t="shared" si="61"/>
        <v>41913.790289351848</v>
      </c>
    </row>
    <row r="1987" spans="1:4" x14ac:dyDescent="0.25">
      <c r="A1987">
        <v>1470178800</v>
      </c>
      <c r="B1987" s="11">
        <f t="shared" ref="B1987:B2050" si="62">(A1987/86400)+25569</f>
        <v>42584.958333333328</v>
      </c>
      <c r="C1987">
        <v>1467650771</v>
      </c>
      <c r="D1987" s="11">
        <f t="shared" ref="D1987:D2050" si="63">(C1987/86400)+25569</f>
        <v>42555.698738425926</v>
      </c>
    </row>
    <row r="1988" spans="1:4" x14ac:dyDescent="0.25">
      <c r="A1988">
        <v>1457947483</v>
      </c>
      <c r="B1988" s="11">
        <f t="shared" si="62"/>
        <v>42443.392164351855</v>
      </c>
      <c r="C1988">
        <v>1455359083</v>
      </c>
      <c r="D1988" s="11">
        <f t="shared" si="63"/>
        <v>42413.433831018519</v>
      </c>
    </row>
    <row r="1989" spans="1:4" x14ac:dyDescent="0.25">
      <c r="A1989">
        <v>1425223276</v>
      </c>
      <c r="B1989" s="11">
        <f t="shared" si="62"/>
        <v>42064.639768518522</v>
      </c>
      <c r="C1989">
        <v>1422631276</v>
      </c>
      <c r="D1989" s="11">
        <f t="shared" si="63"/>
        <v>42034.639768518522</v>
      </c>
    </row>
    <row r="1990" spans="1:4" x14ac:dyDescent="0.25">
      <c r="A1990">
        <v>1440094742</v>
      </c>
      <c r="B1990" s="11">
        <f t="shared" si="62"/>
        <v>42236.763217592597</v>
      </c>
      <c r="C1990">
        <v>1437502742</v>
      </c>
      <c r="D1990" s="11">
        <f t="shared" si="63"/>
        <v>42206.763217592597</v>
      </c>
    </row>
    <row r="1991" spans="1:4" x14ac:dyDescent="0.25">
      <c r="A1991">
        <v>1481473208</v>
      </c>
      <c r="B1991" s="11">
        <f t="shared" si="62"/>
        <v>42715.680648148147</v>
      </c>
      <c r="C1991">
        <v>1478881208</v>
      </c>
      <c r="D1991" s="11">
        <f t="shared" si="63"/>
        <v>42685.680648148147</v>
      </c>
    </row>
    <row r="1992" spans="1:4" x14ac:dyDescent="0.25">
      <c r="A1992">
        <v>1455338532</v>
      </c>
      <c r="B1992" s="11">
        <f t="shared" si="62"/>
        <v>42413.195972222224</v>
      </c>
      <c r="C1992">
        <v>1454042532</v>
      </c>
      <c r="D1992" s="11">
        <f t="shared" si="63"/>
        <v>42398.195972222224</v>
      </c>
    </row>
    <row r="1993" spans="1:4" x14ac:dyDescent="0.25">
      <c r="A1993">
        <v>1435958786</v>
      </c>
      <c r="B1993" s="11">
        <f t="shared" si="62"/>
        <v>42188.89335648148</v>
      </c>
      <c r="C1993">
        <v>1434144386</v>
      </c>
      <c r="D1993" s="11">
        <f t="shared" si="63"/>
        <v>42167.89335648148</v>
      </c>
    </row>
    <row r="1994" spans="1:4" x14ac:dyDescent="0.25">
      <c r="A1994">
        <v>1424229991</v>
      </c>
      <c r="B1994" s="11">
        <f t="shared" si="62"/>
        <v>42053.143414351856</v>
      </c>
      <c r="C1994">
        <v>1421637991</v>
      </c>
      <c r="D1994" s="11">
        <f t="shared" si="63"/>
        <v>42023.143414351856</v>
      </c>
    </row>
    <row r="1995" spans="1:4" x14ac:dyDescent="0.25">
      <c r="A1995">
        <v>1450706837</v>
      </c>
      <c r="B1995" s="11">
        <f t="shared" si="62"/>
        <v>42359.588391203702</v>
      </c>
      <c r="C1995">
        <v>1448114837</v>
      </c>
      <c r="D1995" s="11">
        <f t="shared" si="63"/>
        <v>42329.588391203702</v>
      </c>
    </row>
    <row r="1996" spans="1:4" x14ac:dyDescent="0.25">
      <c r="A1996">
        <v>1481072942</v>
      </c>
      <c r="B1996" s="11">
        <f t="shared" si="62"/>
        <v>42711.047939814816</v>
      </c>
      <c r="C1996">
        <v>1475885342</v>
      </c>
      <c r="D1996" s="11">
        <f t="shared" si="63"/>
        <v>42651.006273148145</v>
      </c>
    </row>
    <row r="1997" spans="1:4" x14ac:dyDescent="0.25">
      <c r="A1997">
        <v>1437082736</v>
      </c>
      <c r="B1997" s="11">
        <f t="shared" si="62"/>
        <v>42201.902037037042</v>
      </c>
      <c r="C1997">
        <v>1435354736</v>
      </c>
      <c r="D1997" s="11">
        <f t="shared" si="63"/>
        <v>42181.902037037042</v>
      </c>
    </row>
    <row r="1998" spans="1:4" x14ac:dyDescent="0.25">
      <c r="A1998">
        <v>1405021211</v>
      </c>
      <c r="B1998" s="11">
        <f t="shared" si="62"/>
        <v>41830.819571759261</v>
      </c>
      <c r="C1998">
        <v>1402429211</v>
      </c>
      <c r="D1998" s="11">
        <f t="shared" si="63"/>
        <v>41800.819571759261</v>
      </c>
    </row>
    <row r="1999" spans="1:4" x14ac:dyDescent="0.25">
      <c r="A1999">
        <v>1409091612</v>
      </c>
      <c r="B1999" s="11">
        <f t="shared" si="62"/>
        <v>41877.930694444447</v>
      </c>
      <c r="C1999">
        <v>1406499612</v>
      </c>
      <c r="D1999" s="11">
        <f t="shared" si="63"/>
        <v>41847.930694444447</v>
      </c>
    </row>
    <row r="2000" spans="1:4" x14ac:dyDescent="0.25">
      <c r="A2000">
        <v>1406861438</v>
      </c>
      <c r="B2000" s="11">
        <f t="shared" si="62"/>
        <v>41852.118495370371</v>
      </c>
      <c r="C2000">
        <v>1402973438</v>
      </c>
      <c r="D2000" s="11">
        <f t="shared" si="63"/>
        <v>41807.118495370371</v>
      </c>
    </row>
    <row r="2001" spans="1:4" x14ac:dyDescent="0.25">
      <c r="A2001">
        <v>1415882108</v>
      </c>
      <c r="B2001" s="11">
        <f t="shared" si="62"/>
        <v>41956.524398148147</v>
      </c>
      <c r="C2001">
        <v>1413286508</v>
      </c>
      <c r="D2001" s="11">
        <f t="shared" si="63"/>
        <v>41926.482731481483</v>
      </c>
    </row>
    <row r="2002" spans="1:4" x14ac:dyDescent="0.25">
      <c r="A2002">
        <v>1452120613</v>
      </c>
      <c r="B2002" s="11">
        <f t="shared" si="62"/>
        <v>42375.951539351852</v>
      </c>
      <c r="C2002">
        <v>1449528613</v>
      </c>
      <c r="D2002" s="11">
        <f t="shared" si="63"/>
        <v>42345.951539351852</v>
      </c>
    </row>
    <row r="2003" spans="1:4" x14ac:dyDescent="0.25">
      <c r="A2003">
        <v>1434139200</v>
      </c>
      <c r="B2003" s="11">
        <f t="shared" si="62"/>
        <v>42167.833333333328</v>
      </c>
      <c r="C2003">
        <v>1431406916</v>
      </c>
      <c r="D2003" s="11">
        <f t="shared" si="63"/>
        <v>42136.209675925929</v>
      </c>
    </row>
    <row r="2004" spans="1:4" x14ac:dyDescent="0.25">
      <c r="A2004">
        <v>1485191143</v>
      </c>
      <c r="B2004" s="11">
        <f t="shared" si="62"/>
        <v>42758.71230324074</v>
      </c>
      <c r="C2004">
        <v>1482599143</v>
      </c>
      <c r="D2004" s="11">
        <f t="shared" si="63"/>
        <v>42728.71230324074</v>
      </c>
    </row>
    <row r="2005" spans="1:4" x14ac:dyDescent="0.25">
      <c r="A2005">
        <v>1278111600</v>
      </c>
      <c r="B2005" s="11">
        <f t="shared" si="62"/>
        <v>40361.958333333336</v>
      </c>
      <c r="C2005">
        <v>1276830052</v>
      </c>
      <c r="D2005" s="11">
        <f t="shared" si="63"/>
        <v>40347.125601851854</v>
      </c>
    </row>
    <row r="2006" spans="1:4" x14ac:dyDescent="0.25">
      <c r="A2006">
        <v>1405002663</v>
      </c>
      <c r="B2006" s="11">
        <f t="shared" si="62"/>
        <v>41830.604895833334</v>
      </c>
      <c r="C2006">
        <v>1402410663</v>
      </c>
      <c r="D2006" s="11">
        <f t="shared" si="63"/>
        <v>41800.604895833334</v>
      </c>
    </row>
    <row r="2007" spans="1:4" x14ac:dyDescent="0.25">
      <c r="A2007">
        <v>1381895940</v>
      </c>
      <c r="B2007" s="11">
        <f t="shared" si="62"/>
        <v>41563.165972222225</v>
      </c>
      <c r="C2007">
        <v>1379532618</v>
      </c>
      <c r="D2007" s="11">
        <f t="shared" si="63"/>
        <v>41535.812708333331</v>
      </c>
    </row>
    <row r="2008" spans="1:4" x14ac:dyDescent="0.25">
      <c r="A2008">
        <v>1417611645</v>
      </c>
      <c r="B2008" s="11">
        <f t="shared" si="62"/>
        <v>41976.542187500003</v>
      </c>
      <c r="C2008">
        <v>1414584045</v>
      </c>
      <c r="D2008" s="11">
        <f t="shared" si="63"/>
        <v>41941.500520833331</v>
      </c>
    </row>
    <row r="2009" spans="1:4" x14ac:dyDescent="0.25">
      <c r="A2009">
        <v>1282622400</v>
      </c>
      <c r="B2009" s="11">
        <f t="shared" si="62"/>
        <v>40414.166666666664</v>
      </c>
      <c r="C2009">
        <v>1276891586</v>
      </c>
      <c r="D2009" s="11">
        <f t="shared" si="63"/>
        <v>40347.837800925925</v>
      </c>
    </row>
    <row r="2010" spans="1:4" x14ac:dyDescent="0.25">
      <c r="A2010">
        <v>1316442622</v>
      </c>
      <c r="B2010" s="11">
        <f t="shared" si="62"/>
        <v>40805.604421296295</v>
      </c>
      <c r="C2010">
        <v>1312641022</v>
      </c>
      <c r="D2010" s="11">
        <f t="shared" si="63"/>
        <v>40761.604421296295</v>
      </c>
    </row>
    <row r="2011" spans="1:4" x14ac:dyDescent="0.25">
      <c r="A2011">
        <v>1479890743</v>
      </c>
      <c r="B2011" s="11">
        <f t="shared" si="62"/>
        <v>42697.365081018521</v>
      </c>
      <c r="C2011">
        <v>1476776743</v>
      </c>
      <c r="D2011" s="11">
        <f t="shared" si="63"/>
        <v>42661.323414351849</v>
      </c>
    </row>
    <row r="2012" spans="1:4" x14ac:dyDescent="0.25">
      <c r="A2012">
        <v>1471564491</v>
      </c>
      <c r="B2012" s="11">
        <f t="shared" si="62"/>
        <v>42600.996423611112</v>
      </c>
      <c r="C2012">
        <v>1468972491</v>
      </c>
      <c r="D2012" s="11">
        <f t="shared" si="63"/>
        <v>42570.996423611112</v>
      </c>
    </row>
    <row r="2013" spans="1:4" x14ac:dyDescent="0.25">
      <c r="A2013">
        <v>1452553200</v>
      </c>
      <c r="B2013" s="11">
        <f t="shared" si="62"/>
        <v>42380.958333333328</v>
      </c>
      <c r="C2013">
        <v>1449650173</v>
      </c>
      <c r="D2013" s="11">
        <f t="shared" si="63"/>
        <v>42347.358483796299</v>
      </c>
    </row>
    <row r="2014" spans="1:4" x14ac:dyDescent="0.25">
      <c r="A2014">
        <v>1423165441</v>
      </c>
      <c r="B2014" s="11">
        <f t="shared" si="62"/>
        <v>42040.822233796294</v>
      </c>
      <c r="C2014">
        <v>1420573441</v>
      </c>
      <c r="D2014" s="11">
        <f t="shared" si="63"/>
        <v>42010.822233796294</v>
      </c>
    </row>
    <row r="2015" spans="1:4" x14ac:dyDescent="0.25">
      <c r="A2015">
        <v>1468019014</v>
      </c>
      <c r="B2015" s="11">
        <f t="shared" si="62"/>
        <v>42559.960810185185</v>
      </c>
      <c r="C2015">
        <v>1462835014</v>
      </c>
      <c r="D2015" s="11">
        <f t="shared" si="63"/>
        <v>42499.960810185185</v>
      </c>
    </row>
    <row r="2016" spans="1:4" x14ac:dyDescent="0.25">
      <c r="A2016">
        <v>1364184539</v>
      </c>
      <c r="B2016" s="11">
        <f t="shared" si="62"/>
        <v>41358.172905092593</v>
      </c>
      <c r="C2016">
        <v>1361250539</v>
      </c>
      <c r="D2016" s="11">
        <f t="shared" si="63"/>
        <v>41324.214571759258</v>
      </c>
    </row>
    <row r="2017" spans="1:4" x14ac:dyDescent="0.25">
      <c r="A2017">
        <v>1315602163</v>
      </c>
      <c r="B2017" s="11">
        <f t="shared" si="62"/>
        <v>40795.876886574071</v>
      </c>
      <c r="C2017">
        <v>1313010163</v>
      </c>
      <c r="D2017" s="11">
        <f t="shared" si="63"/>
        <v>40765.876886574071</v>
      </c>
    </row>
    <row r="2018" spans="1:4" x14ac:dyDescent="0.25">
      <c r="A2018">
        <v>1362863299</v>
      </c>
      <c r="B2018" s="11">
        <f t="shared" si="62"/>
        <v>41342.880775462967</v>
      </c>
      <c r="C2018">
        <v>1360271299</v>
      </c>
      <c r="D2018" s="11">
        <f t="shared" si="63"/>
        <v>41312.880775462967</v>
      </c>
    </row>
    <row r="2019" spans="1:4" x14ac:dyDescent="0.25">
      <c r="A2019">
        <v>1332561600</v>
      </c>
      <c r="B2019" s="11">
        <f t="shared" si="62"/>
        <v>40992.166666666664</v>
      </c>
      <c r="C2019">
        <v>1329873755</v>
      </c>
      <c r="D2019" s="11">
        <f t="shared" si="63"/>
        <v>40961.057349537034</v>
      </c>
    </row>
    <row r="2020" spans="1:4" x14ac:dyDescent="0.25">
      <c r="A2020">
        <v>1439455609</v>
      </c>
      <c r="B2020" s="11">
        <f t="shared" si="62"/>
        <v>42229.365844907406</v>
      </c>
      <c r="C2020">
        <v>1436863609</v>
      </c>
      <c r="D2020" s="11">
        <f t="shared" si="63"/>
        <v>42199.365844907406</v>
      </c>
    </row>
    <row r="2021" spans="1:4" x14ac:dyDescent="0.25">
      <c r="A2021">
        <v>1474563621</v>
      </c>
      <c r="B2021" s="11">
        <f t="shared" si="62"/>
        <v>42635.70857638889</v>
      </c>
      <c r="C2021">
        <v>1471971621</v>
      </c>
      <c r="D2021" s="11">
        <f t="shared" si="63"/>
        <v>42605.70857638889</v>
      </c>
    </row>
    <row r="2022" spans="1:4" x14ac:dyDescent="0.25">
      <c r="A2022">
        <v>1400108640</v>
      </c>
      <c r="B2022" s="11">
        <f t="shared" si="62"/>
        <v>41773.961111111115</v>
      </c>
      <c r="C2022">
        <v>1396923624</v>
      </c>
      <c r="D2022" s="11">
        <f t="shared" si="63"/>
        <v>41737.097500000003</v>
      </c>
    </row>
    <row r="2023" spans="1:4" x14ac:dyDescent="0.25">
      <c r="A2023">
        <v>1411522897</v>
      </c>
      <c r="B2023" s="11">
        <f t="shared" si="62"/>
        <v>41906.070567129631</v>
      </c>
      <c r="C2023">
        <v>1407634897</v>
      </c>
      <c r="D2023" s="11">
        <f t="shared" si="63"/>
        <v>41861.070567129631</v>
      </c>
    </row>
    <row r="2024" spans="1:4" x14ac:dyDescent="0.25">
      <c r="A2024">
        <v>1465652372</v>
      </c>
      <c r="B2024" s="11">
        <f t="shared" si="62"/>
        <v>42532.569120370375</v>
      </c>
      <c r="C2024">
        <v>1463060372</v>
      </c>
      <c r="D2024" s="11">
        <f t="shared" si="63"/>
        <v>42502.569120370375</v>
      </c>
    </row>
    <row r="2025" spans="1:4" x14ac:dyDescent="0.25">
      <c r="A2025">
        <v>1434017153</v>
      </c>
      <c r="B2025" s="11">
        <f t="shared" si="62"/>
        <v>42166.420752314814</v>
      </c>
      <c r="C2025">
        <v>1431425153</v>
      </c>
      <c r="D2025" s="11">
        <f t="shared" si="63"/>
        <v>42136.420752314814</v>
      </c>
    </row>
    <row r="2026" spans="1:4" x14ac:dyDescent="0.25">
      <c r="A2026">
        <v>1344826800</v>
      </c>
      <c r="B2026" s="11">
        <f t="shared" si="62"/>
        <v>41134.125</v>
      </c>
      <c r="C2026">
        <v>1341875544</v>
      </c>
      <c r="D2026" s="11">
        <f t="shared" si="63"/>
        <v>41099.966944444444</v>
      </c>
    </row>
    <row r="2027" spans="1:4" x14ac:dyDescent="0.25">
      <c r="A2027">
        <v>1433996746</v>
      </c>
      <c r="B2027" s="11">
        <f t="shared" si="62"/>
        <v>42166.184560185182</v>
      </c>
      <c r="C2027">
        <v>1431404746</v>
      </c>
      <c r="D2027" s="11">
        <f t="shared" si="63"/>
        <v>42136.184560185182</v>
      </c>
    </row>
    <row r="2028" spans="1:4" x14ac:dyDescent="0.25">
      <c r="A2028">
        <v>1398052740</v>
      </c>
      <c r="B2028" s="11">
        <f t="shared" si="62"/>
        <v>41750.165972222225</v>
      </c>
      <c r="C2028">
        <v>1394127585</v>
      </c>
      <c r="D2028" s="11">
        <f t="shared" si="63"/>
        <v>41704.735937500001</v>
      </c>
    </row>
    <row r="2029" spans="1:4" x14ac:dyDescent="0.25">
      <c r="A2029">
        <v>1427740319</v>
      </c>
      <c r="B2029" s="11">
        <f t="shared" si="62"/>
        <v>42093.772210648152</v>
      </c>
      <c r="C2029">
        <v>1423855919</v>
      </c>
      <c r="D2029" s="11">
        <f t="shared" si="63"/>
        <v>42048.813877314809</v>
      </c>
    </row>
    <row r="2030" spans="1:4" x14ac:dyDescent="0.25">
      <c r="A2030">
        <v>1268690100</v>
      </c>
      <c r="B2030" s="11">
        <f t="shared" si="62"/>
        <v>40252.913194444445</v>
      </c>
      <c r="C2030">
        <v>1265493806</v>
      </c>
      <c r="D2030" s="11">
        <f t="shared" si="63"/>
        <v>40215.919050925928</v>
      </c>
    </row>
    <row r="2031" spans="1:4" x14ac:dyDescent="0.25">
      <c r="A2031">
        <v>1409099481</v>
      </c>
      <c r="B2031" s="11">
        <f t="shared" si="62"/>
        <v>41878.021770833337</v>
      </c>
      <c r="C2031">
        <v>1406507481</v>
      </c>
      <c r="D2031" s="11">
        <f t="shared" si="63"/>
        <v>41848.021770833337</v>
      </c>
    </row>
    <row r="2032" spans="1:4" x14ac:dyDescent="0.25">
      <c r="A2032">
        <v>1354233296</v>
      </c>
      <c r="B2032" s="11">
        <f t="shared" si="62"/>
        <v>41242.996481481481</v>
      </c>
      <c r="C2032">
        <v>1351641296</v>
      </c>
      <c r="D2032" s="11">
        <f t="shared" si="63"/>
        <v>41212.996481481481</v>
      </c>
    </row>
    <row r="2033" spans="1:4" x14ac:dyDescent="0.25">
      <c r="A2033">
        <v>1420765200</v>
      </c>
      <c r="B2033" s="11">
        <f t="shared" si="62"/>
        <v>42013.041666666672</v>
      </c>
      <c r="C2033">
        <v>1417506853</v>
      </c>
      <c r="D2033" s="11">
        <f t="shared" si="63"/>
        <v>41975.329317129625</v>
      </c>
    </row>
    <row r="2034" spans="1:4" x14ac:dyDescent="0.25">
      <c r="A2034">
        <v>1481778000</v>
      </c>
      <c r="B2034" s="11">
        <f t="shared" si="62"/>
        <v>42719.208333333328</v>
      </c>
      <c r="C2034">
        <v>1479216874</v>
      </c>
      <c r="D2034" s="11">
        <f t="shared" si="63"/>
        <v>42689.565671296295</v>
      </c>
    </row>
    <row r="2035" spans="1:4" x14ac:dyDescent="0.25">
      <c r="A2035">
        <v>1398477518</v>
      </c>
      <c r="B2035" s="11">
        <f t="shared" si="62"/>
        <v>41755.082384259258</v>
      </c>
      <c r="C2035">
        <v>1395885518</v>
      </c>
      <c r="D2035" s="11">
        <f t="shared" si="63"/>
        <v>41725.082384259258</v>
      </c>
    </row>
    <row r="2036" spans="1:4" x14ac:dyDescent="0.25">
      <c r="A2036">
        <v>1430981880</v>
      </c>
      <c r="B2036" s="11">
        <f t="shared" si="62"/>
        <v>42131.290277777778</v>
      </c>
      <c r="C2036">
        <v>1426216033</v>
      </c>
      <c r="D2036" s="11">
        <f t="shared" si="63"/>
        <v>42076.130011574074</v>
      </c>
    </row>
    <row r="2037" spans="1:4" x14ac:dyDescent="0.25">
      <c r="A2037">
        <v>1450486800</v>
      </c>
      <c r="B2037" s="11">
        <f t="shared" si="62"/>
        <v>42357.041666666672</v>
      </c>
      <c r="C2037">
        <v>1446562807</v>
      </c>
      <c r="D2037" s="11">
        <f t="shared" si="63"/>
        <v>42311.625081018516</v>
      </c>
    </row>
    <row r="2038" spans="1:4" x14ac:dyDescent="0.25">
      <c r="A2038">
        <v>1399668319</v>
      </c>
      <c r="B2038" s="11">
        <f t="shared" si="62"/>
        <v>41768.864803240736</v>
      </c>
      <c r="C2038">
        <v>1397076319</v>
      </c>
      <c r="D2038" s="11">
        <f t="shared" si="63"/>
        <v>41738.864803240736</v>
      </c>
    </row>
    <row r="2039" spans="1:4" x14ac:dyDescent="0.25">
      <c r="A2039">
        <v>1388383353</v>
      </c>
      <c r="B2039" s="11">
        <f t="shared" si="62"/>
        <v>41638.251770833333</v>
      </c>
      <c r="C2039">
        <v>1383195753</v>
      </c>
      <c r="D2039" s="11">
        <f t="shared" si="63"/>
        <v>41578.210104166668</v>
      </c>
    </row>
    <row r="2040" spans="1:4" x14ac:dyDescent="0.25">
      <c r="A2040">
        <v>1372701600</v>
      </c>
      <c r="B2040" s="11">
        <f t="shared" si="62"/>
        <v>41456.75</v>
      </c>
      <c r="C2040">
        <v>1369895421</v>
      </c>
      <c r="D2040" s="11">
        <f t="shared" si="63"/>
        <v>41424.27107638889</v>
      </c>
    </row>
    <row r="2041" spans="1:4" x14ac:dyDescent="0.25">
      <c r="A2041">
        <v>1480568340</v>
      </c>
      <c r="B2041" s="11">
        <f t="shared" si="62"/>
        <v>42705.207638888889</v>
      </c>
      <c r="C2041">
        <v>1477996325</v>
      </c>
      <c r="D2041" s="11">
        <f t="shared" si="63"/>
        <v>42675.438946759255</v>
      </c>
    </row>
    <row r="2042" spans="1:4" x14ac:dyDescent="0.25">
      <c r="A2042">
        <v>1384557303</v>
      </c>
      <c r="B2042" s="11">
        <f t="shared" si="62"/>
        <v>41593.968784722223</v>
      </c>
      <c r="C2042">
        <v>1383257703</v>
      </c>
      <c r="D2042" s="11">
        <f t="shared" si="63"/>
        <v>41578.927118055552</v>
      </c>
    </row>
    <row r="2043" spans="1:4" x14ac:dyDescent="0.25">
      <c r="A2043">
        <v>1478785027</v>
      </c>
      <c r="B2043" s="11">
        <f t="shared" si="62"/>
        <v>42684.567442129628</v>
      </c>
      <c r="C2043">
        <v>1476189427</v>
      </c>
      <c r="D2043" s="11">
        <f t="shared" si="63"/>
        <v>42654.525775462964</v>
      </c>
    </row>
    <row r="2044" spans="1:4" x14ac:dyDescent="0.25">
      <c r="A2044">
        <v>1453481974</v>
      </c>
      <c r="B2044" s="11">
        <f t="shared" si="62"/>
        <v>42391.708032407405</v>
      </c>
      <c r="C2044">
        <v>1448297974</v>
      </c>
      <c r="D2044" s="11">
        <f t="shared" si="63"/>
        <v>42331.708032407405</v>
      </c>
    </row>
    <row r="2045" spans="1:4" x14ac:dyDescent="0.25">
      <c r="A2045">
        <v>1481432340</v>
      </c>
      <c r="B2045" s="11">
        <f t="shared" si="62"/>
        <v>42715.207638888889</v>
      </c>
      <c r="C2045">
        <v>1476764077</v>
      </c>
      <c r="D2045" s="11">
        <f t="shared" si="63"/>
        <v>42661.176817129628</v>
      </c>
    </row>
    <row r="2046" spans="1:4" x14ac:dyDescent="0.25">
      <c r="A2046">
        <v>1434212714</v>
      </c>
      <c r="B2046" s="11">
        <f t="shared" si="62"/>
        <v>42168.684189814812</v>
      </c>
      <c r="C2046">
        <v>1431620714</v>
      </c>
      <c r="D2046" s="11">
        <f t="shared" si="63"/>
        <v>42138.684189814812</v>
      </c>
    </row>
    <row r="2047" spans="1:4" x14ac:dyDescent="0.25">
      <c r="A2047">
        <v>1341799647</v>
      </c>
      <c r="B2047" s="11">
        <f t="shared" si="62"/>
        <v>41099.088506944448</v>
      </c>
      <c r="C2047">
        <v>1339207647</v>
      </c>
      <c r="D2047" s="11">
        <f t="shared" si="63"/>
        <v>41069.088506944448</v>
      </c>
    </row>
    <row r="2048" spans="1:4" x14ac:dyDescent="0.25">
      <c r="A2048">
        <v>1369282044</v>
      </c>
      <c r="B2048" s="11">
        <f t="shared" si="62"/>
        <v>41417.171805555554</v>
      </c>
      <c r="C2048">
        <v>1366690044</v>
      </c>
      <c r="D2048" s="11">
        <f t="shared" si="63"/>
        <v>41387.171805555554</v>
      </c>
    </row>
    <row r="2049" spans="1:4" x14ac:dyDescent="0.25">
      <c r="A2049">
        <v>1429228800</v>
      </c>
      <c r="B2049" s="11">
        <f t="shared" si="62"/>
        <v>42111</v>
      </c>
      <c r="C2049">
        <v>1426714870</v>
      </c>
      <c r="D2049" s="11">
        <f t="shared" si="63"/>
        <v>42081.903587962966</v>
      </c>
    </row>
    <row r="2050" spans="1:4" x14ac:dyDescent="0.25">
      <c r="A2050">
        <v>1369323491</v>
      </c>
      <c r="B2050" s="11">
        <f t="shared" si="62"/>
        <v>41417.651516203703</v>
      </c>
      <c r="C2050">
        <v>1366731491</v>
      </c>
      <c r="D2050" s="11">
        <f t="shared" si="63"/>
        <v>41387.651516203703</v>
      </c>
    </row>
    <row r="2051" spans="1:4" x14ac:dyDescent="0.25">
      <c r="A2051">
        <v>1386025140</v>
      </c>
      <c r="B2051" s="11">
        <f t="shared" ref="B2051:B2114" si="64">(A2051/86400)+25569</f>
        <v>41610.957638888889</v>
      </c>
      <c r="C2051">
        <v>1382963963</v>
      </c>
      <c r="D2051" s="11">
        <f t="shared" ref="D2051:D2114" si="65">(C2051/86400)+25569</f>
        <v>41575.527349537035</v>
      </c>
    </row>
    <row r="2052" spans="1:4" x14ac:dyDescent="0.25">
      <c r="A2052">
        <v>1433036578</v>
      </c>
      <c r="B2052" s="11">
        <f t="shared" si="64"/>
        <v>42155.071504629625</v>
      </c>
      <c r="C2052">
        <v>1429580578</v>
      </c>
      <c r="D2052" s="11">
        <f t="shared" si="65"/>
        <v>42115.071504629625</v>
      </c>
    </row>
    <row r="2053" spans="1:4" x14ac:dyDescent="0.25">
      <c r="A2053">
        <v>1388017937</v>
      </c>
      <c r="B2053" s="11">
        <f t="shared" si="64"/>
        <v>41634.022418981483</v>
      </c>
      <c r="C2053">
        <v>1385425937</v>
      </c>
      <c r="D2053" s="11">
        <f t="shared" si="65"/>
        <v>41604.022418981483</v>
      </c>
    </row>
    <row r="2054" spans="1:4" x14ac:dyDescent="0.25">
      <c r="A2054">
        <v>1455933653</v>
      </c>
      <c r="B2054" s="11">
        <f t="shared" si="64"/>
        <v>42420.08394675926</v>
      </c>
      <c r="C2054">
        <v>1452045653</v>
      </c>
      <c r="D2054" s="11">
        <f t="shared" si="65"/>
        <v>42375.08394675926</v>
      </c>
    </row>
    <row r="2055" spans="1:4" x14ac:dyDescent="0.25">
      <c r="A2055">
        <v>1448466551</v>
      </c>
      <c r="B2055" s="11">
        <f t="shared" si="64"/>
        <v>42333.659155092595</v>
      </c>
      <c r="C2055">
        <v>1445870951</v>
      </c>
      <c r="D2055" s="11">
        <f t="shared" si="65"/>
        <v>42303.617488425924</v>
      </c>
    </row>
    <row r="2056" spans="1:4" x14ac:dyDescent="0.25">
      <c r="A2056">
        <v>1399033810</v>
      </c>
      <c r="B2056" s="11">
        <f t="shared" si="64"/>
        <v>41761.520949074074</v>
      </c>
      <c r="C2056">
        <v>1396441810</v>
      </c>
      <c r="D2056" s="11">
        <f t="shared" si="65"/>
        <v>41731.520949074074</v>
      </c>
    </row>
    <row r="2057" spans="1:4" x14ac:dyDescent="0.25">
      <c r="A2057">
        <v>1417579200</v>
      </c>
      <c r="B2057" s="11">
        <f t="shared" si="64"/>
        <v>41976.166666666672</v>
      </c>
      <c r="C2057">
        <v>1415031043</v>
      </c>
      <c r="D2057" s="11">
        <f t="shared" si="65"/>
        <v>41946.674108796295</v>
      </c>
    </row>
    <row r="2058" spans="1:4" x14ac:dyDescent="0.25">
      <c r="A2058">
        <v>1366222542</v>
      </c>
      <c r="B2058" s="11">
        <f t="shared" si="64"/>
        <v>41381.76090277778</v>
      </c>
      <c r="C2058">
        <v>1363630542</v>
      </c>
      <c r="D2058" s="11">
        <f t="shared" si="65"/>
        <v>41351.76090277778</v>
      </c>
    </row>
    <row r="2059" spans="1:4" x14ac:dyDescent="0.25">
      <c r="A2059">
        <v>1456487532</v>
      </c>
      <c r="B2059" s="11">
        <f t="shared" si="64"/>
        <v>42426.494583333333</v>
      </c>
      <c r="C2059">
        <v>1453895532</v>
      </c>
      <c r="D2059" s="11">
        <f t="shared" si="65"/>
        <v>42396.494583333333</v>
      </c>
    </row>
    <row r="2060" spans="1:4" x14ac:dyDescent="0.25">
      <c r="A2060">
        <v>1425326400</v>
      </c>
      <c r="B2060" s="11">
        <f t="shared" si="64"/>
        <v>42065.833333333328</v>
      </c>
      <c r="C2060">
        <v>1421916830</v>
      </c>
      <c r="D2060" s="11">
        <f t="shared" si="65"/>
        <v>42026.370717592596</v>
      </c>
    </row>
    <row r="2061" spans="1:4" x14ac:dyDescent="0.25">
      <c r="A2061">
        <v>1454277540</v>
      </c>
      <c r="B2061" s="11">
        <f t="shared" si="64"/>
        <v>42400.915972222225</v>
      </c>
      <c r="C2061">
        <v>1450880854</v>
      </c>
      <c r="D2061" s="11">
        <f t="shared" si="65"/>
        <v>42361.602476851855</v>
      </c>
    </row>
    <row r="2062" spans="1:4" x14ac:dyDescent="0.25">
      <c r="A2062">
        <v>1406129150</v>
      </c>
      <c r="B2062" s="11">
        <f t="shared" si="64"/>
        <v>41843.642939814818</v>
      </c>
      <c r="C2062">
        <v>1400945150</v>
      </c>
      <c r="D2062" s="11">
        <f t="shared" si="65"/>
        <v>41783.642939814818</v>
      </c>
    </row>
    <row r="2063" spans="1:4" x14ac:dyDescent="0.25">
      <c r="A2063">
        <v>1483208454</v>
      </c>
      <c r="B2063" s="11">
        <f t="shared" si="64"/>
        <v>42735.764513888891</v>
      </c>
      <c r="C2063">
        <v>1480616454</v>
      </c>
      <c r="D2063" s="11">
        <f t="shared" si="65"/>
        <v>42705.764513888891</v>
      </c>
    </row>
    <row r="2064" spans="1:4" x14ac:dyDescent="0.25">
      <c r="A2064">
        <v>1458807098</v>
      </c>
      <c r="B2064" s="11">
        <f t="shared" si="64"/>
        <v>42453.341412037036</v>
      </c>
      <c r="C2064">
        <v>1456218698</v>
      </c>
      <c r="D2064" s="11">
        <f t="shared" si="65"/>
        <v>42423.3830787037</v>
      </c>
    </row>
    <row r="2065" spans="1:4" x14ac:dyDescent="0.25">
      <c r="A2065">
        <v>1463333701</v>
      </c>
      <c r="B2065" s="11">
        <f t="shared" si="64"/>
        <v>42505.73265046296</v>
      </c>
      <c r="C2065">
        <v>1460482501</v>
      </c>
      <c r="D2065" s="11">
        <f t="shared" si="65"/>
        <v>42472.73265046296</v>
      </c>
    </row>
    <row r="2066" spans="1:4" x14ac:dyDescent="0.25">
      <c r="A2066">
        <v>1370001600</v>
      </c>
      <c r="B2066" s="11">
        <f t="shared" si="64"/>
        <v>41425.5</v>
      </c>
      <c r="C2066">
        <v>1366879523</v>
      </c>
      <c r="D2066" s="11">
        <f t="shared" si="65"/>
        <v>41389.364849537036</v>
      </c>
    </row>
    <row r="2067" spans="1:4" x14ac:dyDescent="0.25">
      <c r="A2067">
        <v>1387958429</v>
      </c>
      <c r="B2067" s="11">
        <f t="shared" si="64"/>
        <v>41633.333668981482</v>
      </c>
      <c r="C2067">
        <v>1385366429</v>
      </c>
      <c r="D2067" s="11">
        <f t="shared" si="65"/>
        <v>41603.333668981482</v>
      </c>
    </row>
    <row r="2068" spans="1:4" x14ac:dyDescent="0.25">
      <c r="A2068">
        <v>1408818683</v>
      </c>
      <c r="B2068" s="11">
        <f t="shared" si="64"/>
        <v>41874.771793981483</v>
      </c>
      <c r="C2068">
        <v>1406226683</v>
      </c>
      <c r="D2068" s="11">
        <f t="shared" si="65"/>
        <v>41844.771793981483</v>
      </c>
    </row>
    <row r="2069" spans="1:4" x14ac:dyDescent="0.25">
      <c r="A2069">
        <v>1432499376</v>
      </c>
      <c r="B2069" s="11">
        <f t="shared" si="64"/>
        <v>42148.853888888887</v>
      </c>
      <c r="C2069">
        <v>1429648176</v>
      </c>
      <c r="D2069" s="11">
        <f t="shared" si="65"/>
        <v>42115.853888888887</v>
      </c>
    </row>
    <row r="2070" spans="1:4" x14ac:dyDescent="0.25">
      <c r="A2070">
        <v>1476994315</v>
      </c>
      <c r="B2070" s="11">
        <f t="shared" si="64"/>
        <v>42663.841608796298</v>
      </c>
      <c r="C2070">
        <v>1474402315</v>
      </c>
      <c r="D2070" s="11">
        <f t="shared" si="65"/>
        <v>42633.841608796298</v>
      </c>
    </row>
    <row r="2071" spans="1:4" x14ac:dyDescent="0.25">
      <c r="A2071">
        <v>1451776791</v>
      </c>
      <c r="B2071" s="11">
        <f t="shared" si="64"/>
        <v>42371.972118055557</v>
      </c>
      <c r="C2071">
        <v>1449098391</v>
      </c>
      <c r="D2071" s="11">
        <f t="shared" si="65"/>
        <v>42340.972118055557</v>
      </c>
    </row>
    <row r="2072" spans="1:4" x14ac:dyDescent="0.25">
      <c r="A2072">
        <v>1467128723</v>
      </c>
      <c r="B2072" s="11">
        <f t="shared" si="64"/>
        <v>42549.6565162037</v>
      </c>
      <c r="C2072">
        <v>1464536723</v>
      </c>
      <c r="D2072" s="11">
        <f t="shared" si="65"/>
        <v>42519.6565162037</v>
      </c>
    </row>
    <row r="2073" spans="1:4" x14ac:dyDescent="0.25">
      <c r="A2073">
        <v>1475390484</v>
      </c>
      <c r="B2073" s="11">
        <f t="shared" si="64"/>
        <v>42645.278749999998</v>
      </c>
      <c r="C2073">
        <v>1471502484</v>
      </c>
      <c r="D2073" s="11">
        <f t="shared" si="65"/>
        <v>42600.278749999998</v>
      </c>
    </row>
    <row r="2074" spans="1:4" x14ac:dyDescent="0.25">
      <c r="A2074">
        <v>1462629432</v>
      </c>
      <c r="B2074" s="11">
        <f t="shared" si="64"/>
        <v>42497.581388888888</v>
      </c>
      <c r="C2074">
        <v>1460037432</v>
      </c>
      <c r="D2074" s="11">
        <f t="shared" si="65"/>
        <v>42467.581388888888</v>
      </c>
    </row>
    <row r="2075" spans="1:4" x14ac:dyDescent="0.25">
      <c r="A2075">
        <v>1431100918</v>
      </c>
      <c r="B2075" s="11">
        <f t="shared" si="64"/>
        <v>42132.668032407411</v>
      </c>
      <c r="C2075">
        <v>1427212918</v>
      </c>
      <c r="D2075" s="11">
        <f t="shared" si="65"/>
        <v>42087.668032407411</v>
      </c>
    </row>
    <row r="2076" spans="1:4" x14ac:dyDescent="0.25">
      <c r="A2076">
        <v>1462564182</v>
      </c>
      <c r="B2076" s="11">
        <f t="shared" si="64"/>
        <v>42496.826180555552</v>
      </c>
      <c r="C2076">
        <v>1459972182</v>
      </c>
      <c r="D2076" s="11">
        <f t="shared" si="65"/>
        <v>42466.826180555552</v>
      </c>
    </row>
    <row r="2077" spans="1:4" x14ac:dyDescent="0.25">
      <c r="A2077">
        <v>1374769288</v>
      </c>
      <c r="B2077" s="11">
        <f t="shared" si="64"/>
        <v>41480.681574074071</v>
      </c>
      <c r="C2077">
        <v>1372177288</v>
      </c>
      <c r="D2077" s="11">
        <f t="shared" si="65"/>
        <v>41450.681574074071</v>
      </c>
    </row>
    <row r="2078" spans="1:4" x14ac:dyDescent="0.25">
      <c r="A2078">
        <v>1406149689</v>
      </c>
      <c r="B2078" s="11">
        <f t="shared" si="64"/>
        <v>41843.880659722221</v>
      </c>
      <c r="C2078">
        <v>1402693689</v>
      </c>
      <c r="D2078" s="11">
        <f t="shared" si="65"/>
        <v>41803.880659722221</v>
      </c>
    </row>
    <row r="2079" spans="1:4" x14ac:dyDescent="0.25">
      <c r="A2079">
        <v>1433538000</v>
      </c>
      <c r="B2079" s="11">
        <f t="shared" si="64"/>
        <v>42160.875</v>
      </c>
      <c r="C2079">
        <v>1428541276</v>
      </c>
      <c r="D2079" s="11">
        <f t="shared" si="65"/>
        <v>42103.042546296296</v>
      </c>
    </row>
    <row r="2080" spans="1:4" x14ac:dyDescent="0.25">
      <c r="A2080">
        <v>1482085857</v>
      </c>
      <c r="B2080" s="11">
        <f t="shared" si="64"/>
        <v>42722.771493055552</v>
      </c>
      <c r="C2080">
        <v>1479493857</v>
      </c>
      <c r="D2080" s="11">
        <f t="shared" si="65"/>
        <v>42692.771493055552</v>
      </c>
    </row>
    <row r="2081" spans="1:4" x14ac:dyDescent="0.25">
      <c r="A2081">
        <v>1435258800</v>
      </c>
      <c r="B2081" s="11">
        <f t="shared" si="64"/>
        <v>42180.791666666672</v>
      </c>
      <c r="C2081">
        <v>1432659793</v>
      </c>
      <c r="D2081" s="11">
        <f t="shared" si="65"/>
        <v>42150.71056712963</v>
      </c>
    </row>
    <row r="2082" spans="1:4" x14ac:dyDescent="0.25">
      <c r="A2082">
        <v>1447286300</v>
      </c>
      <c r="B2082" s="11">
        <f t="shared" si="64"/>
        <v>42319.998842592591</v>
      </c>
      <c r="C2082">
        <v>1444690700</v>
      </c>
      <c r="D2082" s="11">
        <f t="shared" si="65"/>
        <v>42289.957175925927</v>
      </c>
    </row>
    <row r="2083" spans="1:4" x14ac:dyDescent="0.25">
      <c r="A2083">
        <v>1337144340</v>
      </c>
      <c r="B2083" s="11">
        <f t="shared" si="64"/>
        <v>41045.207638888889</v>
      </c>
      <c r="C2083">
        <v>1333597555</v>
      </c>
      <c r="D2083" s="11">
        <f t="shared" si="65"/>
        <v>41004.15688657407</v>
      </c>
    </row>
    <row r="2084" spans="1:4" x14ac:dyDescent="0.25">
      <c r="A2084">
        <v>1322106796</v>
      </c>
      <c r="B2084" s="11">
        <f t="shared" si="64"/>
        <v>40871.161990740744</v>
      </c>
      <c r="C2084">
        <v>1316919196</v>
      </c>
      <c r="D2084" s="11">
        <f t="shared" si="65"/>
        <v>40811.120324074072</v>
      </c>
    </row>
    <row r="2085" spans="1:4" x14ac:dyDescent="0.25">
      <c r="A2085">
        <v>1338830395</v>
      </c>
      <c r="B2085" s="11">
        <f t="shared" si="64"/>
        <v>41064.72216435185</v>
      </c>
      <c r="C2085">
        <v>1336238395</v>
      </c>
      <c r="D2085" s="11">
        <f t="shared" si="65"/>
        <v>41034.72216435185</v>
      </c>
    </row>
    <row r="2086" spans="1:4" x14ac:dyDescent="0.25">
      <c r="A2086">
        <v>1399186740</v>
      </c>
      <c r="B2086" s="11">
        <f t="shared" si="64"/>
        <v>41763.290972222225</v>
      </c>
      <c r="C2086">
        <v>1396468782</v>
      </c>
      <c r="D2086" s="11">
        <f t="shared" si="65"/>
        <v>41731.833124999997</v>
      </c>
    </row>
    <row r="2087" spans="1:4" x14ac:dyDescent="0.25">
      <c r="A2087">
        <v>1342382587</v>
      </c>
      <c r="B2087" s="11">
        <f t="shared" si="64"/>
        <v>41105.835497685184</v>
      </c>
      <c r="C2087">
        <v>1339790587</v>
      </c>
      <c r="D2087" s="11">
        <f t="shared" si="65"/>
        <v>41075.835497685184</v>
      </c>
    </row>
    <row r="2088" spans="1:4" x14ac:dyDescent="0.25">
      <c r="A2088">
        <v>1323838740</v>
      </c>
      <c r="B2088" s="11">
        <f t="shared" si="64"/>
        <v>40891.207638888889</v>
      </c>
      <c r="C2088">
        <v>1321200332</v>
      </c>
      <c r="D2088" s="11">
        <f t="shared" si="65"/>
        <v>40860.67050925926</v>
      </c>
    </row>
    <row r="2089" spans="1:4" x14ac:dyDescent="0.25">
      <c r="A2089">
        <v>1315457658</v>
      </c>
      <c r="B2089" s="11">
        <f t="shared" si="64"/>
        <v>40794.204375000001</v>
      </c>
      <c r="C2089">
        <v>1312865658</v>
      </c>
      <c r="D2089" s="11">
        <f t="shared" si="65"/>
        <v>40764.204375000001</v>
      </c>
    </row>
    <row r="2090" spans="1:4" x14ac:dyDescent="0.25">
      <c r="A2090">
        <v>1284177540</v>
      </c>
      <c r="B2090" s="11">
        <f t="shared" si="64"/>
        <v>40432.165972222225</v>
      </c>
      <c r="C2090">
        <v>1281028152</v>
      </c>
      <c r="D2090" s="11">
        <f t="shared" si="65"/>
        <v>40395.714722222227</v>
      </c>
    </row>
    <row r="2091" spans="1:4" x14ac:dyDescent="0.25">
      <c r="A2091">
        <v>1375408194</v>
      </c>
      <c r="B2091" s="11">
        <f t="shared" si="64"/>
        <v>41488.076319444444</v>
      </c>
      <c r="C2091">
        <v>1372384194</v>
      </c>
      <c r="D2091" s="11">
        <f t="shared" si="65"/>
        <v>41453.076319444444</v>
      </c>
    </row>
    <row r="2092" spans="1:4" x14ac:dyDescent="0.25">
      <c r="A2092">
        <v>1361696955</v>
      </c>
      <c r="B2092" s="11">
        <f t="shared" si="64"/>
        <v>41329.381423611107</v>
      </c>
      <c r="C2092">
        <v>1359104955</v>
      </c>
      <c r="D2092" s="11">
        <f t="shared" si="65"/>
        <v>41299.381423611107</v>
      </c>
    </row>
    <row r="2093" spans="1:4" x14ac:dyDescent="0.25">
      <c r="A2093">
        <v>1299009600</v>
      </c>
      <c r="B2093" s="11">
        <f t="shared" si="64"/>
        <v>40603.833333333336</v>
      </c>
      <c r="C2093">
        <v>1294818278</v>
      </c>
      <c r="D2093" s="11">
        <f t="shared" si="65"/>
        <v>40555.322662037041</v>
      </c>
    </row>
    <row r="2094" spans="1:4" x14ac:dyDescent="0.25">
      <c r="A2094">
        <v>1318006732</v>
      </c>
      <c r="B2094" s="11">
        <f t="shared" si="64"/>
        <v>40823.707546296297</v>
      </c>
      <c r="C2094">
        <v>1312822732</v>
      </c>
      <c r="D2094" s="11">
        <f t="shared" si="65"/>
        <v>40763.707546296297</v>
      </c>
    </row>
    <row r="2095" spans="1:4" x14ac:dyDescent="0.25">
      <c r="A2095">
        <v>1356211832</v>
      </c>
      <c r="B2095" s="11">
        <f t="shared" si="64"/>
        <v>41265.896203703705</v>
      </c>
      <c r="C2095">
        <v>1351024232</v>
      </c>
      <c r="D2095" s="11">
        <f t="shared" si="65"/>
        <v>41205.854537037041</v>
      </c>
    </row>
    <row r="2096" spans="1:4" x14ac:dyDescent="0.25">
      <c r="A2096">
        <v>1330916400</v>
      </c>
      <c r="B2096" s="11">
        <f t="shared" si="64"/>
        <v>40973.125</v>
      </c>
      <c r="C2096">
        <v>1327969730</v>
      </c>
      <c r="D2096" s="11">
        <f t="shared" si="65"/>
        <v>40939.02002314815</v>
      </c>
    </row>
    <row r="2097" spans="1:4" x14ac:dyDescent="0.25">
      <c r="A2097">
        <v>1317576973</v>
      </c>
      <c r="B2097" s="11">
        <f t="shared" si="64"/>
        <v>40818.733483796299</v>
      </c>
      <c r="C2097">
        <v>1312392973</v>
      </c>
      <c r="D2097" s="11">
        <f t="shared" si="65"/>
        <v>40758.733483796299</v>
      </c>
    </row>
    <row r="2098" spans="1:4" x14ac:dyDescent="0.25">
      <c r="A2098">
        <v>1351223940</v>
      </c>
      <c r="B2098" s="11">
        <f t="shared" si="64"/>
        <v>41208.165972222225</v>
      </c>
      <c r="C2098">
        <v>1349892735</v>
      </c>
      <c r="D2098" s="11">
        <f t="shared" si="65"/>
        <v>41192.758506944447</v>
      </c>
    </row>
    <row r="2099" spans="1:4" x14ac:dyDescent="0.25">
      <c r="A2099">
        <v>1322751735</v>
      </c>
      <c r="B2099" s="11">
        <f t="shared" si="64"/>
        <v>40878.626562500001</v>
      </c>
      <c r="C2099">
        <v>1317564135</v>
      </c>
      <c r="D2099" s="11">
        <f t="shared" si="65"/>
        <v>40818.584895833337</v>
      </c>
    </row>
    <row r="2100" spans="1:4" x14ac:dyDescent="0.25">
      <c r="A2100">
        <v>1331174635</v>
      </c>
      <c r="B2100" s="11">
        <f t="shared" si="64"/>
        <v>40976.11383101852</v>
      </c>
      <c r="C2100">
        <v>1328582635</v>
      </c>
      <c r="D2100" s="11">
        <f t="shared" si="65"/>
        <v>40946.11383101852</v>
      </c>
    </row>
    <row r="2101" spans="1:4" x14ac:dyDescent="0.25">
      <c r="A2101">
        <v>1435808400</v>
      </c>
      <c r="B2101" s="11">
        <f t="shared" si="64"/>
        <v>42187.152777777781</v>
      </c>
      <c r="C2101">
        <v>1434650084</v>
      </c>
      <c r="D2101" s="11">
        <f t="shared" si="65"/>
        <v>42173.746342592596</v>
      </c>
    </row>
    <row r="2102" spans="1:4" x14ac:dyDescent="0.25">
      <c r="A2102">
        <v>1341028740</v>
      </c>
      <c r="B2102" s="11">
        <f t="shared" si="64"/>
        <v>41090.165972222225</v>
      </c>
      <c r="C2102">
        <v>1339704141</v>
      </c>
      <c r="D2102" s="11">
        <f t="shared" si="65"/>
        <v>41074.834965277776</v>
      </c>
    </row>
    <row r="2103" spans="1:4" x14ac:dyDescent="0.25">
      <c r="A2103">
        <v>1329104114</v>
      </c>
      <c r="B2103" s="11">
        <f t="shared" si="64"/>
        <v>40952.149467592593</v>
      </c>
      <c r="C2103">
        <v>1323920114</v>
      </c>
      <c r="D2103" s="11">
        <f t="shared" si="65"/>
        <v>40892.149467592593</v>
      </c>
    </row>
    <row r="2104" spans="1:4" x14ac:dyDescent="0.25">
      <c r="A2104">
        <v>1304628648</v>
      </c>
      <c r="B2104" s="11">
        <f t="shared" si="64"/>
        <v>40668.868611111109</v>
      </c>
      <c r="C2104">
        <v>1302036648</v>
      </c>
      <c r="D2104" s="11">
        <f t="shared" si="65"/>
        <v>40638.868611111109</v>
      </c>
    </row>
    <row r="2105" spans="1:4" x14ac:dyDescent="0.25">
      <c r="A2105">
        <v>1352488027</v>
      </c>
      <c r="B2105" s="11">
        <f t="shared" si="64"/>
        <v>41222.7966087963</v>
      </c>
      <c r="C2105">
        <v>1349892427</v>
      </c>
      <c r="D2105" s="11">
        <f t="shared" si="65"/>
        <v>41192.754942129628</v>
      </c>
    </row>
    <row r="2106" spans="1:4" x14ac:dyDescent="0.25">
      <c r="A2106">
        <v>1369958400</v>
      </c>
      <c r="B2106" s="11">
        <f t="shared" si="64"/>
        <v>41425</v>
      </c>
      <c r="C2106">
        <v>1367286434</v>
      </c>
      <c r="D2106" s="11">
        <f t="shared" si="65"/>
        <v>41394.074467592596</v>
      </c>
    </row>
    <row r="2107" spans="1:4" x14ac:dyDescent="0.25">
      <c r="A2107">
        <v>1416542400</v>
      </c>
      <c r="B2107" s="11">
        <f t="shared" si="64"/>
        <v>41964.166666666672</v>
      </c>
      <c r="C2107">
        <v>1415472953</v>
      </c>
      <c r="D2107" s="11">
        <f t="shared" si="65"/>
        <v>41951.788807870369</v>
      </c>
    </row>
    <row r="2108" spans="1:4" x14ac:dyDescent="0.25">
      <c r="A2108">
        <v>1359176974</v>
      </c>
      <c r="B2108" s="11">
        <f t="shared" si="64"/>
        <v>41300.21497685185</v>
      </c>
      <c r="C2108">
        <v>1356584974</v>
      </c>
      <c r="D2108" s="11">
        <f t="shared" si="65"/>
        <v>41270.21497685185</v>
      </c>
    </row>
    <row r="2109" spans="1:4" x14ac:dyDescent="0.25">
      <c r="A2109">
        <v>1415815393</v>
      </c>
      <c r="B2109" s="11">
        <f t="shared" si="64"/>
        <v>41955.752233796295</v>
      </c>
      <c r="C2109">
        <v>1413997393</v>
      </c>
      <c r="D2109" s="11">
        <f t="shared" si="65"/>
        <v>41934.71056712963</v>
      </c>
    </row>
    <row r="2110" spans="1:4" x14ac:dyDescent="0.25">
      <c r="A2110">
        <v>1347249300</v>
      </c>
      <c r="B2110" s="11">
        <f t="shared" si="64"/>
        <v>41162.163194444445</v>
      </c>
      <c r="C2110">
        <v>1344917580</v>
      </c>
      <c r="D2110" s="11">
        <f t="shared" si="65"/>
        <v>41135.175694444442</v>
      </c>
    </row>
    <row r="2111" spans="1:4" x14ac:dyDescent="0.25">
      <c r="A2111">
        <v>1436115617</v>
      </c>
      <c r="B2111" s="11">
        <f t="shared" si="64"/>
        <v>42190.708530092597</v>
      </c>
      <c r="C2111">
        <v>1433523617</v>
      </c>
      <c r="D2111" s="11">
        <f t="shared" si="65"/>
        <v>42160.708530092597</v>
      </c>
    </row>
    <row r="2112" spans="1:4" x14ac:dyDescent="0.25">
      <c r="A2112">
        <v>1401253140</v>
      </c>
      <c r="B2112" s="11">
        <f t="shared" si="64"/>
        <v>41787.207638888889</v>
      </c>
      <c r="C2112">
        <v>1398873969</v>
      </c>
      <c r="D2112" s="11">
        <f t="shared" si="65"/>
        <v>41759.670937499999</v>
      </c>
    </row>
    <row r="2113" spans="1:4" x14ac:dyDescent="0.25">
      <c r="A2113">
        <v>1313370000</v>
      </c>
      <c r="B2113" s="11">
        <f t="shared" si="64"/>
        <v>40770.041666666664</v>
      </c>
      <c r="C2113">
        <v>1307594625</v>
      </c>
      <c r="D2113" s="11">
        <f t="shared" si="65"/>
        <v>40703.197048611109</v>
      </c>
    </row>
    <row r="2114" spans="1:4" x14ac:dyDescent="0.25">
      <c r="A2114">
        <v>1366064193</v>
      </c>
      <c r="B2114" s="11">
        <f t="shared" si="64"/>
        <v>41379.928159722222</v>
      </c>
      <c r="C2114">
        <v>1364854593</v>
      </c>
      <c r="D2114" s="11">
        <f t="shared" si="65"/>
        <v>41365.928159722222</v>
      </c>
    </row>
    <row r="2115" spans="1:4" x14ac:dyDescent="0.25">
      <c r="A2115">
        <v>1411505176</v>
      </c>
      <c r="B2115" s="11">
        <f t="shared" ref="B2115:B2178" si="66">(A2115/86400)+25569</f>
        <v>41905.86546296296</v>
      </c>
      <c r="C2115">
        <v>1408481176</v>
      </c>
      <c r="D2115" s="11">
        <f t="shared" ref="D2115:D2178" si="67">(C2115/86400)+25569</f>
        <v>41870.86546296296</v>
      </c>
    </row>
    <row r="2116" spans="1:4" x14ac:dyDescent="0.25">
      <c r="A2116">
        <v>1291870740</v>
      </c>
      <c r="B2116" s="11">
        <f t="shared" si="66"/>
        <v>40521.207638888889</v>
      </c>
      <c r="C2116">
        <v>1286480070</v>
      </c>
      <c r="D2116" s="11">
        <f t="shared" si="67"/>
        <v>40458.815625000003</v>
      </c>
    </row>
    <row r="2117" spans="1:4" x14ac:dyDescent="0.25">
      <c r="A2117">
        <v>1298167001</v>
      </c>
      <c r="B2117" s="11">
        <f t="shared" si="66"/>
        <v>40594.081030092595</v>
      </c>
      <c r="C2117">
        <v>1295575001</v>
      </c>
      <c r="D2117" s="11">
        <f t="shared" si="67"/>
        <v>40564.081030092595</v>
      </c>
    </row>
    <row r="2118" spans="1:4" x14ac:dyDescent="0.25">
      <c r="A2118">
        <v>1349203203</v>
      </c>
      <c r="B2118" s="11">
        <f t="shared" si="66"/>
        <v>41184.777812500004</v>
      </c>
      <c r="C2118">
        <v>1345056003</v>
      </c>
      <c r="D2118" s="11">
        <f t="shared" si="67"/>
        <v>41136.777812500004</v>
      </c>
    </row>
    <row r="2119" spans="1:4" x14ac:dyDescent="0.25">
      <c r="A2119">
        <v>1445921940</v>
      </c>
      <c r="B2119" s="11">
        <f t="shared" si="66"/>
        <v>42304.207638888889</v>
      </c>
      <c r="C2119">
        <v>1444699549</v>
      </c>
      <c r="D2119" s="11">
        <f t="shared" si="67"/>
        <v>42290.059594907405</v>
      </c>
    </row>
    <row r="2120" spans="1:4" x14ac:dyDescent="0.25">
      <c r="A2120">
        <v>1311538136</v>
      </c>
      <c r="B2120" s="11">
        <f t="shared" si="66"/>
        <v>40748.839537037034</v>
      </c>
      <c r="C2120">
        <v>1308946136</v>
      </c>
      <c r="D2120" s="11">
        <f t="shared" si="67"/>
        <v>40718.839537037034</v>
      </c>
    </row>
    <row r="2121" spans="1:4" x14ac:dyDescent="0.25">
      <c r="A2121">
        <v>1345086445</v>
      </c>
      <c r="B2121" s="11">
        <f t="shared" si="66"/>
        <v>41137.130150462966</v>
      </c>
      <c r="C2121">
        <v>1342494445</v>
      </c>
      <c r="D2121" s="11">
        <f t="shared" si="67"/>
        <v>41107.130150462966</v>
      </c>
    </row>
    <row r="2122" spans="1:4" x14ac:dyDescent="0.25">
      <c r="A2122">
        <v>1388617736</v>
      </c>
      <c r="B2122" s="11">
        <f t="shared" si="66"/>
        <v>41640.964537037034</v>
      </c>
      <c r="C2122">
        <v>1384384136</v>
      </c>
      <c r="D2122" s="11">
        <f t="shared" si="67"/>
        <v>41591.964537037034</v>
      </c>
    </row>
    <row r="2123" spans="1:4" x14ac:dyDescent="0.25">
      <c r="A2123">
        <v>1484156948</v>
      </c>
      <c r="B2123" s="11">
        <f t="shared" si="66"/>
        <v>42746.7424537037</v>
      </c>
      <c r="C2123">
        <v>1481564948</v>
      </c>
      <c r="D2123" s="11">
        <f t="shared" si="67"/>
        <v>42716.7424537037</v>
      </c>
    </row>
    <row r="2124" spans="1:4" x14ac:dyDescent="0.25">
      <c r="A2124">
        <v>1483773169</v>
      </c>
      <c r="B2124" s="11">
        <f t="shared" si="66"/>
        <v>42742.300567129627</v>
      </c>
      <c r="C2124">
        <v>1481181169</v>
      </c>
      <c r="D2124" s="11">
        <f t="shared" si="67"/>
        <v>42712.300567129627</v>
      </c>
    </row>
    <row r="2125" spans="1:4" x14ac:dyDescent="0.25">
      <c r="A2125">
        <v>1268636340</v>
      </c>
      <c r="B2125" s="11">
        <f t="shared" si="66"/>
        <v>40252.290972222225</v>
      </c>
      <c r="C2125">
        <v>1263982307</v>
      </c>
      <c r="D2125" s="11">
        <f t="shared" si="67"/>
        <v>40198.424849537041</v>
      </c>
    </row>
    <row r="2126" spans="1:4" x14ac:dyDescent="0.25">
      <c r="A2126">
        <v>1291093200</v>
      </c>
      <c r="B2126" s="11">
        <f t="shared" si="66"/>
        <v>40512.208333333336</v>
      </c>
      <c r="C2126">
        <v>1286930435</v>
      </c>
      <c r="D2126" s="11">
        <f t="shared" si="67"/>
        <v>40464.028182870374</v>
      </c>
    </row>
    <row r="2127" spans="1:4" x14ac:dyDescent="0.25">
      <c r="A2127">
        <v>1438734833</v>
      </c>
      <c r="B2127" s="11">
        <f t="shared" si="66"/>
        <v>42221.023530092592</v>
      </c>
      <c r="C2127">
        <v>1436142833</v>
      </c>
      <c r="D2127" s="11">
        <f t="shared" si="67"/>
        <v>42191.023530092592</v>
      </c>
    </row>
    <row r="2128" spans="1:4" x14ac:dyDescent="0.25">
      <c r="A2128">
        <v>1418080887</v>
      </c>
      <c r="B2128" s="11">
        <f t="shared" si="66"/>
        <v>41981.973229166666</v>
      </c>
      <c r="C2128">
        <v>1415488887</v>
      </c>
      <c r="D2128" s="11">
        <f t="shared" si="67"/>
        <v>41951.973229166666</v>
      </c>
    </row>
    <row r="2129" spans="1:4" x14ac:dyDescent="0.25">
      <c r="A2129">
        <v>1426158463</v>
      </c>
      <c r="B2129" s="11">
        <f t="shared" si="66"/>
        <v>42075.463692129633</v>
      </c>
      <c r="C2129">
        <v>1423570063</v>
      </c>
      <c r="D2129" s="11">
        <f t="shared" si="67"/>
        <v>42045.505358796298</v>
      </c>
    </row>
    <row r="2130" spans="1:4" x14ac:dyDescent="0.25">
      <c r="A2130">
        <v>1411324369</v>
      </c>
      <c r="B2130" s="11">
        <f t="shared" si="66"/>
        <v>41903.772789351853</v>
      </c>
      <c r="C2130">
        <v>1406140369</v>
      </c>
      <c r="D2130" s="11">
        <f t="shared" si="67"/>
        <v>41843.772789351853</v>
      </c>
    </row>
    <row r="2131" spans="1:4" x14ac:dyDescent="0.25">
      <c r="A2131">
        <v>1457570100</v>
      </c>
      <c r="B2131" s="11">
        <f t="shared" si="66"/>
        <v>42439.024305555555</v>
      </c>
      <c r="C2131">
        <v>1454978100</v>
      </c>
      <c r="D2131" s="11">
        <f t="shared" si="67"/>
        <v>42409.024305555555</v>
      </c>
    </row>
    <row r="2132" spans="1:4" x14ac:dyDescent="0.25">
      <c r="A2132">
        <v>1408154663</v>
      </c>
      <c r="B2132" s="11">
        <f t="shared" si="66"/>
        <v>41867.086377314816</v>
      </c>
      <c r="C2132">
        <v>1405130663</v>
      </c>
      <c r="D2132" s="11">
        <f t="shared" si="67"/>
        <v>41832.086377314816</v>
      </c>
    </row>
    <row r="2133" spans="1:4" x14ac:dyDescent="0.25">
      <c r="A2133">
        <v>1436677091</v>
      </c>
      <c r="B2133" s="11">
        <f t="shared" si="66"/>
        <v>42197.207071759258</v>
      </c>
      <c r="C2133">
        <v>1434085091</v>
      </c>
      <c r="D2133" s="11">
        <f t="shared" si="67"/>
        <v>42167.207071759258</v>
      </c>
    </row>
    <row r="2134" spans="1:4" x14ac:dyDescent="0.25">
      <c r="A2134">
        <v>1391427692</v>
      </c>
      <c r="B2134" s="11">
        <f t="shared" si="66"/>
        <v>41673.487175925926</v>
      </c>
      <c r="C2134">
        <v>1388835692</v>
      </c>
      <c r="D2134" s="11">
        <f t="shared" si="67"/>
        <v>41643.487175925926</v>
      </c>
    </row>
    <row r="2135" spans="1:4" x14ac:dyDescent="0.25">
      <c r="A2135">
        <v>1303628340</v>
      </c>
      <c r="B2135" s="11">
        <f t="shared" si="66"/>
        <v>40657.290972222225</v>
      </c>
      <c r="C2135">
        <v>1300328399</v>
      </c>
      <c r="D2135" s="11">
        <f t="shared" si="67"/>
        <v>40619.097210648149</v>
      </c>
    </row>
    <row r="2136" spans="1:4" x14ac:dyDescent="0.25">
      <c r="A2136">
        <v>1367097391</v>
      </c>
      <c r="B2136" s="11">
        <f t="shared" si="66"/>
        <v>41391.886469907404</v>
      </c>
      <c r="C2136">
        <v>1364505391</v>
      </c>
      <c r="D2136" s="11">
        <f t="shared" si="67"/>
        <v>41361.886469907404</v>
      </c>
    </row>
    <row r="2137" spans="1:4" x14ac:dyDescent="0.25">
      <c r="A2137">
        <v>1349392033</v>
      </c>
      <c r="B2137" s="11">
        <f t="shared" si="66"/>
        <v>41186.96334490741</v>
      </c>
      <c r="C2137">
        <v>1346800033</v>
      </c>
      <c r="D2137" s="11">
        <f t="shared" si="67"/>
        <v>41156.96334490741</v>
      </c>
    </row>
    <row r="2138" spans="1:4" x14ac:dyDescent="0.25">
      <c r="A2138">
        <v>1382184786</v>
      </c>
      <c r="B2138" s="11">
        <f t="shared" si="66"/>
        <v>41566.509097222224</v>
      </c>
      <c r="C2138">
        <v>1379592786</v>
      </c>
      <c r="D2138" s="11">
        <f t="shared" si="67"/>
        <v>41536.509097222224</v>
      </c>
    </row>
    <row r="2139" spans="1:4" x14ac:dyDescent="0.25">
      <c r="A2139">
        <v>1417804229</v>
      </c>
      <c r="B2139" s="11">
        <f t="shared" si="66"/>
        <v>41978.771168981482</v>
      </c>
      <c r="C2139">
        <v>1415212229</v>
      </c>
      <c r="D2139" s="11">
        <f t="shared" si="67"/>
        <v>41948.771168981482</v>
      </c>
    </row>
    <row r="2140" spans="1:4" x14ac:dyDescent="0.25">
      <c r="A2140">
        <v>1383959939</v>
      </c>
      <c r="B2140" s="11">
        <f t="shared" si="66"/>
        <v>41587.054849537039</v>
      </c>
      <c r="C2140">
        <v>1381364339</v>
      </c>
      <c r="D2140" s="11">
        <f t="shared" si="67"/>
        <v>41557.013182870374</v>
      </c>
    </row>
    <row r="2141" spans="1:4" x14ac:dyDescent="0.25">
      <c r="A2141">
        <v>1478196008</v>
      </c>
      <c r="B2141" s="11">
        <f t="shared" si="66"/>
        <v>42677.750092592592</v>
      </c>
      <c r="C2141">
        <v>1475604008</v>
      </c>
      <c r="D2141" s="11">
        <f t="shared" si="67"/>
        <v>42647.750092592592</v>
      </c>
    </row>
    <row r="2142" spans="1:4" x14ac:dyDescent="0.25">
      <c r="A2142">
        <v>1357934424</v>
      </c>
      <c r="B2142" s="11">
        <f t="shared" si="66"/>
        <v>41285.833611111113</v>
      </c>
      <c r="C2142">
        <v>1355342424</v>
      </c>
      <c r="D2142" s="11">
        <f t="shared" si="67"/>
        <v>41255.833611111113</v>
      </c>
    </row>
    <row r="2143" spans="1:4" x14ac:dyDescent="0.25">
      <c r="A2143">
        <v>1415947159</v>
      </c>
      <c r="B2143" s="11">
        <f t="shared" si="66"/>
        <v>41957.277303240742</v>
      </c>
      <c r="C2143">
        <v>1413351559</v>
      </c>
      <c r="D2143" s="11">
        <f t="shared" si="67"/>
        <v>41927.235636574071</v>
      </c>
    </row>
    <row r="2144" spans="1:4" x14ac:dyDescent="0.25">
      <c r="A2144">
        <v>1451494210</v>
      </c>
      <c r="B2144" s="11">
        <f t="shared" si="66"/>
        <v>42368.701504629629</v>
      </c>
      <c r="C2144">
        <v>1449075010</v>
      </c>
      <c r="D2144" s="11">
        <f t="shared" si="67"/>
        <v>42340.701504629629</v>
      </c>
    </row>
    <row r="2145" spans="1:4" x14ac:dyDescent="0.25">
      <c r="A2145">
        <v>1279738800</v>
      </c>
      <c r="B2145" s="11">
        <f t="shared" si="66"/>
        <v>40380.791666666664</v>
      </c>
      <c r="C2145">
        <v>1275599812</v>
      </c>
      <c r="D2145" s="11">
        <f t="shared" si="67"/>
        <v>40332.886712962965</v>
      </c>
    </row>
    <row r="2146" spans="1:4" x14ac:dyDescent="0.25">
      <c r="A2146">
        <v>1379164040</v>
      </c>
      <c r="B2146" s="11">
        <f t="shared" si="66"/>
        <v>41531.546759259261</v>
      </c>
      <c r="C2146">
        <v>1376399240</v>
      </c>
      <c r="D2146" s="11">
        <f t="shared" si="67"/>
        <v>41499.546759259261</v>
      </c>
    </row>
    <row r="2147" spans="1:4" x14ac:dyDescent="0.25">
      <c r="A2147">
        <v>1385534514</v>
      </c>
      <c r="B2147" s="11">
        <f t="shared" si="66"/>
        <v>41605.279097222221</v>
      </c>
      <c r="C2147">
        <v>1382938914</v>
      </c>
      <c r="D2147" s="11">
        <f t="shared" si="67"/>
        <v>41575.237430555557</v>
      </c>
    </row>
    <row r="2148" spans="1:4" x14ac:dyDescent="0.25">
      <c r="A2148">
        <v>1455207510</v>
      </c>
      <c r="B2148" s="11">
        <f t="shared" si="66"/>
        <v>42411.679513888885</v>
      </c>
      <c r="C2148">
        <v>1453997910</v>
      </c>
      <c r="D2148" s="11">
        <f t="shared" si="67"/>
        <v>42397.679513888885</v>
      </c>
    </row>
    <row r="2149" spans="1:4" x14ac:dyDescent="0.25">
      <c r="A2149">
        <v>1416125148</v>
      </c>
      <c r="B2149" s="11">
        <f t="shared" si="66"/>
        <v>41959.337361111116</v>
      </c>
      <c r="C2149">
        <v>1413356748</v>
      </c>
      <c r="D2149" s="11">
        <f t="shared" si="67"/>
        <v>41927.295694444445</v>
      </c>
    </row>
    <row r="2150" spans="1:4" x14ac:dyDescent="0.25">
      <c r="A2150">
        <v>1427992582</v>
      </c>
      <c r="B2150" s="11">
        <f t="shared" si="66"/>
        <v>42096.691921296297</v>
      </c>
      <c r="C2150">
        <v>1425404182</v>
      </c>
      <c r="D2150" s="11">
        <f t="shared" si="67"/>
        <v>42066.733587962968</v>
      </c>
    </row>
    <row r="2151" spans="1:4" x14ac:dyDescent="0.25">
      <c r="A2151">
        <v>1280534400</v>
      </c>
      <c r="B2151" s="11">
        <f t="shared" si="66"/>
        <v>40390</v>
      </c>
      <c r="C2151">
        <v>1277512556</v>
      </c>
      <c r="D2151" s="11">
        <f t="shared" si="67"/>
        <v>40355.024953703702</v>
      </c>
    </row>
    <row r="2152" spans="1:4" x14ac:dyDescent="0.25">
      <c r="A2152">
        <v>1468392599</v>
      </c>
      <c r="B2152" s="11">
        <f t="shared" si="66"/>
        <v>42564.284710648149</v>
      </c>
      <c r="C2152">
        <v>1465800599</v>
      </c>
      <c r="D2152" s="11">
        <f t="shared" si="67"/>
        <v>42534.284710648149</v>
      </c>
    </row>
    <row r="2153" spans="1:4" x14ac:dyDescent="0.25">
      <c r="A2153">
        <v>1467231614</v>
      </c>
      <c r="B2153" s="11">
        <f t="shared" si="66"/>
        <v>42550.847384259258</v>
      </c>
      <c r="C2153">
        <v>1464639614</v>
      </c>
      <c r="D2153" s="11">
        <f t="shared" si="67"/>
        <v>42520.847384259258</v>
      </c>
    </row>
    <row r="2154" spans="1:4" x14ac:dyDescent="0.25">
      <c r="A2154">
        <v>1394909909</v>
      </c>
      <c r="B2154" s="11">
        <f t="shared" si="66"/>
        <v>41713.790613425925</v>
      </c>
      <c r="C2154">
        <v>1392321509</v>
      </c>
      <c r="D2154" s="11">
        <f t="shared" si="67"/>
        <v>41683.832280092596</v>
      </c>
    </row>
    <row r="2155" spans="1:4" x14ac:dyDescent="0.25">
      <c r="A2155">
        <v>1420876740</v>
      </c>
      <c r="B2155" s="11">
        <f t="shared" si="66"/>
        <v>42014.332638888889</v>
      </c>
      <c r="C2155">
        <v>1417470718</v>
      </c>
      <c r="D2155" s="11">
        <f t="shared" si="67"/>
        <v>41974.911087962959</v>
      </c>
    </row>
    <row r="2156" spans="1:4" x14ac:dyDescent="0.25">
      <c r="A2156">
        <v>1390921827</v>
      </c>
      <c r="B2156" s="11">
        <f t="shared" si="66"/>
        <v>41667.632256944446</v>
      </c>
      <c r="C2156">
        <v>1389193827</v>
      </c>
      <c r="D2156" s="11">
        <f t="shared" si="67"/>
        <v>41647.632256944446</v>
      </c>
    </row>
    <row r="2157" spans="1:4" x14ac:dyDescent="0.25">
      <c r="A2157">
        <v>1459443385</v>
      </c>
      <c r="B2157" s="11">
        <f t="shared" si="66"/>
        <v>42460.70584490741</v>
      </c>
      <c r="C2157">
        <v>1456854985</v>
      </c>
      <c r="D2157" s="11">
        <f t="shared" si="67"/>
        <v>42430.747511574074</v>
      </c>
    </row>
    <row r="2158" spans="1:4" x14ac:dyDescent="0.25">
      <c r="A2158">
        <v>1379363406</v>
      </c>
      <c r="B2158" s="11">
        <f t="shared" si="66"/>
        <v>41533.85423611111</v>
      </c>
      <c r="C2158">
        <v>1375475406</v>
      </c>
      <c r="D2158" s="11">
        <f t="shared" si="67"/>
        <v>41488.85423611111</v>
      </c>
    </row>
    <row r="2159" spans="1:4" x14ac:dyDescent="0.25">
      <c r="A2159">
        <v>1482479940</v>
      </c>
      <c r="B2159" s="11">
        <f t="shared" si="66"/>
        <v>42727.332638888889</v>
      </c>
      <c r="C2159">
        <v>1479684783</v>
      </c>
      <c r="D2159" s="11">
        <f t="shared" si="67"/>
        <v>42694.98128472222</v>
      </c>
    </row>
    <row r="2160" spans="1:4" x14ac:dyDescent="0.25">
      <c r="A2160">
        <v>1360009774</v>
      </c>
      <c r="B2160" s="11">
        <f t="shared" si="66"/>
        <v>41309.853865740741</v>
      </c>
      <c r="C2160">
        <v>1356121774</v>
      </c>
      <c r="D2160" s="11">
        <f t="shared" si="67"/>
        <v>41264.853865740741</v>
      </c>
    </row>
    <row r="2161" spans="1:4" x14ac:dyDescent="0.25">
      <c r="A2161">
        <v>1310837574</v>
      </c>
      <c r="B2161" s="11">
        <f t="shared" si="66"/>
        <v>40740.731180555558</v>
      </c>
      <c r="C2161">
        <v>1308245574</v>
      </c>
      <c r="D2161" s="11">
        <f t="shared" si="67"/>
        <v>40710.731180555558</v>
      </c>
    </row>
    <row r="2162" spans="1:4" x14ac:dyDescent="0.25">
      <c r="A2162">
        <v>1337447105</v>
      </c>
      <c r="B2162" s="11">
        <f t="shared" si="66"/>
        <v>41048.711863425924</v>
      </c>
      <c r="C2162">
        <v>1334855105</v>
      </c>
      <c r="D2162" s="11">
        <f t="shared" si="67"/>
        <v>41018.711863425924</v>
      </c>
    </row>
    <row r="2163" spans="1:4" x14ac:dyDescent="0.25">
      <c r="A2163">
        <v>1443040059</v>
      </c>
      <c r="B2163" s="11">
        <f t="shared" si="66"/>
        <v>42270.852534722224</v>
      </c>
      <c r="C2163">
        <v>1440448059</v>
      </c>
      <c r="D2163" s="11">
        <f t="shared" si="67"/>
        <v>42240.852534722224</v>
      </c>
    </row>
    <row r="2164" spans="1:4" x14ac:dyDescent="0.25">
      <c r="A2164">
        <v>1406226191</v>
      </c>
      <c r="B2164" s="11">
        <f t="shared" si="66"/>
        <v>41844.766099537039</v>
      </c>
      <c r="C2164">
        <v>1403547791</v>
      </c>
      <c r="D2164" s="11">
        <f t="shared" si="67"/>
        <v>41813.766099537039</v>
      </c>
    </row>
    <row r="2165" spans="1:4" x14ac:dyDescent="0.25">
      <c r="A2165">
        <v>1433735400</v>
      </c>
      <c r="B2165" s="11">
        <f t="shared" si="66"/>
        <v>42163.159722222219</v>
      </c>
      <c r="C2165">
        <v>1429306520</v>
      </c>
      <c r="D2165" s="11">
        <f t="shared" si="67"/>
        <v>42111.899537037039</v>
      </c>
    </row>
    <row r="2166" spans="1:4" x14ac:dyDescent="0.25">
      <c r="A2166">
        <v>1466827140</v>
      </c>
      <c r="B2166" s="11">
        <f t="shared" si="66"/>
        <v>42546.165972222225</v>
      </c>
      <c r="C2166">
        <v>1464196414</v>
      </c>
      <c r="D2166" s="11">
        <f t="shared" si="67"/>
        <v>42515.71775462963</v>
      </c>
    </row>
    <row r="2167" spans="1:4" x14ac:dyDescent="0.25">
      <c r="A2167">
        <v>1460127635</v>
      </c>
      <c r="B2167" s="11">
        <f t="shared" si="66"/>
        <v>42468.625405092593</v>
      </c>
      <c r="C2167">
        <v>1457539235</v>
      </c>
      <c r="D2167" s="11">
        <f t="shared" si="67"/>
        <v>42438.667071759264</v>
      </c>
    </row>
    <row r="2168" spans="1:4" x14ac:dyDescent="0.25">
      <c r="A2168">
        <v>1417813618</v>
      </c>
      <c r="B2168" s="11">
        <f t="shared" si="66"/>
        <v>41978.879837962959</v>
      </c>
      <c r="C2168">
        <v>1413922018</v>
      </c>
      <c r="D2168" s="11">
        <f t="shared" si="67"/>
        <v>41933.838171296295</v>
      </c>
    </row>
    <row r="2169" spans="1:4" x14ac:dyDescent="0.25">
      <c r="A2169">
        <v>1347672937</v>
      </c>
      <c r="B2169" s="11">
        <f t="shared" si="66"/>
        <v>41167.066400462965</v>
      </c>
      <c r="C2169">
        <v>1346463337</v>
      </c>
      <c r="D2169" s="11">
        <f t="shared" si="67"/>
        <v>41153.066400462965</v>
      </c>
    </row>
    <row r="2170" spans="1:4" x14ac:dyDescent="0.25">
      <c r="A2170">
        <v>1486702800</v>
      </c>
      <c r="B2170" s="11">
        <f t="shared" si="66"/>
        <v>42776.208333333328</v>
      </c>
      <c r="C2170">
        <v>1484058261</v>
      </c>
      <c r="D2170" s="11">
        <f t="shared" si="67"/>
        <v>42745.600243055553</v>
      </c>
    </row>
    <row r="2171" spans="1:4" x14ac:dyDescent="0.25">
      <c r="A2171">
        <v>1488473351</v>
      </c>
      <c r="B2171" s="11">
        <f t="shared" si="66"/>
        <v>42796.700821759259</v>
      </c>
      <c r="C2171">
        <v>1488214151</v>
      </c>
      <c r="D2171" s="11">
        <f t="shared" si="67"/>
        <v>42793.700821759259</v>
      </c>
    </row>
    <row r="2172" spans="1:4" x14ac:dyDescent="0.25">
      <c r="A2172">
        <v>1440266422</v>
      </c>
      <c r="B2172" s="11">
        <f t="shared" si="66"/>
        <v>42238.750254629631</v>
      </c>
      <c r="C2172">
        <v>1436810422</v>
      </c>
      <c r="D2172" s="11">
        <f t="shared" si="67"/>
        <v>42198.750254629631</v>
      </c>
    </row>
    <row r="2173" spans="1:4" x14ac:dyDescent="0.25">
      <c r="A2173">
        <v>1434949200</v>
      </c>
      <c r="B2173" s="11">
        <f t="shared" si="66"/>
        <v>42177.208333333328</v>
      </c>
      <c r="C2173">
        <v>1431903495</v>
      </c>
      <c r="D2173" s="11">
        <f t="shared" si="67"/>
        <v>42141.95711805555</v>
      </c>
    </row>
    <row r="2174" spans="1:4" x14ac:dyDescent="0.25">
      <c r="A2174">
        <v>1429365320</v>
      </c>
      <c r="B2174" s="11">
        <f t="shared" si="66"/>
        <v>42112.580092592594</v>
      </c>
      <c r="C2174">
        <v>1426773320</v>
      </c>
      <c r="D2174" s="11">
        <f t="shared" si="67"/>
        <v>42082.580092592594</v>
      </c>
    </row>
    <row r="2175" spans="1:4" x14ac:dyDescent="0.25">
      <c r="A2175">
        <v>1378785540</v>
      </c>
      <c r="B2175" s="11">
        <f t="shared" si="66"/>
        <v>41527.165972222225</v>
      </c>
      <c r="C2175">
        <v>1376066243</v>
      </c>
      <c r="D2175" s="11">
        <f t="shared" si="67"/>
        <v>41495.692627314813</v>
      </c>
    </row>
    <row r="2176" spans="1:4" x14ac:dyDescent="0.25">
      <c r="A2176">
        <v>1462453307</v>
      </c>
      <c r="B2176" s="11">
        <f t="shared" si="66"/>
        <v>42495.542905092589</v>
      </c>
      <c r="C2176">
        <v>1459861307</v>
      </c>
      <c r="D2176" s="11">
        <f t="shared" si="67"/>
        <v>42465.542905092589</v>
      </c>
    </row>
    <row r="2177" spans="1:4" x14ac:dyDescent="0.25">
      <c r="A2177">
        <v>1469059986</v>
      </c>
      <c r="B2177" s="11">
        <f t="shared" si="66"/>
        <v>42572.009097222224</v>
      </c>
      <c r="C2177">
        <v>1468455186</v>
      </c>
      <c r="D2177" s="11">
        <f t="shared" si="67"/>
        <v>42565.009097222224</v>
      </c>
    </row>
    <row r="2178" spans="1:4" x14ac:dyDescent="0.25">
      <c r="A2178">
        <v>1430579509</v>
      </c>
      <c r="B2178" s="11">
        <f t="shared" si="66"/>
        <v>42126.633206018523</v>
      </c>
      <c r="C2178">
        <v>1427987509</v>
      </c>
      <c r="D2178" s="11">
        <f t="shared" si="67"/>
        <v>42096.633206018523</v>
      </c>
    </row>
    <row r="2179" spans="1:4" x14ac:dyDescent="0.25">
      <c r="A2179">
        <v>1465192867</v>
      </c>
      <c r="B2179" s="11">
        <f t="shared" ref="B2179:B2242" si="68">(A2179/86400)+25569</f>
        <v>42527.250775462962</v>
      </c>
      <c r="C2179">
        <v>1463032867</v>
      </c>
      <c r="D2179" s="11">
        <f t="shared" ref="D2179:D2242" si="69">(C2179/86400)+25569</f>
        <v>42502.250775462962</v>
      </c>
    </row>
    <row r="2180" spans="1:4" x14ac:dyDescent="0.25">
      <c r="A2180">
        <v>1484752597</v>
      </c>
      <c r="B2180" s="11">
        <f t="shared" si="68"/>
        <v>42753.63653935185</v>
      </c>
      <c r="C2180">
        <v>1482160597</v>
      </c>
      <c r="D2180" s="11">
        <f t="shared" si="69"/>
        <v>42723.63653935185</v>
      </c>
    </row>
    <row r="2181" spans="1:4" x14ac:dyDescent="0.25">
      <c r="A2181">
        <v>1428725192</v>
      </c>
      <c r="B2181" s="11">
        <f t="shared" si="68"/>
        <v>42105.171203703707</v>
      </c>
      <c r="C2181">
        <v>1426133192</v>
      </c>
      <c r="D2181" s="11">
        <f t="shared" si="69"/>
        <v>42075.171203703707</v>
      </c>
    </row>
    <row r="2182" spans="1:4" x14ac:dyDescent="0.25">
      <c r="A2182">
        <v>1447434268</v>
      </c>
      <c r="B2182" s="11">
        <f t="shared" si="68"/>
        <v>42321.711435185185</v>
      </c>
      <c r="C2182">
        <v>1443801868</v>
      </c>
      <c r="D2182" s="11">
        <f t="shared" si="69"/>
        <v>42279.669768518521</v>
      </c>
    </row>
    <row r="2183" spans="1:4" x14ac:dyDescent="0.25">
      <c r="A2183">
        <v>1487635653</v>
      </c>
      <c r="B2183" s="11">
        <f t="shared" si="68"/>
        <v>42787.005243055552</v>
      </c>
      <c r="C2183">
        <v>1486426053</v>
      </c>
      <c r="D2183" s="11">
        <f t="shared" si="69"/>
        <v>42773.005243055552</v>
      </c>
    </row>
    <row r="2184" spans="1:4" x14ac:dyDescent="0.25">
      <c r="A2184">
        <v>1412285825</v>
      </c>
      <c r="B2184" s="11">
        <f t="shared" si="68"/>
        <v>41914.900752314818</v>
      </c>
      <c r="C2184">
        <v>1409261825</v>
      </c>
      <c r="D2184" s="11">
        <f t="shared" si="69"/>
        <v>41879.900752314818</v>
      </c>
    </row>
    <row r="2185" spans="1:4" x14ac:dyDescent="0.25">
      <c r="A2185">
        <v>1486616400</v>
      </c>
      <c r="B2185" s="11">
        <f t="shared" si="68"/>
        <v>42775.208333333328</v>
      </c>
      <c r="C2185">
        <v>1484037977</v>
      </c>
      <c r="D2185" s="11">
        <f t="shared" si="69"/>
        <v>42745.365474537037</v>
      </c>
    </row>
    <row r="2186" spans="1:4" x14ac:dyDescent="0.25">
      <c r="A2186">
        <v>1453737600</v>
      </c>
      <c r="B2186" s="11">
        <f t="shared" si="68"/>
        <v>42394.666666666672</v>
      </c>
      <c r="C2186">
        <v>1452530041</v>
      </c>
      <c r="D2186" s="11">
        <f t="shared" si="69"/>
        <v>42380.690289351856</v>
      </c>
    </row>
    <row r="2187" spans="1:4" x14ac:dyDescent="0.25">
      <c r="A2187">
        <v>1364286239</v>
      </c>
      <c r="B2187" s="11">
        <f t="shared" si="68"/>
        <v>41359.349988425922</v>
      </c>
      <c r="C2187">
        <v>1360830239</v>
      </c>
      <c r="D2187" s="11">
        <f t="shared" si="69"/>
        <v>41319.349988425922</v>
      </c>
    </row>
    <row r="2188" spans="1:4" x14ac:dyDescent="0.25">
      <c r="A2188">
        <v>1473213600</v>
      </c>
      <c r="B2188" s="11">
        <f t="shared" si="68"/>
        <v>42620.083333333328</v>
      </c>
      <c r="C2188">
        <v>1470062743</v>
      </c>
      <c r="D2188" s="11">
        <f t="shared" si="69"/>
        <v>42583.615081018521</v>
      </c>
    </row>
    <row r="2189" spans="1:4" x14ac:dyDescent="0.25">
      <c r="A2189">
        <v>1428033540</v>
      </c>
      <c r="B2189" s="11">
        <f t="shared" si="68"/>
        <v>42097.165972222225</v>
      </c>
      <c r="C2189">
        <v>1425531666</v>
      </c>
      <c r="D2189" s="11">
        <f t="shared" si="69"/>
        <v>42068.209097222221</v>
      </c>
    </row>
    <row r="2190" spans="1:4" x14ac:dyDescent="0.25">
      <c r="A2190">
        <v>1477414800</v>
      </c>
      <c r="B2190" s="11">
        <f t="shared" si="68"/>
        <v>42668.708333333328</v>
      </c>
      <c r="C2190">
        <v>1474380241</v>
      </c>
      <c r="D2190" s="11">
        <f t="shared" si="69"/>
        <v>42633.586122685185</v>
      </c>
    </row>
    <row r="2191" spans="1:4" x14ac:dyDescent="0.25">
      <c r="A2191">
        <v>1461276000</v>
      </c>
      <c r="B2191" s="11">
        <f t="shared" si="68"/>
        <v>42481.916666666672</v>
      </c>
      <c r="C2191">
        <v>1460055300</v>
      </c>
      <c r="D2191" s="11">
        <f t="shared" si="69"/>
        <v>42467.788194444445</v>
      </c>
    </row>
    <row r="2192" spans="1:4" x14ac:dyDescent="0.25">
      <c r="A2192">
        <v>1458716340</v>
      </c>
      <c r="B2192" s="11">
        <f t="shared" si="68"/>
        <v>42452.290972222225</v>
      </c>
      <c r="C2192">
        <v>1455721204</v>
      </c>
      <c r="D2192" s="11">
        <f t="shared" si="69"/>
        <v>42417.625046296293</v>
      </c>
    </row>
    <row r="2193" spans="1:4" x14ac:dyDescent="0.25">
      <c r="A2193">
        <v>1487102427</v>
      </c>
      <c r="B2193" s="11">
        <f t="shared" si="68"/>
        <v>42780.833645833336</v>
      </c>
      <c r="C2193">
        <v>1486065627</v>
      </c>
      <c r="D2193" s="11">
        <f t="shared" si="69"/>
        <v>42768.833645833336</v>
      </c>
    </row>
    <row r="2194" spans="1:4" x14ac:dyDescent="0.25">
      <c r="A2194">
        <v>1481842800</v>
      </c>
      <c r="B2194" s="11">
        <f t="shared" si="68"/>
        <v>42719.958333333328</v>
      </c>
      <c r="C2194">
        <v>1479414344</v>
      </c>
      <c r="D2194" s="11">
        <f t="shared" si="69"/>
        <v>42691.8512037037</v>
      </c>
    </row>
    <row r="2195" spans="1:4" x14ac:dyDescent="0.25">
      <c r="A2195">
        <v>1479704340</v>
      </c>
      <c r="B2195" s="11">
        <f t="shared" si="68"/>
        <v>42695.207638888889</v>
      </c>
      <c r="C2195">
        <v>1477043072</v>
      </c>
      <c r="D2195" s="11">
        <f t="shared" si="69"/>
        <v>42664.405925925923</v>
      </c>
    </row>
    <row r="2196" spans="1:4" x14ac:dyDescent="0.25">
      <c r="A2196">
        <v>1459012290</v>
      </c>
      <c r="B2196" s="11">
        <f t="shared" si="68"/>
        <v>42455.716319444444</v>
      </c>
      <c r="C2196">
        <v>1456423890</v>
      </c>
      <c r="D2196" s="11">
        <f t="shared" si="69"/>
        <v>42425.757986111115</v>
      </c>
    </row>
    <row r="2197" spans="1:4" x14ac:dyDescent="0.25">
      <c r="A2197">
        <v>1439317900</v>
      </c>
      <c r="B2197" s="11">
        <f t="shared" si="68"/>
        <v>42227.771990740745</v>
      </c>
      <c r="C2197">
        <v>1436725900</v>
      </c>
      <c r="D2197" s="11">
        <f t="shared" si="69"/>
        <v>42197.771990740745</v>
      </c>
    </row>
    <row r="2198" spans="1:4" x14ac:dyDescent="0.25">
      <c r="A2198">
        <v>1480662000</v>
      </c>
      <c r="B2198" s="11">
        <f t="shared" si="68"/>
        <v>42706.291666666672</v>
      </c>
      <c r="C2198">
        <v>1478000502</v>
      </c>
      <c r="D2198" s="11">
        <f t="shared" si="69"/>
        <v>42675.487291666665</v>
      </c>
    </row>
    <row r="2199" spans="1:4" x14ac:dyDescent="0.25">
      <c r="A2199">
        <v>1425132059</v>
      </c>
      <c r="B2199" s="11">
        <f t="shared" si="68"/>
        <v>42063.584016203706</v>
      </c>
      <c r="C2199">
        <v>1422540059</v>
      </c>
      <c r="D2199" s="11">
        <f t="shared" si="69"/>
        <v>42033.584016203706</v>
      </c>
    </row>
    <row r="2200" spans="1:4" x14ac:dyDescent="0.25">
      <c r="A2200">
        <v>1447507200</v>
      </c>
      <c r="B2200" s="11">
        <f t="shared" si="68"/>
        <v>42322.555555555555</v>
      </c>
      <c r="C2200">
        <v>1444911600</v>
      </c>
      <c r="D2200" s="11">
        <f t="shared" si="69"/>
        <v>42292.513888888891</v>
      </c>
    </row>
    <row r="2201" spans="1:4" x14ac:dyDescent="0.25">
      <c r="A2201">
        <v>1444903198</v>
      </c>
      <c r="B2201" s="11">
        <f t="shared" si="68"/>
        <v>42292.416643518518</v>
      </c>
      <c r="C2201">
        <v>1442311198</v>
      </c>
      <c r="D2201" s="11">
        <f t="shared" si="69"/>
        <v>42262.416643518518</v>
      </c>
    </row>
    <row r="2202" spans="1:4" x14ac:dyDescent="0.25">
      <c r="A2202">
        <v>1436151600</v>
      </c>
      <c r="B2202" s="11">
        <f t="shared" si="68"/>
        <v>42191.125</v>
      </c>
      <c r="C2202">
        <v>1433775668</v>
      </c>
      <c r="D2202" s="11">
        <f t="shared" si="69"/>
        <v>42163.625787037032</v>
      </c>
    </row>
    <row r="2203" spans="1:4" x14ac:dyDescent="0.25">
      <c r="A2203">
        <v>1358367565</v>
      </c>
      <c r="B2203" s="11">
        <f t="shared" si="68"/>
        <v>41290.846817129626</v>
      </c>
      <c r="C2203">
        <v>1357157965</v>
      </c>
      <c r="D2203" s="11">
        <f t="shared" si="69"/>
        <v>41276.846817129626</v>
      </c>
    </row>
    <row r="2204" spans="1:4" x14ac:dyDescent="0.25">
      <c r="A2204">
        <v>1351801368</v>
      </c>
      <c r="B2204" s="11">
        <f t="shared" si="68"/>
        <v>41214.849166666667</v>
      </c>
      <c r="C2204">
        <v>1349209368</v>
      </c>
      <c r="D2204" s="11">
        <f t="shared" si="69"/>
        <v>41184.849166666667</v>
      </c>
    </row>
    <row r="2205" spans="1:4" x14ac:dyDescent="0.25">
      <c r="A2205">
        <v>1443127082</v>
      </c>
      <c r="B2205" s="11">
        <f t="shared" si="68"/>
        <v>42271.85974537037</v>
      </c>
      <c r="C2205">
        <v>1440535082</v>
      </c>
      <c r="D2205" s="11">
        <f t="shared" si="69"/>
        <v>42241.85974537037</v>
      </c>
    </row>
    <row r="2206" spans="1:4" x14ac:dyDescent="0.25">
      <c r="A2206">
        <v>1362814119</v>
      </c>
      <c r="B2206" s="11">
        <f t="shared" si="68"/>
        <v>41342.311562499999</v>
      </c>
      <c r="C2206">
        <v>1360222119</v>
      </c>
      <c r="D2206" s="11">
        <f t="shared" si="69"/>
        <v>41312.311562499999</v>
      </c>
    </row>
    <row r="2207" spans="1:4" x14ac:dyDescent="0.25">
      <c r="A2207">
        <v>1338579789</v>
      </c>
      <c r="B2207" s="11">
        <f t="shared" si="68"/>
        <v>41061.821631944447</v>
      </c>
      <c r="C2207">
        <v>1335987789</v>
      </c>
      <c r="D2207" s="11">
        <f t="shared" si="69"/>
        <v>41031.821631944447</v>
      </c>
    </row>
    <row r="2208" spans="1:4" x14ac:dyDescent="0.25">
      <c r="A2208">
        <v>1334556624</v>
      </c>
      <c r="B2208" s="11">
        <f t="shared" si="68"/>
        <v>41015.257222222222</v>
      </c>
      <c r="C2208">
        <v>1333001424</v>
      </c>
      <c r="D2208" s="11">
        <f t="shared" si="69"/>
        <v>40997.257222222222</v>
      </c>
    </row>
    <row r="2209" spans="1:4" x14ac:dyDescent="0.25">
      <c r="A2209">
        <v>1384580373</v>
      </c>
      <c r="B2209" s="11">
        <f t="shared" si="68"/>
        <v>41594.235798611109</v>
      </c>
      <c r="C2209">
        <v>1381984773</v>
      </c>
      <c r="D2209" s="11">
        <f t="shared" si="69"/>
        <v>41564.194131944445</v>
      </c>
    </row>
    <row r="2210" spans="1:4" x14ac:dyDescent="0.25">
      <c r="A2210">
        <v>1333771200</v>
      </c>
      <c r="B2210" s="11">
        <f t="shared" si="68"/>
        <v>41006.166666666664</v>
      </c>
      <c r="C2210">
        <v>1328649026</v>
      </c>
      <c r="D2210" s="11">
        <f t="shared" si="69"/>
        <v>40946.882245370369</v>
      </c>
    </row>
    <row r="2211" spans="1:4" x14ac:dyDescent="0.25">
      <c r="A2211">
        <v>1397516400</v>
      </c>
      <c r="B2211" s="11">
        <f t="shared" si="68"/>
        <v>41743.958333333336</v>
      </c>
      <c r="C2211">
        <v>1396524644</v>
      </c>
      <c r="D2211" s="11">
        <f t="shared" si="69"/>
        <v>41732.479675925926</v>
      </c>
    </row>
    <row r="2212" spans="1:4" x14ac:dyDescent="0.25">
      <c r="A2212">
        <v>1334424960</v>
      </c>
      <c r="B2212" s="11">
        <f t="shared" si="68"/>
        <v>41013.733333333337</v>
      </c>
      <c r="C2212">
        <v>1329442510</v>
      </c>
      <c r="D2212" s="11">
        <f t="shared" si="69"/>
        <v>40956.066087962965</v>
      </c>
    </row>
    <row r="2213" spans="1:4" x14ac:dyDescent="0.25">
      <c r="A2213">
        <v>1397113140</v>
      </c>
      <c r="B2213" s="11">
        <f t="shared" si="68"/>
        <v>41739.290972222225</v>
      </c>
      <c r="C2213">
        <v>1395168625</v>
      </c>
      <c r="D2213" s="11">
        <f t="shared" si="69"/>
        <v>41716.785011574073</v>
      </c>
    </row>
    <row r="2214" spans="1:4" x14ac:dyDescent="0.25">
      <c r="A2214">
        <v>1383526800</v>
      </c>
      <c r="B2214" s="11">
        <f t="shared" si="68"/>
        <v>41582.041666666664</v>
      </c>
      <c r="C2214">
        <v>1380650177</v>
      </c>
      <c r="D2214" s="11">
        <f t="shared" si="69"/>
        <v>41548.747418981482</v>
      </c>
    </row>
    <row r="2215" spans="1:4" x14ac:dyDescent="0.25">
      <c r="A2215">
        <v>1431719379</v>
      </c>
      <c r="B2215" s="11">
        <f t="shared" si="68"/>
        <v>42139.826145833329</v>
      </c>
      <c r="C2215">
        <v>1429127379</v>
      </c>
      <c r="D2215" s="11">
        <f t="shared" si="69"/>
        <v>42109.826145833329</v>
      </c>
    </row>
    <row r="2216" spans="1:4" x14ac:dyDescent="0.25">
      <c r="A2216">
        <v>1391713248</v>
      </c>
      <c r="B2216" s="11">
        <f t="shared" si="68"/>
        <v>41676.792222222226</v>
      </c>
      <c r="C2216">
        <v>1389121248</v>
      </c>
      <c r="D2216" s="11">
        <f t="shared" si="69"/>
        <v>41646.792222222226</v>
      </c>
    </row>
    <row r="2217" spans="1:4" x14ac:dyDescent="0.25">
      <c r="A2217">
        <v>1331621940</v>
      </c>
      <c r="B2217" s="11">
        <f t="shared" si="68"/>
        <v>40981.290972222225</v>
      </c>
      <c r="C2217">
        <v>1329671572</v>
      </c>
      <c r="D2217" s="11">
        <f t="shared" si="69"/>
        <v>40958.717268518521</v>
      </c>
    </row>
    <row r="2218" spans="1:4" x14ac:dyDescent="0.25">
      <c r="A2218">
        <v>1437674545</v>
      </c>
      <c r="B2218" s="11">
        <f t="shared" si="68"/>
        <v>42208.75167824074</v>
      </c>
      <c r="C2218">
        <v>1436464945</v>
      </c>
      <c r="D2218" s="11">
        <f t="shared" si="69"/>
        <v>42194.75167824074</v>
      </c>
    </row>
    <row r="2219" spans="1:4" x14ac:dyDescent="0.25">
      <c r="A2219">
        <v>1446451200</v>
      </c>
      <c r="B2219" s="11">
        <f t="shared" si="68"/>
        <v>42310.333333333328</v>
      </c>
      <c r="C2219">
        <v>1445539113</v>
      </c>
      <c r="D2219" s="11">
        <f t="shared" si="69"/>
        <v>42299.776770833334</v>
      </c>
    </row>
    <row r="2220" spans="1:4" x14ac:dyDescent="0.25">
      <c r="A2220">
        <v>1346198400</v>
      </c>
      <c r="B2220" s="11">
        <f t="shared" si="68"/>
        <v>41150</v>
      </c>
      <c r="C2220">
        <v>1344281383</v>
      </c>
      <c r="D2220" s="11">
        <f t="shared" si="69"/>
        <v>41127.812303240738</v>
      </c>
    </row>
    <row r="2221" spans="1:4" x14ac:dyDescent="0.25">
      <c r="A2221">
        <v>1440004512</v>
      </c>
      <c r="B2221" s="11">
        <f t="shared" si="68"/>
        <v>42235.718888888892</v>
      </c>
      <c r="C2221">
        <v>1437412512</v>
      </c>
      <c r="D2221" s="11">
        <f t="shared" si="69"/>
        <v>42205.718888888892</v>
      </c>
    </row>
    <row r="2222" spans="1:4" x14ac:dyDescent="0.25">
      <c r="A2222">
        <v>1374888436</v>
      </c>
      <c r="B2222" s="11">
        <f t="shared" si="68"/>
        <v>41482.060601851852</v>
      </c>
      <c r="C2222">
        <v>1372296436</v>
      </c>
      <c r="D2222" s="11">
        <f t="shared" si="69"/>
        <v>41452.060601851852</v>
      </c>
    </row>
    <row r="2223" spans="1:4" x14ac:dyDescent="0.25">
      <c r="A2223">
        <v>1461369600</v>
      </c>
      <c r="B2223" s="11">
        <f t="shared" si="68"/>
        <v>42483</v>
      </c>
      <c r="C2223">
        <v>1458748809</v>
      </c>
      <c r="D2223" s="11">
        <f t="shared" si="69"/>
        <v>42452.666770833333</v>
      </c>
    </row>
    <row r="2224" spans="1:4" x14ac:dyDescent="0.25">
      <c r="A2224">
        <v>1327776847</v>
      </c>
      <c r="B2224" s="11">
        <f t="shared" si="68"/>
        <v>40936.787581018521</v>
      </c>
      <c r="C2224">
        <v>1325184847</v>
      </c>
      <c r="D2224" s="11">
        <f t="shared" si="69"/>
        <v>40906.787581018521</v>
      </c>
    </row>
    <row r="2225" spans="1:4" x14ac:dyDescent="0.25">
      <c r="A2225">
        <v>1435418568</v>
      </c>
      <c r="B2225" s="11">
        <f t="shared" si="68"/>
        <v>42182.640833333338</v>
      </c>
      <c r="C2225">
        <v>1432826568</v>
      </c>
      <c r="D2225" s="11">
        <f t="shared" si="69"/>
        <v>42152.640833333338</v>
      </c>
    </row>
    <row r="2226" spans="1:4" x14ac:dyDescent="0.25">
      <c r="A2226">
        <v>1477767600</v>
      </c>
      <c r="B2226" s="11">
        <f t="shared" si="68"/>
        <v>42672.791666666672</v>
      </c>
      <c r="C2226">
        <v>1475337675</v>
      </c>
      <c r="D2226" s="11">
        <f t="shared" si="69"/>
        <v>42644.667534722219</v>
      </c>
    </row>
    <row r="2227" spans="1:4" x14ac:dyDescent="0.25">
      <c r="A2227">
        <v>1411326015</v>
      </c>
      <c r="B2227" s="11">
        <f t="shared" si="68"/>
        <v>41903.79184027778</v>
      </c>
      <c r="C2227">
        <v>1408734015</v>
      </c>
      <c r="D2227" s="11">
        <f t="shared" si="69"/>
        <v>41873.79184027778</v>
      </c>
    </row>
    <row r="2228" spans="1:4" x14ac:dyDescent="0.25">
      <c r="A2228">
        <v>1455253140</v>
      </c>
      <c r="B2228" s="11">
        <f t="shared" si="68"/>
        <v>42412.207638888889</v>
      </c>
      <c r="C2228">
        <v>1452625822</v>
      </c>
      <c r="D2228" s="11">
        <f t="shared" si="69"/>
        <v>42381.79886574074</v>
      </c>
    </row>
    <row r="2229" spans="1:4" x14ac:dyDescent="0.25">
      <c r="A2229">
        <v>1384374155</v>
      </c>
      <c r="B2229" s="11">
        <f t="shared" si="68"/>
        <v>41591.849016203705</v>
      </c>
      <c r="C2229">
        <v>1381778555</v>
      </c>
      <c r="D2229" s="11">
        <f t="shared" si="69"/>
        <v>41561.807349537034</v>
      </c>
    </row>
    <row r="2230" spans="1:4" x14ac:dyDescent="0.25">
      <c r="A2230">
        <v>1439707236</v>
      </c>
      <c r="B2230" s="11">
        <f t="shared" si="68"/>
        <v>42232.278194444443</v>
      </c>
      <c r="C2230">
        <v>1437115236</v>
      </c>
      <c r="D2230" s="11">
        <f t="shared" si="69"/>
        <v>42202.278194444443</v>
      </c>
    </row>
    <row r="2231" spans="1:4" x14ac:dyDescent="0.25">
      <c r="A2231">
        <v>1378180800</v>
      </c>
      <c r="B2231" s="11">
        <f t="shared" si="68"/>
        <v>41520.166666666664</v>
      </c>
      <c r="C2231">
        <v>1375113391</v>
      </c>
      <c r="D2231" s="11">
        <f t="shared" si="69"/>
        <v>41484.664247685185</v>
      </c>
    </row>
    <row r="2232" spans="1:4" x14ac:dyDescent="0.25">
      <c r="A2232">
        <v>1398460127</v>
      </c>
      <c r="B2232" s="11">
        <f t="shared" si="68"/>
        <v>41754.881099537037</v>
      </c>
      <c r="C2232">
        <v>1395868127</v>
      </c>
      <c r="D2232" s="11">
        <f t="shared" si="69"/>
        <v>41724.881099537037</v>
      </c>
    </row>
    <row r="2233" spans="1:4" x14ac:dyDescent="0.25">
      <c r="A2233">
        <v>1372136400</v>
      </c>
      <c r="B2233" s="11">
        <f t="shared" si="68"/>
        <v>41450.208333333336</v>
      </c>
      <c r="C2233">
        <v>1369864301</v>
      </c>
      <c r="D2233" s="11">
        <f t="shared" si="69"/>
        <v>41423.910891203705</v>
      </c>
    </row>
    <row r="2234" spans="1:4" x14ac:dyDescent="0.25">
      <c r="A2234">
        <v>1405738800</v>
      </c>
      <c r="B2234" s="11">
        <f t="shared" si="68"/>
        <v>41839.125</v>
      </c>
      <c r="C2234">
        <v>1402945408</v>
      </c>
      <c r="D2234" s="11">
        <f t="shared" si="69"/>
        <v>41806.794074074074</v>
      </c>
    </row>
    <row r="2235" spans="1:4" x14ac:dyDescent="0.25">
      <c r="A2235">
        <v>1450051200</v>
      </c>
      <c r="B2235" s="11">
        <f t="shared" si="68"/>
        <v>42352</v>
      </c>
      <c r="C2235">
        <v>1448269539</v>
      </c>
      <c r="D2235" s="11">
        <f t="shared" si="69"/>
        <v>42331.378923611112</v>
      </c>
    </row>
    <row r="2236" spans="1:4" x14ac:dyDescent="0.25">
      <c r="A2236">
        <v>1483645647</v>
      </c>
      <c r="B2236" s="11">
        <f t="shared" si="68"/>
        <v>42740.824618055558</v>
      </c>
      <c r="C2236">
        <v>1481053647</v>
      </c>
      <c r="D2236" s="11">
        <f t="shared" si="69"/>
        <v>42710.824618055558</v>
      </c>
    </row>
    <row r="2237" spans="1:4" x14ac:dyDescent="0.25">
      <c r="A2237">
        <v>1427585511</v>
      </c>
      <c r="B2237" s="11">
        <f t="shared" si="68"/>
        <v>42091.980451388888</v>
      </c>
      <c r="C2237">
        <v>1424997111</v>
      </c>
      <c r="D2237" s="11">
        <f t="shared" si="69"/>
        <v>42062.022118055553</v>
      </c>
    </row>
    <row r="2238" spans="1:4" x14ac:dyDescent="0.25">
      <c r="A2238">
        <v>1454338123</v>
      </c>
      <c r="B2238" s="11">
        <f t="shared" si="68"/>
        <v>42401.617164351846</v>
      </c>
      <c r="C2238">
        <v>1451746123</v>
      </c>
      <c r="D2238" s="11">
        <f t="shared" si="69"/>
        <v>42371.617164351846</v>
      </c>
    </row>
    <row r="2239" spans="1:4" x14ac:dyDescent="0.25">
      <c r="A2239">
        <v>1415779140</v>
      </c>
      <c r="B2239" s="11">
        <f t="shared" si="68"/>
        <v>41955.332638888889</v>
      </c>
      <c r="C2239">
        <v>1412294683</v>
      </c>
      <c r="D2239" s="11">
        <f t="shared" si="69"/>
        <v>41915.003275462965</v>
      </c>
    </row>
    <row r="2240" spans="1:4" x14ac:dyDescent="0.25">
      <c r="A2240">
        <v>1489157716</v>
      </c>
      <c r="B2240" s="11">
        <f t="shared" si="68"/>
        <v>42804.621712962966</v>
      </c>
      <c r="C2240">
        <v>1486565716</v>
      </c>
      <c r="D2240" s="11">
        <f t="shared" si="69"/>
        <v>42774.621712962966</v>
      </c>
    </row>
    <row r="2241" spans="1:4" x14ac:dyDescent="0.25">
      <c r="A2241">
        <v>1385870520</v>
      </c>
      <c r="B2241" s="11">
        <f t="shared" si="68"/>
        <v>41609.168055555558</v>
      </c>
      <c r="C2241">
        <v>1382742014</v>
      </c>
      <c r="D2241" s="11">
        <f t="shared" si="69"/>
        <v>41572.958495370374</v>
      </c>
    </row>
    <row r="2242" spans="1:4" x14ac:dyDescent="0.25">
      <c r="A2242">
        <v>1461354544</v>
      </c>
      <c r="B2242" s="11">
        <f t="shared" si="68"/>
        <v>42482.825740740736</v>
      </c>
      <c r="C2242">
        <v>1458762544</v>
      </c>
      <c r="D2242" s="11">
        <f t="shared" si="69"/>
        <v>42452.825740740736</v>
      </c>
    </row>
    <row r="2243" spans="1:4" x14ac:dyDescent="0.25">
      <c r="A2243">
        <v>1488484300</v>
      </c>
      <c r="B2243" s="11">
        <f t="shared" ref="B2243:B2306" si="70">(A2243/86400)+25569</f>
        <v>42796.827546296292</v>
      </c>
      <c r="C2243">
        <v>1485892300</v>
      </c>
      <c r="D2243" s="11">
        <f t="shared" ref="D2243:D2306" si="71">(C2243/86400)+25569</f>
        <v>42766.827546296292</v>
      </c>
    </row>
    <row r="2244" spans="1:4" x14ac:dyDescent="0.25">
      <c r="A2244">
        <v>1385521320</v>
      </c>
      <c r="B2244" s="11">
        <f t="shared" si="70"/>
        <v>41605.126388888893</v>
      </c>
      <c r="C2244">
        <v>1382449733</v>
      </c>
      <c r="D2244" s="11">
        <f t="shared" si="71"/>
        <v>41569.575613425928</v>
      </c>
    </row>
    <row r="2245" spans="1:4" x14ac:dyDescent="0.25">
      <c r="A2245">
        <v>1489374000</v>
      </c>
      <c r="B2245" s="11">
        <f t="shared" si="70"/>
        <v>42807.125</v>
      </c>
      <c r="C2245">
        <v>1488823290</v>
      </c>
      <c r="D2245" s="11">
        <f t="shared" si="71"/>
        <v>42800.751041666663</v>
      </c>
    </row>
    <row r="2246" spans="1:4" x14ac:dyDescent="0.25">
      <c r="A2246">
        <v>1476649800</v>
      </c>
      <c r="B2246" s="11">
        <f t="shared" si="70"/>
        <v>42659.854166666672</v>
      </c>
      <c r="C2246">
        <v>1475609946</v>
      </c>
      <c r="D2246" s="11">
        <f t="shared" si="71"/>
        <v>42647.818819444445</v>
      </c>
    </row>
    <row r="2247" spans="1:4" x14ac:dyDescent="0.25">
      <c r="A2247">
        <v>1393005600</v>
      </c>
      <c r="B2247" s="11">
        <f t="shared" si="70"/>
        <v>41691.75</v>
      </c>
      <c r="C2247">
        <v>1390323617</v>
      </c>
      <c r="D2247" s="11">
        <f t="shared" si="71"/>
        <v>41660.70853009259</v>
      </c>
    </row>
    <row r="2248" spans="1:4" x14ac:dyDescent="0.25">
      <c r="A2248">
        <v>1441393210</v>
      </c>
      <c r="B2248" s="11">
        <f t="shared" si="70"/>
        <v>42251.79178240741</v>
      </c>
      <c r="C2248">
        <v>1438801210</v>
      </c>
      <c r="D2248" s="11">
        <f t="shared" si="71"/>
        <v>42221.79178240741</v>
      </c>
    </row>
    <row r="2249" spans="1:4" x14ac:dyDescent="0.25">
      <c r="A2249">
        <v>1438185565</v>
      </c>
      <c r="B2249" s="11">
        <f t="shared" si="70"/>
        <v>42214.666261574079</v>
      </c>
      <c r="C2249">
        <v>1436975965</v>
      </c>
      <c r="D2249" s="11">
        <f t="shared" si="71"/>
        <v>42200.666261574079</v>
      </c>
    </row>
    <row r="2250" spans="1:4" x14ac:dyDescent="0.25">
      <c r="A2250">
        <v>1481749278</v>
      </c>
      <c r="B2250" s="11">
        <f t="shared" si="70"/>
        <v>42718.875902777778</v>
      </c>
      <c r="C2250">
        <v>1479157278</v>
      </c>
      <c r="D2250" s="11">
        <f t="shared" si="71"/>
        <v>42688.875902777778</v>
      </c>
    </row>
    <row r="2251" spans="1:4" x14ac:dyDescent="0.25">
      <c r="A2251">
        <v>1364917965</v>
      </c>
      <c r="B2251" s="11">
        <f t="shared" si="70"/>
        <v>41366.661631944444</v>
      </c>
      <c r="C2251">
        <v>1362329565</v>
      </c>
      <c r="D2251" s="11">
        <f t="shared" si="71"/>
        <v>41336.703298611115</v>
      </c>
    </row>
    <row r="2252" spans="1:4" x14ac:dyDescent="0.25">
      <c r="A2252">
        <v>1480727273</v>
      </c>
      <c r="B2252" s="11">
        <f t="shared" si="70"/>
        <v>42707.0471412037</v>
      </c>
      <c r="C2252">
        <v>1478131673</v>
      </c>
      <c r="D2252" s="11">
        <f t="shared" si="71"/>
        <v>42677.005474537036</v>
      </c>
    </row>
    <row r="2253" spans="1:4" x14ac:dyDescent="0.25">
      <c r="A2253">
        <v>1408177077</v>
      </c>
      <c r="B2253" s="11">
        <f t="shared" si="70"/>
        <v>41867.34579861111</v>
      </c>
      <c r="C2253">
        <v>1406362677</v>
      </c>
      <c r="D2253" s="11">
        <f t="shared" si="71"/>
        <v>41846.34579861111</v>
      </c>
    </row>
    <row r="2254" spans="1:4" x14ac:dyDescent="0.25">
      <c r="A2254">
        <v>1470469938</v>
      </c>
      <c r="B2254" s="11">
        <f t="shared" si="70"/>
        <v>42588.327986111108</v>
      </c>
      <c r="C2254">
        <v>1469173938</v>
      </c>
      <c r="D2254" s="11">
        <f t="shared" si="71"/>
        <v>42573.327986111108</v>
      </c>
    </row>
    <row r="2255" spans="1:4" x14ac:dyDescent="0.25">
      <c r="A2255">
        <v>1447862947</v>
      </c>
      <c r="B2255" s="11">
        <f t="shared" si="70"/>
        <v>42326.672997685186</v>
      </c>
      <c r="C2255">
        <v>1445267347</v>
      </c>
      <c r="D2255" s="11">
        <f t="shared" si="71"/>
        <v>42296.631331018521</v>
      </c>
    </row>
    <row r="2256" spans="1:4" x14ac:dyDescent="0.25">
      <c r="A2256">
        <v>1485271968</v>
      </c>
      <c r="B2256" s="11">
        <f t="shared" si="70"/>
        <v>42759.647777777776</v>
      </c>
      <c r="C2256">
        <v>1484667168</v>
      </c>
      <c r="D2256" s="11">
        <f t="shared" si="71"/>
        <v>42752.647777777776</v>
      </c>
    </row>
    <row r="2257" spans="1:4" x14ac:dyDescent="0.25">
      <c r="A2257">
        <v>1462661451</v>
      </c>
      <c r="B2257" s="11">
        <f t="shared" si="70"/>
        <v>42497.951979166668</v>
      </c>
      <c r="C2257">
        <v>1460069451</v>
      </c>
      <c r="D2257" s="11">
        <f t="shared" si="71"/>
        <v>42467.951979166668</v>
      </c>
    </row>
    <row r="2258" spans="1:4" x14ac:dyDescent="0.25">
      <c r="A2258">
        <v>1479811846</v>
      </c>
      <c r="B2258" s="11">
        <f t="shared" si="70"/>
        <v>42696.451921296291</v>
      </c>
      <c r="C2258">
        <v>1478602246</v>
      </c>
      <c r="D2258" s="11">
        <f t="shared" si="71"/>
        <v>42682.451921296291</v>
      </c>
    </row>
    <row r="2259" spans="1:4" x14ac:dyDescent="0.25">
      <c r="A2259">
        <v>1466377200</v>
      </c>
      <c r="B2259" s="11">
        <f t="shared" si="70"/>
        <v>42540.958333333328</v>
      </c>
      <c r="C2259">
        <v>1463351329</v>
      </c>
      <c r="D2259" s="11">
        <f t="shared" si="71"/>
        <v>42505.936678240745</v>
      </c>
    </row>
    <row r="2260" spans="1:4" x14ac:dyDescent="0.25">
      <c r="A2260">
        <v>1434045687</v>
      </c>
      <c r="B2260" s="11">
        <f t="shared" si="70"/>
        <v>42166.75100694444</v>
      </c>
      <c r="C2260">
        <v>1431453687</v>
      </c>
      <c r="D2260" s="11">
        <f t="shared" si="71"/>
        <v>42136.75100694444</v>
      </c>
    </row>
    <row r="2261" spans="1:4" x14ac:dyDescent="0.25">
      <c r="A2261">
        <v>1481224736</v>
      </c>
      <c r="B2261" s="11">
        <f t="shared" si="70"/>
        <v>42712.804814814815</v>
      </c>
      <c r="C2261">
        <v>1480360736</v>
      </c>
      <c r="D2261" s="11">
        <f t="shared" si="71"/>
        <v>42702.804814814815</v>
      </c>
    </row>
    <row r="2262" spans="1:4" x14ac:dyDescent="0.25">
      <c r="A2262">
        <v>1395876250</v>
      </c>
      <c r="B2262" s="11">
        <f t="shared" si="70"/>
        <v>41724.975115740745</v>
      </c>
      <c r="C2262">
        <v>1393287850</v>
      </c>
      <c r="D2262" s="11">
        <f t="shared" si="71"/>
        <v>41695.016782407409</v>
      </c>
    </row>
    <row r="2263" spans="1:4" x14ac:dyDescent="0.25">
      <c r="A2263">
        <v>1487093020</v>
      </c>
      <c r="B2263" s="11">
        <f t="shared" si="70"/>
        <v>42780.724768518514</v>
      </c>
      <c r="C2263">
        <v>1485278620</v>
      </c>
      <c r="D2263" s="11">
        <f t="shared" si="71"/>
        <v>42759.724768518514</v>
      </c>
    </row>
    <row r="2264" spans="1:4" x14ac:dyDescent="0.25">
      <c r="A2264">
        <v>1416268800</v>
      </c>
      <c r="B2264" s="11">
        <f t="shared" si="70"/>
        <v>41961</v>
      </c>
      <c r="C2264">
        <v>1413295358</v>
      </c>
      <c r="D2264" s="11">
        <f t="shared" si="71"/>
        <v>41926.585162037038</v>
      </c>
    </row>
    <row r="2265" spans="1:4" x14ac:dyDescent="0.25">
      <c r="A2265">
        <v>1422734313</v>
      </c>
      <c r="B2265" s="11">
        <f t="shared" si="70"/>
        <v>42035.832326388889</v>
      </c>
      <c r="C2265">
        <v>1420919913</v>
      </c>
      <c r="D2265" s="11">
        <f t="shared" si="71"/>
        <v>42014.832326388889</v>
      </c>
    </row>
    <row r="2266" spans="1:4" x14ac:dyDescent="0.25">
      <c r="A2266">
        <v>1463972400</v>
      </c>
      <c r="B2266" s="11">
        <f t="shared" si="70"/>
        <v>42513.125</v>
      </c>
      <c r="C2266">
        <v>1462543114</v>
      </c>
      <c r="D2266" s="11">
        <f t="shared" si="71"/>
        <v>42496.582337962958</v>
      </c>
    </row>
    <row r="2267" spans="1:4" x14ac:dyDescent="0.25">
      <c r="A2267">
        <v>1479846507</v>
      </c>
      <c r="B2267" s="11">
        <f t="shared" si="70"/>
        <v>42696.853090277778</v>
      </c>
      <c r="C2267">
        <v>1479241707</v>
      </c>
      <c r="D2267" s="11">
        <f t="shared" si="71"/>
        <v>42689.853090277778</v>
      </c>
    </row>
    <row r="2268" spans="1:4" x14ac:dyDescent="0.25">
      <c r="A2268">
        <v>1461722400</v>
      </c>
      <c r="B2268" s="11">
        <f t="shared" si="70"/>
        <v>42487.083333333328</v>
      </c>
      <c r="C2268">
        <v>1460235592</v>
      </c>
      <c r="D2268" s="11">
        <f t="shared" si="71"/>
        <v>42469.874907407408</v>
      </c>
    </row>
    <row r="2269" spans="1:4" x14ac:dyDescent="0.25">
      <c r="A2269">
        <v>1419123600</v>
      </c>
      <c r="B2269" s="11">
        <f t="shared" si="70"/>
        <v>41994.041666666672</v>
      </c>
      <c r="C2269">
        <v>1416945297</v>
      </c>
      <c r="D2269" s="11">
        <f t="shared" si="71"/>
        <v>41968.829826388886</v>
      </c>
    </row>
    <row r="2270" spans="1:4" x14ac:dyDescent="0.25">
      <c r="A2270">
        <v>1489283915</v>
      </c>
      <c r="B2270" s="11">
        <f t="shared" si="70"/>
        <v>42806.082349537042</v>
      </c>
      <c r="C2270">
        <v>1486691915</v>
      </c>
      <c r="D2270" s="11">
        <f t="shared" si="71"/>
        <v>42776.082349537042</v>
      </c>
    </row>
    <row r="2271" spans="1:4" x14ac:dyDescent="0.25">
      <c r="A2271">
        <v>1488862800</v>
      </c>
      <c r="B2271" s="11">
        <f t="shared" si="70"/>
        <v>42801.208333333328</v>
      </c>
      <c r="C2271">
        <v>1486745663</v>
      </c>
      <c r="D2271" s="11">
        <f t="shared" si="71"/>
        <v>42776.704432870371</v>
      </c>
    </row>
    <row r="2272" spans="1:4" x14ac:dyDescent="0.25">
      <c r="A2272">
        <v>1484085540</v>
      </c>
      <c r="B2272" s="11">
        <f t="shared" si="70"/>
        <v>42745.915972222225</v>
      </c>
      <c r="C2272">
        <v>1482353513</v>
      </c>
      <c r="D2272" s="11">
        <f t="shared" si="71"/>
        <v>42725.869363425925</v>
      </c>
    </row>
    <row r="2273" spans="1:4" x14ac:dyDescent="0.25">
      <c r="A2273">
        <v>1481328004</v>
      </c>
      <c r="B2273" s="11">
        <f t="shared" si="70"/>
        <v>42714.000046296293</v>
      </c>
      <c r="C2273">
        <v>1478736004</v>
      </c>
      <c r="D2273" s="11">
        <f t="shared" si="71"/>
        <v>42684.000046296293</v>
      </c>
    </row>
    <row r="2274" spans="1:4" x14ac:dyDescent="0.25">
      <c r="A2274">
        <v>1449506836</v>
      </c>
      <c r="B2274" s="11">
        <f t="shared" si="70"/>
        <v>42345.699490740742</v>
      </c>
      <c r="C2274">
        <v>1446914836</v>
      </c>
      <c r="D2274" s="11">
        <f t="shared" si="71"/>
        <v>42315.699490740742</v>
      </c>
    </row>
    <row r="2275" spans="1:4" x14ac:dyDescent="0.25">
      <c r="A2275">
        <v>1489320642</v>
      </c>
      <c r="B2275" s="11">
        <f t="shared" si="70"/>
        <v>42806.507430555561</v>
      </c>
      <c r="C2275">
        <v>1487164242</v>
      </c>
      <c r="D2275" s="11">
        <f t="shared" si="71"/>
        <v>42781.549097222218</v>
      </c>
    </row>
    <row r="2276" spans="1:4" x14ac:dyDescent="0.25">
      <c r="A2276">
        <v>1393156857</v>
      </c>
      <c r="B2276" s="11">
        <f t="shared" si="70"/>
        <v>41693.500659722224</v>
      </c>
      <c r="C2276">
        <v>1390564857</v>
      </c>
      <c r="D2276" s="11">
        <f t="shared" si="71"/>
        <v>41663.500659722224</v>
      </c>
    </row>
    <row r="2277" spans="1:4" x14ac:dyDescent="0.25">
      <c r="A2277">
        <v>1419259679</v>
      </c>
      <c r="B2277" s="11">
        <f t="shared" si="70"/>
        <v>41995.616655092592</v>
      </c>
      <c r="C2277">
        <v>1416667679</v>
      </c>
      <c r="D2277" s="11">
        <f t="shared" si="71"/>
        <v>41965.616655092592</v>
      </c>
    </row>
    <row r="2278" spans="1:4" x14ac:dyDescent="0.25">
      <c r="A2278">
        <v>1388936289</v>
      </c>
      <c r="B2278" s="11">
        <f t="shared" si="70"/>
        <v>41644.651493055557</v>
      </c>
      <c r="C2278">
        <v>1386344289</v>
      </c>
      <c r="D2278" s="11">
        <f t="shared" si="71"/>
        <v>41614.651493055557</v>
      </c>
    </row>
    <row r="2279" spans="1:4" x14ac:dyDescent="0.25">
      <c r="A2279">
        <v>1330359423</v>
      </c>
      <c r="B2279" s="11">
        <f t="shared" si="70"/>
        <v>40966.678506944445</v>
      </c>
      <c r="C2279">
        <v>1327767423</v>
      </c>
      <c r="D2279" s="11">
        <f t="shared" si="71"/>
        <v>40936.678506944445</v>
      </c>
    </row>
    <row r="2280" spans="1:4" x14ac:dyDescent="0.25">
      <c r="A2280">
        <v>1451861940</v>
      </c>
      <c r="B2280" s="11">
        <f t="shared" si="70"/>
        <v>42372.957638888889</v>
      </c>
      <c r="C2280">
        <v>1448902867</v>
      </c>
      <c r="D2280" s="11">
        <f t="shared" si="71"/>
        <v>42338.709108796298</v>
      </c>
    </row>
    <row r="2281" spans="1:4" x14ac:dyDescent="0.25">
      <c r="A2281">
        <v>1423022400</v>
      </c>
      <c r="B2281" s="11">
        <f t="shared" si="70"/>
        <v>42039.166666666672</v>
      </c>
      <c r="C2281">
        <v>1421436099</v>
      </c>
      <c r="D2281" s="11">
        <f t="shared" si="71"/>
        <v>42020.806701388894</v>
      </c>
    </row>
    <row r="2282" spans="1:4" x14ac:dyDescent="0.25">
      <c r="A2282">
        <v>1442501991</v>
      </c>
      <c r="B2282" s="11">
        <f t="shared" si="70"/>
        <v>42264.624895833331</v>
      </c>
      <c r="C2282">
        <v>1439909991</v>
      </c>
      <c r="D2282" s="11">
        <f t="shared" si="71"/>
        <v>42234.624895833331</v>
      </c>
    </row>
    <row r="2283" spans="1:4" x14ac:dyDescent="0.25">
      <c r="A2283">
        <v>1311576600</v>
      </c>
      <c r="B2283" s="11">
        <f t="shared" si="70"/>
        <v>40749.284722222219</v>
      </c>
      <c r="C2283">
        <v>1306219897</v>
      </c>
      <c r="D2283" s="11">
        <f t="shared" si="71"/>
        <v>40687.285844907405</v>
      </c>
    </row>
    <row r="2284" spans="1:4" x14ac:dyDescent="0.25">
      <c r="A2284">
        <v>1452744686</v>
      </c>
      <c r="B2284" s="11">
        <f t="shared" si="70"/>
        <v>42383.17460648148</v>
      </c>
      <c r="C2284">
        <v>1447560686</v>
      </c>
      <c r="D2284" s="11">
        <f t="shared" si="71"/>
        <v>42323.17460648148</v>
      </c>
    </row>
    <row r="2285" spans="1:4" x14ac:dyDescent="0.25">
      <c r="A2285">
        <v>1336528804</v>
      </c>
      <c r="B2285" s="11">
        <f t="shared" si="70"/>
        <v>41038.083379629628</v>
      </c>
      <c r="C2285">
        <v>1331348404</v>
      </c>
      <c r="D2285" s="11">
        <f t="shared" si="71"/>
        <v>40978.125046296293</v>
      </c>
    </row>
    <row r="2286" spans="1:4" x14ac:dyDescent="0.25">
      <c r="A2286">
        <v>1299902400</v>
      </c>
      <c r="B2286" s="11">
        <f t="shared" si="70"/>
        <v>40614.166666666664</v>
      </c>
      <c r="C2286">
        <v>1297451245</v>
      </c>
      <c r="D2286" s="11">
        <f t="shared" si="71"/>
        <v>40585.796817129631</v>
      </c>
    </row>
    <row r="2287" spans="1:4" x14ac:dyDescent="0.25">
      <c r="A2287">
        <v>1340944043</v>
      </c>
      <c r="B2287" s="11">
        <f t="shared" si="70"/>
        <v>41089.185682870375</v>
      </c>
      <c r="C2287">
        <v>1338352043</v>
      </c>
      <c r="D2287" s="11">
        <f t="shared" si="71"/>
        <v>41059.185682870375</v>
      </c>
    </row>
    <row r="2288" spans="1:4" x14ac:dyDescent="0.25">
      <c r="A2288">
        <v>1378439940</v>
      </c>
      <c r="B2288" s="11">
        <f t="shared" si="70"/>
        <v>41523.165972222225</v>
      </c>
      <c r="C2288">
        <v>1376003254</v>
      </c>
      <c r="D2288" s="11">
        <f t="shared" si="71"/>
        <v>41494.963587962964</v>
      </c>
    </row>
    <row r="2289" spans="1:4" x14ac:dyDescent="0.25">
      <c r="A2289">
        <v>1403539260</v>
      </c>
      <c r="B2289" s="11">
        <f t="shared" si="70"/>
        <v>41813.667361111111</v>
      </c>
      <c r="C2289">
        <v>1401724860</v>
      </c>
      <c r="D2289" s="11">
        <f t="shared" si="71"/>
        <v>41792.667361111111</v>
      </c>
    </row>
    <row r="2290" spans="1:4" x14ac:dyDescent="0.25">
      <c r="A2290">
        <v>1340733600</v>
      </c>
      <c r="B2290" s="11">
        <f t="shared" si="70"/>
        <v>41086.75</v>
      </c>
      <c r="C2290">
        <v>1339098689</v>
      </c>
      <c r="D2290" s="11">
        <f t="shared" si="71"/>
        <v>41067.827418981484</v>
      </c>
    </row>
    <row r="2291" spans="1:4" x14ac:dyDescent="0.25">
      <c r="A2291">
        <v>1386372120</v>
      </c>
      <c r="B2291" s="11">
        <f t="shared" si="70"/>
        <v>41614.973611111112</v>
      </c>
      <c r="C2291">
        <v>1382659060</v>
      </c>
      <c r="D2291" s="11">
        <f t="shared" si="71"/>
        <v>41571.998379629629</v>
      </c>
    </row>
    <row r="2292" spans="1:4" x14ac:dyDescent="0.25">
      <c r="A2292">
        <v>1259686800</v>
      </c>
      <c r="B2292" s="11">
        <f t="shared" si="70"/>
        <v>40148.708333333336</v>
      </c>
      <c r="C2292">
        <v>1252908330</v>
      </c>
      <c r="D2292" s="11">
        <f t="shared" si="71"/>
        <v>40070.253819444442</v>
      </c>
    </row>
    <row r="2293" spans="1:4" x14ac:dyDescent="0.25">
      <c r="A2293">
        <v>1335153600</v>
      </c>
      <c r="B2293" s="11">
        <f t="shared" si="70"/>
        <v>41022.166666666664</v>
      </c>
      <c r="C2293">
        <v>1332199618</v>
      </c>
      <c r="D2293" s="11">
        <f t="shared" si="71"/>
        <v>40987.977060185185</v>
      </c>
    </row>
    <row r="2294" spans="1:4" x14ac:dyDescent="0.25">
      <c r="A2294">
        <v>1334767476</v>
      </c>
      <c r="B2294" s="11">
        <f t="shared" si="70"/>
        <v>41017.697638888887</v>
      </c>
      <c r="C2294">
        <v>1332175476</v>
      </c>
      <c r="D2294" s="11">
        <f t="shared" si="71"/>
        <v>40987.697638888887</v>
      </c>
    </row>
    <row r="2295" spans="1:4" x14ac:dyDescent="0.25">
      <c r="A2295">
        <v>1348545540</v>
      </c>
      <c r="B2295" s="11">
        <f t="shared" si="70"/>
        <v>41177.165972222225</v>
      </c>
      <c r="C2295">
        <v>1346345999</v>
      </c>
      <c r="D2295" s="11">
        <f t="shared" si="71"/>
        <v>41151.708321759259</v>
      </c>
    </row>
    <row r="2296" spans="1:4" x14ac:dyDescent="0.25">
      <c r="A2296">
        <v>1358702480</v>
      </c>
      <c r="B2296" s="11">
        <f t="shared" si="70"/>
        <v>41294.72314814815</v>
      </c>
      <c r="C2296">
        <v>1356110480</v>
      </c>
      <c r="D2296" s="11">
        <f t="shared" si="71"/>
        <v>41264.72314814815</v>
      </c>
    </row>
    <row r="2297" spans="1:4" x14ac:dyDescent="0.25">
      <c r="A2297">
        <v>1359240856</v>
      </c>
      <c r="B2297" s="11">
        <f t="shared" si="70"/>
        <v>41300.954351851848</v>
      </c>
      <c r="C2297">
        <v>1356648856</v>
      </c>
      <c r="D2297" s="11">
        <f t="shared" si="71"/>
        <v>41270.954351851848</v>
      </c>
    </row>
    <row r="2298" spans="1:4" x14ac:dyDescent="0.25">
      <c r="A2298">
        <v>1330018426</v>
      </c>
      <c r="B2298" s="11">
        <f t="shared" si="70"/>
        <v>40962.731782407405</v>
      </c>
      <c r="C2298">
        <v>1326994426</v>
      </c>
      <c r="D2298" s="11">
        <f t="shared" si="71"/>
        <v>40927.731782407405</v>
      </c>
    </row>
    <row r="2299" spans="1:4" x14ac:dyDescent="0.25">
      <c r="A2299">
        <v>1331697540</v>
      </c>
      <c r="B2299" s="11">
        <f t="shared" si="70"/>
        <v>40982.165972222225</v>
      </c>
      <c r="C2299">
        <v>1328749249</v>
      </c>
      <c r="D2299" s="11">
        <f t="shared" si="71"/>
        <v>40948.042233796295</v>
      </c>
    </row>
    <row r="2300" spans="1:4" x14ac:dyDescent="0.25">
      <c r="A2300">
        <v>1395861033</v>
      </c>
      <c r="B2300" s="11">
        <f t="shared" si="70"/>
        <v>41724.798993055556</v>
      </c>
      <c r="C2300">
        <v>1393272633</v>
      </c>
      <c r="D2300" s="11">
        <f t="shared" si="71"/>
        <v>41694.84065972222</v>
      </c>
    </row>
    <row r="2301" spans="1:4" x14ac:dyDescent="0.25">
      <c r="A2301">
        <v>1296953209</v>
      </c>
      <c r="B2301" s="11">
        <f t="shared" si="70"/>
        <v>40580.032511574071</v>
      </c>
      <c r="C2301">
        <v>1295657209</v>
      </c>
      <c r="D2301" s="11">
        <f t="shared" si="71"/>
        <v>40565.032511574071</v>
      </c>
    </row>
    <row r="2302" spans="1:4" x14ac:dyDescent="0.25">
      <c r="A2302">
        <v>1340904416</v>
      </c>
      <c r="B2302" s="11">
        <f t="shared" si="70"/>
        <v>41088.727037037039</v>
      </c>
      <c r="C2302">
        <v>1339694816</v>
      </c>
      <c r="D2302" s="11">
        <f t="shared" si="71"/>
        <v>41074.727037037039</v>
      </c>
    </row>
    <row r="2303" spans="1:4" x14ac:dyDescent="0.25">
      <c r="A2303">
        <v>1371785496</v>
      </c>
      <c r="B2303" s="11">
        <f t="shared" si="70"/>
        <v>41446.146944444445</v>
      </c>
      <c r="C2303">
        <v>1369193496</v>
      </c>
      <c r="D2303" s="11">
        <f t="shared" si="71"/>
        <v>41416.146944444445</v>
      </c>
    </row>
    <row r="2304" spans="1:4" x14ac:dyDescent="0.25">
      <c r="A2304">
        <v>1388473200</v>
      </c>
      <c r="B2304" s="11">
        <f t="shared" si="70"/>
        <v>41639.291666666664</v>
      </c>
      <c r="C2304">
        <v>1385585434</v>
      </c>
      <c r="D2304" s="11">
        <f t="shared" si="71"/>
        <v>41605.868449074071</v>
      </c>
    </row>
    <row r="2305" spans="1:4" x14ac:dyDescent="0.25">
      <c r="A2305">
        <v>1323747596</v>
      </c>
      <c r="B2305" s="11">
        <f t="shared" si="70"/>
        <v>40890.152731481481</v>
      </c>
      <c r="C2305">
        <v>1320287996</v>
      </c>
      <c r="D2305" s="11">
        <f t="shared" si="71"/>
        <v>40850.111064814817</v>
      </c>
    </row>
    <row r="2306" spans="1:4" x14ac:dyDescent="0.25">
      <c r="A2306">
        <v>1293857940</v>
      </c>
      <c r="B2306" s="11">
        <f t="shared" si="70"/>
        <v>40544.207638888889</v>
      </c>
      <c r="C2306">
        <v>1290281691</v>
      </c>
      <c r="D2306" s="11">
        <f t="shared" si="71"/>
        <v>40502.815868055557</v>
      </c>
    </row>
    <row r="2307" spans="1:4" x14ac:dyDescent="0.25">
      <c r="A2307">
        <v>1407520800</v>
      </c>
      <c r="B2307" s="11">
        <f t="shared" ref="B2307:B2370" si="72">(A2307/86400)+25569</f>
        <v>41859.75</v>
      </c>
      <c r="C2307">
        <v>1405356072</v>
      </c>
      <c r="D2307" s="11">
        <f t="shared" ref="D2307:D2370" si="73">(C2307/86400)+25569</f>
        <v>41834.695277777777</v>
      </c>
    </row>
    <row r="2308" spans="1:4" x14ac:dyDescent="0.25">
      <c r="A2308">
        <v>1331352129</v>
      </c>
      <c r="B2308" s="11">
        <f t="shared" si="72"/>
        <v>40978.16815972222</v>
      </c>
      <c r="C2308">
        <v>1328760129</v>
      </c>
      <c r="D2308" s="11">
        <f t="shared" si="73"/>
        <v>40948.16815972222</v>
      </c>
    </row>
    <row r="2309" spans="1:4" x14ac:dyDescent="0.25">
      <c r="A2309">
        <v>1336245328</v>
      </c>
      <c r="B2309" s="11">
        <f t="shared" si="72"/>
        <v>41034.802407407406</v>
      </c>
      <c r="C2309">
        <v>1333653333</v>
      </c>
      <c r="D2309" s="11">
        <f t="shared" si="73"/>
        <v>41004.802465277782</v>
      </c>
    </row>
    <row r="2310" spans="1:4" x14ac:dyDescent="0.25">
      <c r="A2310">
        <v>1409274000</v>
      </c>
      <c r="B2310" s="11">
        <f t="shared" si="72"/>
        <v>41880.041666666664</v>
      </c>
      <c r="C2310">
        <v>1406847996</v>
      </c>
      <c r="D2310" s="11">
        <f t="shared" si="73"/>
        <v>41851.962916666671</v>
      </c>
    </row>
    <row r="2311" spans="1:4" x14ac:dyDescent="0.25">
      <c r="A2311">
        <v>1362872537</v>
      </c>
      <c r="B2311" s="11">
        <f t="shared" si="72"/>
        <v>41342.987696759257</v>
      </c>
      <c r="C2311">
        <v>1359848537</v>
      </c>
      <c r="D2311" s="11">
        <f t="shared" si="73"/>
        <v>41307.987696759257</v>
      </c>
    </row>
    <row r="2312" spans="1:4" x14ac:dyDescent="0.25">
      <c r="A2312">
        <v>1363889015</v>
      </c>
      <c r="B2312" s="11">
        <f t="shared" si="72"/>
        <v>41354.752488425926</v>
      </c>
      <c r="C2312">
        <v>1361300615</v>
      </c>
      <c r="D2312" s="11">
        <f t="shared" si="73"/>
        <v>41324.79415509259</v>
      </c>
    </row>
    <row r="2313" spans="1:4" x14ac:dyDescent="0.25">
      <c r="A2313">
        <v>1399421189</v>
      </c>
      <c r="B2313" s="11">
        <f t="shared" si="72"/>
        <v>41766.004502314812</v>
      </c>
      <c r="C2313">
        <v>1396829189</v>
      </c>
      <c r="D2313" s="11">
        <f t="shared" si="73"/>
        <v>41736.004502314812</v>
      </c>
    </row>
    <row r="2314" spans="1:4" x14ac:dyDescent="0.25">
      <c r="A2314">
        <v>1397862000</v>
      </c>
      <c r="B2314" s="11">
        <f t="shared" si="72"/>
        <v>41747.958333333336</v>
      </c>
      <c r="C2314">
        <v>1395155478</v>
      </c>
      <c r="D2314" s="11">
        <f t="shared" si="73"/>
        <v>41716.632847222223</v>
      </c>
    </row>
    <row r="2315" spans="1:4" x14ac:dyDescent="0.25">
      <c r="A2315">
        <v>1336086026</v>
      </c>
      <c r="B2315" s="11">
        <f t="shared" si="72"/>
        <v>41032.958634259259</v>
      </c>
      <c r="C2315">
        <v>1333494026</v>
      </c>
      <c r="D2315" s="11">
        <f t="shared" si="73"/>
        <v>41002.958634259259</v>
      </c>
    </row>
    <row r="2316" spans="1:4" x14ac:dyDescent="0.25">
      <c r="A2316">
        <v>1339074857</v>
      </c>
      <c r="B2316" s="11">
        <f t="shared" si="72"/>
        <v>41067.551585648151</v>
      </c>
      <c r="C2316">
        <v>1336482857</v>
      </c>
      <c r="D2316" s="11">
        <f t="shared" si="73"/>
        <v>41037.551585648151</v>
      </c>
    </row>
    <row r="2317" spans="1:4" x14ac:dyDescent="0.25">
      <c r="A2317">
        <v>1336238743</v>
      </c>
      <c r="B2317" s="11">
        <f t="shared" si="72"/>
        <v>41034.72619212963</v>
      </c>
      <c r="C2317">
        <v>1333646743</v>
      </c>
      <c r="D2317" s="11">
        <f t="shared" si="73"/>
        <v>41004.72619212963</v>
      </c>
    </row>
    <row r="2318" spans="1:4" x14ac:dyDescent="0.25">
      <c r="A2318">
        <v>1260383040</v>
      </c>
      <c r="B2318" s="11">
        <f t="shared" si="72"/>
        <v>40156.766666666663</v>
      </c>
      <c r="C2318">
        <v>1253726650</v>
      </c>
      <c r="D2318" s="11">
        <f t="shared" si="73"/>
        <v>40079.725115740745</v>
      </c>
    </row>
    <row r="2319" spans="1:4" x14ac:dyDescent="0.25">
      <c r="A2319">
        <v>1266210000</v>
      </c>
      <c r="B2319" s="11">
        <f t="shared" si="72"/>
        <v>40224.208333333336</v>
      </c>
      <c r="C2319">
        <v>1263474049</v>
      </c>
      <c r="D2319" s="11">
        <f t="shared" si="73"/>
        <v>40192.542233796295</v>
      </c>
    </row>
    <row r="2320" spans="1:4" x14ac:dyDescent="0.25">
      <c r="A2320">
        <v>1253937540</v>
      </c>
      <c r="B2320" s="11">
        <f t="shared" si="72"/>
        <v>40082.165972222225</v>
      </c>
      <c r="C2320">
        <v>1251214014</v>
      </c>
      <c r="D2320" s="11">
        <f t="shared" si="73"/>
        <v>40050.643680555557</v>
      </c>
    </row>
    <row r="2321" spans="1:4" x14ac:dyDescent="0.25">
      <c r="A2321">
        <v>1387072685</v>
      </c>
      <c r="B2321" s="11">
        <f t="shared" si="72"/>
        <v>41623.082002314812</v>
      </c>
      <c r="C2321">
        <v>1384480685</v>
      </c>
      <c r="D2321" s="11">
        <f t="shared" si="73"/>
        <v>41593.082002314812</v>
      </c>
    </row>
    <row r="2322" spans="1:4" x14ac:dyDescent="0.25">
      <c r="A2322">
        <v>1396463800</v>
      </c>
      <c r="B2322" s="11">
        <f t="shared" si="72"/>
        <v>41731.775462962964</v>
      </c>
      <c r="C2322">
        <v>1393443400</v>
      </c>
      <c r="D2322" s="11">
        <f t="shared" si="73"/>
        <v>41696.817129629628</v>
      </c>
    </row>
    <row r="2323" spans="1:4" x14ac:dyDescent="0.25">
      <c r="A2323">
        <v>1491282901</v>
      </c>
      <c r="B2323" s="11">
        <f t="shared" si="72"/>
        <v>42829.21876157407</v>
      </c>
      <c r="C2323">
        <v>1488694501</v>
      </c>
      <c r="D2323" s="11">
        <f t="shared" si="73"/>
        <v>42799.260428240741</v>
      </c>
    </row>
    <row r="2324" spans="1:4" x14ac:dyDescent="0.25">
      <c r="A2324">
        <v>1491769769</v>
      </c>
      <c r="B2324" s="11">
        <f t="shared" si="72"/>
        <v>42834.853807870371</v>
      </c>
      <c r="C2324">
        <v>1489181369</v>
      </c>
      <c r="D2324" s="11">
        <f t="shared" si="73"/>
        <v>42804.895474537036</v>
      </c>
    </row>
    <row r="2325" spans="1:4" x14ac:dyDescent="0.25">
      <c r="A2325">
        <v>1490033247</v>
      </c>
      <c r="B2325" s="11">
        <f t="shared" si="72"/>
        <v>42814.755173611113</v>
      </c>
      <c r="C2325">
        <v>1489428447</v>
      </c>
      <c r="D2325" s="11">
        <f t="shared" si="73"/>
        <v>42807.755173611113</v>
      </c>
    </row>
    <row r="2326" spans="1:4" x14ac:dyDescent="0.25">
      <c r="A2326">
        <v>1490559285</v>
      </c>
      <c r="B2326" s="11">
        <f t="shared" si="72"/>
        <v>42820.843576388885</v>
      </c>
      <c r="C2326">
        <v>1487970885</v>
      </c>
      <c r="D2326" s="11">
        <f t="shared" si="73"/>
        <v>42790.885243055556</v>
      </c>
    </row>
    <row r="2327" spans="1:4" x14ac:dyDescent="0.25">
      <c r="A2327">
        <v>1490830331</v>
      </c>
      <c r="B2327" s="11">
        <f t="shared" si="72"/>
        <v>42823.980682870373</v>
      </c>
      <c r="C2327">
        <v>1488241931</v>
      </c>
      <c r="D2327" s="11">
        <f t="shared" si="73"/>
        <v>42794.022349537037</v>
      </c>
    </row>
    <row r="2328" spans="1:4" x14ac:dyDescent="0.25">
      <c r="A2328">
        <v>1493571600</v>
      </c>
      <c r="B2328" s="11">
        <f t="shared" si="72"/>
        <v>42855.708333333328</v>
      </c>
      <c r="C2328">
        <v>1489106948</v>
      </c>
      <c r="D2328" s="11">
        <f t="shared" si="73"/>
        <v>42804.034120370372</v>
      </c>
    </row>
    <row r="2329" spans="1:4" x14ac:dyDescent="0.25">
      <c r="A2329">
        <v>1409090440</v>
      </c>
      <c r="B2329" s="11">
        <f t="shared" si="72"/>
        <v>41877.917129629626</v>
      </c>
      <c r="C2329">
        <v>1406066440</v>
      </c>
      <c r="D2329" s="11">
        <f t="shared" si="73"/>
        <v>41842.917129629626</v>
      </c>
    </row>
    <row r="2330" spans="1:4" x14ac:dyDescent="0.25">
      <c r="A2330">
        <v>1434307537</v>
      </c>
      <c r="B2330" s="11">
        <f t="shared" si="72"/>
        <v>42169.781678240739</v>
      </c>
      <c r="C2330">
        <v>1431715537</v>
      </c>
      <c r="D2330" s="11">
        <f t="shared" si="73"/>
        <v>42139.781678240739</v>
      </c>
    </row>
    <row r="2331" spans="1:4" x14ac:dyDescent="0.25">
      <c r="A2331">
        <v>1405609146</v>
      </c>
      <c r="B2331" s="11">
        <f t="shared" si="72"/>
        <v>41837.624374999999</v>
      </c>
      <c r="C2331">
        <v>1403017146</v>
      </c>
      <c r="D2331" s="11">
        <f t="shared" si="73"/>
        <v>41807.624374999999</v>
      </c>
    </row>
    <row r="2332" spans="1:4" x14ac:dyDescent="0.25">
      <c r="A2332">
        <v>1451001600</v>
      </c>
      <c r="B2332" s="11">
        <f t="shared" si="72"/>
        <v>42363</v>
      </c>
      <c r="C2332">
        <v>1448400943</v>
      </c>
      <c r="D2332" s="11">
        <f t="shared" si="73"/>
        <v>42332.89980324074</v>
      </c>
    </row>
    <row r="2333" spans="1:4" x14ac:dyDescent="0.25">
      <c r="A2333">
        <v>1408320490</v>
      </c>
      <c r="B2333" s="11">
        <f t="shared" si="72"/>
        <v>41869.005671296298</v>
      </c>
      <c r="C2333">
        <v>1405728490</v>
      </c>
      <c r="D2333" s="11">
        <f t="shared" si="73"/>
        <v>41839.005671296298</v>
      </c>
    </row>
    <row r="2334" spans="1:4" x14ac:dyDescent="0.25">
      <c r="A2334">
        <v>1423235071</v>
      </c>
      <c r="B2334" s="11">
        <f t="shared" si="72"/>
        <v>42041.628136574072</v>
      </c>
      <c r="C2334">
        <v>1420643071</v>
      </c>
      <c r="D2334" s="11">
        <f t="shared" si="73"/>
        <v>42011.628136574072</v>
      </c>
    </row>
    <row r="2335" spans="1:4" x14ac:dyDescent="0.25">
      <c r="A2335">
        <v>1401385800</v>
      </c>
      <c r="B2335" s="11">
        <f t="shared" si="72"/>
        <v>41788.743055555555</v>
      </c>
      <c r="C2335">
        <v>1399563390</v>
      </c>
      <c r="D2335" s="11">
        <f t="shared" si="73"/>
        <v>41767.650347222225</v>
      </c>
    </row>
    <row r="2336" spans="1:4" x14ac:dyDescent="0.25">
      <c r="A2336">
        <v>1415208840</v>
      </c>
      <c r="B2336" s="11">
        <f t="shared" si="72"/>
        <v>41948.731944444444</v>
      </c>
      <c r="C2336">
        <v>1412611498</v>
      </c>
      <c r="D2336" s="11">
        <f t="shared" si="73"/>
        <v>41918.670115740737</v>
      </c>
    </row>
    <row r="2337" spans="1:4" x14ac:dyDescent="0.25">
      <c r="A2337">
        <v>1402494243</v>
      </c>
      <c r="B2337" s="11">
        <f t="shared" si="72"/>
        <v>41801.572256944448</v>
      </c>
      <c r="C2337">
        <v>1399902243</v>
      </c>
      <c r="D2337" s="11">
        <f t="shared" si="73"/>
        <v>41771.572256944448</v>
      </c>
    </row>
    <row r="2338" spans="1:4" x14ac:dyDescent="0.25">
      <c r="A2338">
        <v>1394316695</v>
      </c>
      <c r="B2338" s="11">
        <f t="shared" si="72"/>
        <v>41706.924710648149</v>
      </c>
      <c r="C2338">
        <v>1390860695</v>
      </c>
      <c r="D2338" s="11">
        <f t="shared" si="73"/>
        <v>41666.924710648149</v>
      </c>
    </row>
    <row r="2339" spans="1:4" x14ac:dyDescent="0.25">
      <c r="A2339">
        <v>1403796143</v>
      </c>
      <c r="B2339" s="11">
        <f t="shared" si="72"/>
        <v>41816.640543981484</v>
      </c>
      <c r="C2339">
        <v>1401204143</v>
      </c>
      <c r="D2339" s="11">
        <f t="shared" si="73"/>
        <v>41786.640543981484</v>
      </c>
    </row>
    <row r="2340" spans="1:4" x14ac:dyDescent="0.25">
      <c r="A2340">
        <v>1404077484</v>
      </c>
      <c r="B2340" s="11">
        <f t="shared" si="72"/>
        <v>41819.89680555556</v>
      </c>
      <c r="C2340">
        <v>1401485484</v>
      </c>
      <c r="D2340" s="11">
        <f t="shared" si="73"/>
        <v>41789.89680555556</v>
      </c>
    </row>
    <row r="2341" spans="1:4" x14ac:dyDescent="0.25">
      <c r="A2341">
        <v>1482134340</v>
      </c>
      <c r="B2341" s="11">
        <f t="shared" si="72"/>
        <v>42723.332638888889</v>
      </c>
      <c r="C2341">
        <v>1479496309</v>
      </c>
      <c r="D2341" s="11">
        <f t="shared" si="73"/>
        <v>42692.79987268518</v>
      </c>
    </row>
    <row r="2342" spans="1:4" x14ac:dyDescent="0.25">
      <c r="A2342">
        <v>1477841138</v>
      </c>
      <c r="B2342" s="11">
        <f t="shared" si="72"/>
        <v>42673.642800925925</v>
      </c>
      <c r="C2342">
        <v>1475249138</v>
      </c>
      <c r="D2342" s="11">
        <f t="shared" si="73"/>
        <v>42643.642800925925</v>
      </c>
    </row>
    <row r="2343" spans="1:4" x14ac:dyDescent="0.25">
      <c r="A2343">
        <v>1436729504</v>
      </c>
      <c r="B2343" s="11">
        <f t="shared" si="72"/>
        <v>42197.813703703709</v>
      </c>
      <c r="C2343">
        <v>1434137504</v>
      </c>
      <c r="D2343" s="11">
        <f t="shared" si="73"/>
        <v>42167.813703703709</v>
      </c>
    </row>
    <row r="2344" spans="1:4" x14ac:dyDescent="0.25">
      <c r="A2344">
        <v>1412571600</v>
      </c>
      <c r="B2344" s="11">
        <f t="shared" si="72"/>
        <v>41918.208333333336</v>
      </c>
      <c r="C2344">
        <v>1410799870</v>
      </c>
      <c r="D2344" s="11">
        <f t="shared" si="73"/>
        <v>41897.702199074076</v>
      </c>
    </row>
    <row r="2345" spans="1:4" x14ac:dyDescent="0.25">
      <c r="A2345">
        <v>1452282420</v>
      </c>
      <c r="B2345" s="11">
        <f t="shared" si="72"/>
        <v>42377.82430555555</v>
      </c>
      <c r="C2345">
        <v>1447962505</v>
      </c>
      <c r="D2345" s="11">
        <f t="shared" si="73"/>
        <v>42327.825289351851</v>
      </c>
    </row>
    <row r="2346" spans="1:4" x14ac:dyDescent="0.25">
      <c r="A2346">
        <v>1466789269</v>
      </c>
      <c r="B2346" s="11">
        <f t="shared" si="72"/>
        <v>42545.727650462963</v>
      </c>
      <c r="C2346">
        <v>1464197269</v>
      </c>
      <c r="D2346" s="11">
        <f t="shared" si="73"/>
        <v>42515.727650462963</v>
      </c>
    </row>
    <row r="2347" spans="1:4" x14ac:dyDescent="0.25">
      <c r="A2347">
        <v>1427845140</v>
      </c>
      <c r="B2347" s="11">
        <f t="shared" si="72"/>
        <v>42094.985416666663</v>
      </c>
      <c r="C2347">
        <v>1424822556</v>
      </c>
      <c r="D2347" s="11">
        <f t="shared" si="73"/>
        <v>42060.001805555556</v>
      </c>
    </row>
    <row r="2348" spans="1:4" x14ac:dyDescent="0.25">
      <c r="A2348">
        <v>1476731431</v>
      </c>
      <c r="B2348" s="11">
        <f t="shared" si="72"/>
        <v>42660.79896990741</v>
      </c>
      <c r="C2348">
        <v>1472843431</v>
      </c>
      <c r="D2348" s="11">
        <f t="shared" si="73"/>
        <v>42615.79896990741</v>
      </c>
    </row>
    <row r="2349" spans="1:4" x14ac:dyDescent="0.25">
      <c r="A2349">
        <v>1472135676</v>
      </c>
      <c r="B2349" s="11">
        <f t="shared" si="72"/>
        <v>42607.607361111106</v>
      </c>
      <c r="C2349">
        <v>1469543676</v>
      </c>
      <c r="D2349" s="11">
        <f t="shared" si="73"/>
        <v>42577.607361111106</v>
      </c>
    </row>
    <row r="2350" spans="1:4" x14ac:dyDescent="0.25">
      <c r="A2350">
        <v>1456006938</v>
      </c>
      <c r="B2350" s="11">
        <f t="shared" si="72"/>
        <v>42420.932152777779</v>
      </c>
      <c r="C2350">
        <v>1450822938</v>
      </c>
      <c r="D2350" s="11">
        <f t="shared" si="73"/>
        <v>42360.932152777779</v>
      </c>
    </row>
    <row r="2351" spans="1:4" x14ac:dyDescent="0.25">
      <c r="A2351">
        <v>1439318228</v>
      </c>
      <c r="B2351" s="11">
        <f t="shared" si="72"/>
        <v>42227.775787037041</v>
      </c>
      <c r="C2351">
        <v>1436812628</v>
      </c>
      <c r="D2351" s="11">
        <f t="shared" si="73"/>
        <v>42198.775787037041</v>
      </c>
    </row>
    <row r="2352" spans="1:4" x14ac:dyDescent="0.25">
      <c r="A2352">
        <v>1483474370</v>
      </c>
      <c r="B2352" s="11">
        <f t="shared" si="72"/>
        <v>42738.842245370368</v>
      </c>
      <c r="C2352">
        <v>1480882370</v>
      </c>
      <c r="D2352" s="11">
        <f t="shared" si="73"/>
        <v>42708.842245370368</v>
      </c>
    </row>
    <row r="2353" spans="1:4" x14ac:dyDescent="0.25">
      <c r="A2353">
        <v>1430360739</v>
      </c>
      <c r="B2353" s="11">
        <f t="shared" si="72"/>
        <v>42124.101145833338</v>
      </c>
      <c r="C2353">
        <v>1427768739</v>
      </c>
      <c r="D2353" s="11">
        <f t="shared" si="73"/>
        <v>42094.101145833338</v>
      </c>
    </row>
    <row r="2354" spans="1:4" x14ac:dyDescent="0.25">
      <c r="A2354">
        <v>1433603552</v>
      </c>
      <c r="B2354" s="11">
        <f t="shared" si="72"/>
        <v>42161.633703703701</v>
      </c>
      <c r="C2354">
        <v>1428419552</v>
      </c>
      <c r="D2354" s="11">
        <f t="shared" si="73"/>
        <v>42101.633703703701</v>
      </c>
    </row>
    <row r="2355" spans="1:4" x14ac:dyDescent="0.25">
      <c r="A2355">
        <v>1429632822</v>
      </c>
      <c r="B2355" s="11">
        <f t="shared" si="72"/>
        <v>42115.676180555558</v>
      </c>
      <c r="C2355">
        <v>1428596022</v>
      </c>
      <c r="D2355" s="11">
        <f t="shared" si="73"/>
        <v>42103.676180555558</v>
      </c>
    </row>
    <row r="2356" spans="1:4" x14ac:dyDescent="0.25">
      <c r="A2356">
        <v>1420910460</v>
      </c>
      <c r="B2356" s="11">
        <f t="shared" si="72"/>
        <v>42014.722916666666</v>
      </c>
      <c r="C2356">
        <v>1415726460</v>
      </c>
      <c r="D2356" s="11">
        <f t="shared" si="73"/>
        <v>41954.722916666666</v>
      </c>
    </row>
    <row r="2357" spans="1:4" x14ac:dyDescent="0.25">
      <c r="A2357">
        <v>1430604136</v>
      </c>
      <c r="B2357" s="11">
        <f t="shared" si="72"/>
        <v>42126.918240740742</v>
      </c>
      <c r="C2357">
        <v>1428012136</v>
      </c>
      <c r="D2357" s="11">
        <f t="shared" si="73"/>
        <v>42096.918240740742</v>
      </c>
    </row>
    <row r="2358" spans="1:4" x14ac:dyDescent="0.25">
      <c r="A2358">
        <v>1433530104</v>
      </c>
      <c r="B2358" s="11">
        <f t="shared" si="72"/>
        <v>42160.78361111111</v>
      </c>
      <c r="C2358">
        <v>1430938104</v>
      </c>
      <c r="D2358" s="11">
        <f t="shared" si="73"/>
        <v>42130.78361111111</v>
      </c>
    </row>
    <row r="2359" spans="1:4" x14ac:dyDescent="0.25">
      <c r="A2359">
        <v>1445093578</v>
      </c>
      <c r="B2359" s="11">
        <f t="shared" si="72"/>
        <v>42294.620115740741</v>
      </c>
      <c r="C2359">
        <v>1442501578</v>
      </c>
      <c r="D2359" s="11">
        <f t="shared" si="73"/>
        <v>42264.620115740741</v>
      </c>
    </row>
    <row r="2360" spans="1:4" x14ac:dyDescent="0.25">
      <c r="A2360">
        <v>1422664740</v>
      </c>
      <c r="B2360" s="11">
        <f t="shared" si="72"/>
        <v>42035.027083333334</v>
      </c>
      <c r="C2360">
        <v>1417818036</v>
      </c>
      <c r="D2360" s="11">
        <f t="shared" si="73"/>
        <v>41978.930972222224</v>
      </c>
    </row>
    <row r="2361" spans="1:4" x14ac:dyDescent="0.25">
      <c r="A2361">
        <v>1438616124</v>
      </c>
      <c r="B2361" s="11">
        <f t="shared" si="72"/>
        <v>42219.649583333332</v>
      </c>
      <c r="C2361">
        <v>1433432124</v>
      </c>
      <c r="D2361" s="11">
        <f t="shared" si="73"/>
        <v>42159.649583333332</v>
      </c>
    </row>
    <row r="2362" spans="1:4" x14ac:dyDescent="0.25">
      <c r="A2362">
        <v>1454864280</v>
      </c>
      <c r="B2362" s="11">
        <f t="shared" si="72"/>
        <v>42407.70694444445</v>
      </c>
      <c r="C2362">
        <v>1452272280</v>
      </c>
      <c r="D2362" s="11">
        <f t="shared" si="73"/>
        <v>42377.70694444445</v>
      </c>
    </row>
    <row r="2363" spans="1:4" x14ac:dyDescent="0.25">
      <c r="A2363">
        <v>1462053600</v>
      </c>
      <c r="B2363" s="11">
        <f t="shared" si="72"/>
        <v>42490.916666666672</v>
      </c>
      <c r="C2363">
        <v>1459975008</v>
      </c>
      <c r="D2363" s="11">
        <f t="shared" si="73"/>
        <v>42466.858888888892</v>
      </c>
    </row>
    <row r="2364" spans="1:4" x14ac:dyDescent="0.25">
      <c r="A2364">
        <v>1418315470</v>
      </c>
      <c r="B2364" s="11">
        <f t="shared" si="72"/>
        <v>41984.688310185185</v>
      </c>
      <c r="C2364">
        <v>1415723470</v>
      </c>
      <c r="D2364" s="11">
        <f t="shared" si="73"/>
        <v>41954.688310185185</v>
      </c>
    </row>
    <row r="2365" spans="1:4" x14ac:dyDescent="0.25">
      <c r="A2365">
        <v>1451348200</v>
      </c>
      <c r="B2365" s="11">
        <f t="shared" si="72"/>
        <v>42367.011574074073</v>
      </c>
      <c r="C2365">
        <v>1447460200</v>
      </c>
      <c r="D2365" s="11">
        <f t="shared" si="73"/>
        <v>42322.011574074073</v>
      </c>
    </row>
    <row r="2366" spans="1:4" x14ac:dyDescent="0.25">
      <c r="A2366">
        <v>1445898356</v>
      </c>
      <c r="B2366" s="11">
        <f t="shared" si="72"/>
        <v>42303.934675925921</v>
      </c>
      <c r="C2366">
        <v>1441146356</v>
      </c>
      <c r="D2366" s="11">
        <f t="shared" si="73"/>
        <v>42248.934675925921</v>
      </c>
    </row>
    <row r="2367" spans="1:4" x14ac:dyDescent="0.25">
      <c r="A2367">
        <v>1453071600</v>
      </c>
      <c r="B2367" s="11">
        <f t="shared" si="72"/>
        <v>42386.958333333328</v>
      </c>
      <c r="C2367">
        <v>1449596425</v>
      </c>
      <c r="D2367" s="11">
        <f t="shared" si="73"/>
        <v>42346.736400462964</v>
      </c>
    </row>
    <row r="2368" spans="1:4" x14ac:dyDescent="0.25">
      <c r="A2368">
        <v>1445431533</v>
      </c>
      <c r="B2368" s="11">
        <f t="shared" si="72"/>
        <v>42298.531631944439</v>
      </c>
      <c r="C2368">
        <v>1442839533</v>
      </c>
      <c r="D2368" s="11">
        <f t="shared" si="73"/>
        <v>42268.531631944439</v>
      </c>
    </row>
    <row r="2369" spans="1:4" x14ac:dyDescent="0.25">
      <c r="A2369">
        <v>1461622616</v>
      </c>
      <c r="B2369" s="11">
        <f t="shared" si="72"/>
        <v>42485.928425925929</v>
      </c>
      <c r="C2369">
        <v>1456442216</v>
      </c>
      <c r="D2369" s="11">
        <f t="shared" si="73"/>
        <v>42425.970092592594</v>
      </c>
    </row>
    <row r="2370" spans="1:4" x14ac:dyDescent="0.25">
      <c r="A2370">
        <v>1429028365</v>
      </c>
      <c r="B2370" s="11">
        <f t="shared" si="72"/>
        <v>42108.680150462962</v>
      </c>
      <c r="C2370">
        <v>1425143965</v>
      </c>
      <c r="D2370" s="11">
        <f t="shared" si="73"/>
        <v>42063.721817129626</v>
      </c>
    </row>
    <row r="2371" spans="1:4" x14ac:dyDescent="0.25">
      <c r="A2371">
        <v>1455132611</v>
      </c>
      <c r="B2371" s="11">
        <f t="shared" ref="B2371:B2434" si="74">(A2371/86400)+25569</f>
        <v>42410.812627314815</v>
      </c>
      <c r="C2371">
        <v>1452540611</v>
      </c>
      <c r="D2371" s="11">
        <f t="shared" ref="D2371:D2434" si="75">(C2371/86400)+25569</f>
        <v>42380.812627314815</v>
      </c>
    </row>
    <row r="2372" spans="1:4" x14ac:dyDescent="0.25">
      <c r="A2372">
        <v>1418877141</v>
      </c>
      <c r="B2372" s="11">
        <f t="shared" si="74"/>
        <v>41991.18913194444</v>
      </c>
      <c r="C2372">
        <v>1416285141</v>
      </c>
      <c r="D2372" s="11">
        <f t="shared" si="75"/>
        <v>41961.18913194444</v>
      </c>
    </row>
    <row r="2373" spans="1:4" x14ac:dyDescent="0.25">
      <c r="A2373">
        <v>1435257596</v>
      </c>
      <c r="B2373" s="11">
        <f t="shared" si="74"/>
        <v>42180.777731481481</v>
      </c>
      <c r="C2373">
        <v>1432665596</v>
      </c>
      <c r="D2373" s="11">
        <f t="shared" si="75"/>
        <v>42150.777731481481</v>
      </c>
    </row>
    <row r="2374" spans="1:4" x14ac:dyDescent="0.25">
      <c r="A2374">
        <v>1429839571</v>
      </c>
      <c r="B2374" s="11">
        <f t="shared" si="74"/>
        <v>42118.069108796291</v>
      </c>
      <c r="C2374">
        <v>1427247571</v>
      </c>
      <c r="D2374" s="11">
        <f t="shared" si="75"/>
        <v>42088.069108796291</v>
      </c>
    </row>
    <row r="2375" spans="1:4" x14ac:dyDescent="0.25">
      <c r="A2375">
        <v>1440863624</v>
      </c>
      <c r="B2375" s="11">
        <f t="shared" si="74"/>
        <v>42245.662314814814</v>
      </c>
      <c r="C2375">
        <v>1438271624</v>
      </c>
      <c r="D2375" s="11">
        <f t="shared" si="75"/>
        <v>42215.662314814814</v>
      </c>
    </row>
    <row r="2376" spans="1:4" x14ac:dyDescent="0.25">
      <c r="A2376">
        <v>1423772060</v>
      </c>
      <c r="B2376" s="11">
        <f t="shared" si="74"/>
        <v>42047.843287037038</v>
      </c>
      <c r="C2376">
        <v>1421180060</v>
      </c>
      <c r="D2376" s="11">
        <f t="shared" si="75"/>
        <v>42017.843287037038</v>
      </c>
    </row>
    <row r="2377" spans="1:4" x14ac:dyDescent="0.25">
      <c r="A2377">
        <v>1473451437</v>
      </c>
      <c r="B2377" s="11">
        <f t="shared" si="74"/>
        <v>42622.836076388892</v>
      </c>
      <c r="C2377">
        <v>1470859437</v>
      </c>
      <c r="D2377" s="11">
        <f t="shared" si="75"/>
        <v>42592.836076388892</v>
      </c>
    </row>
    <row r="2378" spans="1:4" x14ac:dyDescent="0.25">
      <c r="A2378">
        <v>1449785566</v>
      </c>
      <c r="B2378" s="11">
        <f t="shared" si="74"/>
        <v>42348.925532407404</v>
      </c>
      <c r="C2378">
        <v>1447193566</v>
      </c>
      <c r="D2378" s="11">
        <f t="shared" si="75"/>
        <v>42318.925532407404</v>
      </c>
    </row>
    <row r="2379" spans="1:4" x14ac:dyDescent="0.25">
      <c r="A2379">
        <v>1480110783</v>
      </c>
      <c r="B2379" s="11">
        <f t="shared" si="74"/>
        <v>42699.911840277782</v>
      </c>
      <c r="C2379">
        <v>1477515183</v>
      </c>
      <c r="D2379" s="11">
        <f t="shared" si="75"/>
        <v>42669.870173611111</v>
      </c>
    </row>
    <row r="2380" spans="1:4" x14ac:dyDescent="0.25">
      <c r="A2380">
        <v>1440548330</v>
      </c>
      <c r="B2380" s="11">
        <f t="shared" si="74"/>
        <v>42242.013078703705</v>
      </c>
      <c r="C2380">
        <v>1438042730</v>
      </c>
      <c r="D2380" s="11">
        <f t="shared" si="75"/>
        <v>42213.013078703705</v>
      </c>
    </row>
    <row r="2381" spans="1:4" x14ac:dyDescent="0.25">
      <c r="A2381">
        <v>1444004616</v>
      </c>
      <c r="B2381" s="11">
        <f t="shared" si="74"/>
        <v>42282.016388888893</v>
      </c>
      <c r="C2381">
        <v>1440116616</v>
      </c>
      <c r="D2381" s="11">
        <f t="shared" si="75"/>
        <v>42237.016388888893</v>
      </c>
    </row>
    <row r="2382" spans="1:4" x14ac:dyDescent="0.25">
      <c r="A2382">
        <v>1443726142</v>
      </c>
      <c r="B2382" s="11">
        <f t="shared" si="74"/>
        <v>42278.793310185181</v>
      </c>
      <c r="C2382">
        <v>1441134142</v>
      </c>
      <c r="D2382" s="11">
        <f t="shared" si="75"/>
        <v>42248.793310185181</v>
      </c>
    </row>
    <row r="2383" spans="1:4" x14ac:dyDescent="0.25">
      <c r="A2383">
        <v>1428704848</v>
      </c>
      <c r="B2383" s="11">
        <f t="shared" si="74"/>
        <v>42104.935740740737</v>
      </c>
      <c r="C2383">
        <v>1426112848</v>
      </c>
      <c r="D2383" s="11">
        <f t="shared" si="75"/>
        <v>42074.935740740737</v>
      </c>
    </row>
    <row r="2384" spans="1:4" x14ac:dyDescent="0.25">
      <c r="A2384">
        <v>1438662603</v>
      </c>
      <c r="B2384" s="11">
        <f t="shared" si="74"/>
        <v>42220.187534722223</v>
      </c>
      <c r="C2384">
        <v>1436502603</v>
      </c>
      <c r="D2384" s="11">
        <f t="shared" si="75"/>
        <v>42195.187534722223</v>
      </c>
    </row>
    <row r="2385" spans="1:4" x14ac:dyDescent="0.25">
      <c r="A2385">
        <v>1424568107</v>
      </c>
      <c r="B2385" s="11">
        <f t="shared" si="74"/>
        <v>42057.056793981479</v>
      </c>
      <c r="C2385">
        <v>1421976107</v>
      </c>
      <c r="D2385" s="11">
        <f t="shared" si="75"/>
        <v>42027.056793981479</v>
      </c>
    </row>
    <row r="2386" spans="1:4" x14ac:dyDescent="0.25">
      <c r="A2386">
        <v>1415932643</v>
      </c>
      <c r="B2386" s="11">
        <f t="shared" si="74"/>
        <v>41957.109293981484</v>
      </c>
      <c r="C2386">
        <v>1413337043</v>
      </c>
      <c r="D2386" s="11">
        <f t="shared" si="75"/>
        <v>41927.067627314813</v>
      </c>
    </row>
    <row r="2387" spans="1:4" x14ac:dyDescent="0.25">
      <c r="A2387">
        <v>1438793432</v>
      </c>
      <c r="B2387" s="11">
        <f t="shared" si="74"/>
        <v>42221.70175925926</v>
      </c>
      <c r="C2387">
        <v>1436201432</v>
      </c>
      <c r="D2387" s="11">
        <f t="shared" si="75"/>
        <v>42191.70175925926</v>
      </c>
    </row>
    <row r="2388" spans="1:4" x14ac:dyDescent="0.25">
      <c r="A2388">
        <v>1420920424</v>
      </c>
      <c r="B2388" s="11">
        <f t="shared" si="74"/>
        <v>42014.838240740741</v>
      </c>
      <c r="C2388">
        <v>1415736424</v>
      </c>
      <c r="D2388" s="11">
        <f t="shared" si="75"/>
        <v>41954.838240740741</v>
      </c>
    </row>
    <row r="2389" spans="1:4" x14ac:dyDescent="0.25">
      <c r="A2389">
        <v>1469199740</v>
      </c>
      <c r="B2389" s="11">
        <f t="shared" si="74"/>
        <v>42573.626620370371</v>
      </c>
      <c r="C2389">
        <v>1465311740</v>
      </c>
      <c r="D2389" s="11">
        <f t="shared" si="75"/>
        <v>42528.626620370371</v>
      </c>
    </row>
    <row r="2390" spans="1:4" x14ac:dyDescent="0.25">
      <c r="A2390">
        <v>1421350140</v>
      </c>
      <c r="B2390" s="11">
        <f t="shared" si="74"/>
        <v>42019.811805555553</v>
      </c>
      <c r="C2390">
        <v>1418761759</v>
      </c>
      <c r="D2390" s="11">
        <f t="shared" si="75"/>
        <v>41989.853692129633</v>
      </c>
    </row>
    <row r="2391" spans="1:4" x14ac:dyDescent="0.25">
      <c r="A2391">
        <v>1437861540</v>
      </c>
      <c r="B2391" s="11">
        <f t="shared" si="74"/>
        <v>42210.915972222225</v>
      </c>
      <c r="C2391">
        <v>1435160452</v>
      </c>
      <c r="D2391" s="11">
        <f t="shared" si="75"/>
        <v>42179.653379629628</v>
      </c>
    </row>
    <row r="2392" spans="1:4" x14ac:dyDescent="0.25">
      <c r="A2392">
        <v>1420352264</v>
      </c>
      <c r="B2392" s="11">
        <f t="shared" si="74"/>
        <v>42008.262314814812</v>
      </c>
      <c r="C2392">
        <v>1416896264</v>
      </c>
      <c r="D2392" s="11">
        <f t="shared" si="75"/>
        <v>41968.262314814812</v>
      </c>
    </row>
    <row r="2393" spans="1:4" x14ac:dyDescent="0.25">
      <c r="A2393">
        <v>1427825044</v>
      </c>
      <c r="B2393" s="11">
        <f t="shared" si="74"/>
        <v>42094.752824074079</v>
      </c>
      <c r="C2393">
        <v>1425236644</v>
      </c>
      <c r="D2393" s="11">
        <f t="shared" si="75"/>
        <v>42064.794490740736</v>
      </c>
    </row>
    <row r="2394" spans="1:4" x14ac:dyDescent="0.25">
      <c r="A2394">
        <v>1446087223</v>
      </c>
      <c r="B2394" s="11">
        <f t="shared" si="74"/>
        <v>42306.120636574073</v>
      </c>
      <c r="C2394">
        <v>1443495223</v>
      </c>
      <c r="D2394" s="11">
        <f t="shared" si="75"/>
        <v>42276.120636574073</v>
      </c>
    </row>
    <row r="2395" spans="1:4" x14ac:dyDescent="0.25">
      <c r="A2395">
        <v>1439048017</v>
      </c>
      <c r="B2395" s="11">
        <f t="shared" si="74"/>
        <v>42224.648344907408</v>
      </c>
      <c r="C2395">
        <v>1436456017</v>
      </c>
      <c r="D2395" s="11">
        <f t="shared" si="75"/>
        <v>42194.648344907408</v>
      </c>
    </row>
    <row r="2396" spans="1:4" x14ac:dyDescent="0.25">
      <c r="A2396">
        <v>1424940093</v>
      </c>
      <c r="B2396" s="11">
        <f t="shared" si="74"/>
        <v>42061.362187499995</v>
      </c>
      <c r="C2396">
        <v>1422348093</v>
      </c>
      <c r="D2396" s="11">
        <f t="shared" si="75"/>
        <v>42031.362187499995</v>
      </c>
    </row>
    <row r="2397" spans="1:4" x14ac:dyDescent="0.25">
      <c r="A2397">
        <v>1484038620</v>
      </c>
      <c r="B2397" s="11">
        <f t="shared" si="74"/>
        <v>42745.372916666667</v>
      </c>
      <c r="C2397">
        <v>1481597687</v>
      </c>
      <c r="D2397" s="11">
        <f t="shared" si="75"/>
        <v>42717.121377314819</v>
      </c>
    </row>
    <row r="2398" spans="1:4" x14ac:dyDescent="0.25">
      <c r="A2398">
        <v>1444940558</v>
      </c>
      <c r="B2398" s="11">
        <f t="shared" si="74"/>
        <v>42292.849050925928</v>
      </c>
      <c r="C2398">
        <v>1442348558</v>
      </c>
      <c r="D2398" s="11">
        <f t="shared" si="75"/>
        <v>42262.849050925928</v>
      </c>
    </row>
    <row r="2399" spans="1:4" x14ac:dyDescent="0.25">
      <c r="A2399">
        <v>1420233256</v>
      </c>
      <c r="B2399" s="11">
        <f t="shared" si="74"/>
        <v>42006.88490740741</v>
      </c>
      <c r="C2399">
        <v>1417641256</v>
      </c>
      <c r="D2399" s="11">
        <f t="shared" si="75"/>
        <v>41976.88490740741</v>
      </c>
    </row>
    <row r="2400" spans="1:4" x14ac:dyDescent="0.25">
      <c r="A2400">
        <v>1435874384</v>
      </c>
      <c r="B2400" s="11">
        <f t="shared" si="74"/>
        <v>42187.916481481487</v>
      </c>
      <c r="C2400">
        <v>1433282384</v>
      </c>
      <c r="D2400" s="11">
        <f t="shared" si="75"/>
        <v>42157.916481481487</v>
      </c>
    </row>
    <row r="2401" spans="1:4" x14ac:dyDescent="0.25">
      <c r="A2401">
        <v>1418934506</v>
      </c>
      <c r="B2401" s="11">
        <f t="shared" si="74"/>
        <v>41991.853078703702</v>
      </c>
      <c r="C2401">
        <v>1415910506</v>
      </c>
      <c r="D2401" s="11">
        <f t="shared" si="75"/>
        <v>41956.853078703702</v>
      </c>
    </row>
    <row r="2402" spans="1:4" x14ac:dyDescent="0.25">
      <c r="A2402">
        <v>1460615164</v>
      </c>
      <c r="B2402" s="11">
        <f t="shared" si="74"/>
        <v>42474.268101851849</v>
      </c>
      <c r="C2402">
        <v>1458023164</v>
      </c>
      <c r="D2402" s="11">
        <f t="shared" si="75"/>
        <v>42444.268101851849</v>
      </c>
    </row>
    <row r="2403" spans="1:4" x14ac:dyDescent="0.25">
      <c r="A2403">
        <v>1457207096</v>
      </c>
      <c r="B2403" s="11">
        <f t="shared" si="74"/>
        <v>42434.822870370372</v>
      </c>
      <c r="C2403">
        <v>1452023096</v>
      </c>
      <c r="D2403" s="11">
        <f t="shared" si="75"/>
        <v>42374.822870370372</v>
      </c>
    </row>
    <row r="2404" spans="1:4" x14ac:dyDescent="0.25">
      <c r="A2404">
        <v>1431533931</v>
      </c>
      <c r="B2404" s="11">
        <f t="shared" si="74"/>
        <v>42137.679756944446</v>
      </c>
      <c r="C2404">
        <v>1428941931</v>
      </c>
      <c r="D2404" s="11">
        <f t="shared" si="75"/>
        <v>42107.679756944446</v>
      </c>
    </row>
    <row r="2405" spans="1:4" x14ac:dyDescent="0.25">
      <c r="A2405">
        <v>1459368658</v>
      </c>
      <c r="B2405" s="11">
        <f t="shared" si="74"/>
        <v>42459.840949074074</v>
      </c>
      <c r="C2405">
        <v>1454188258</v>
      </c>
      <c r="D2405" s="11">
        <f t="shared" si="75"/>
        <v>42399.882615740746</v>
      </c>
    </row>
    <row r="2406" spans="1:4" x14ac:dyDescent="0.25">
      <c r="A2406">
        <v>1451782607</v>
      </c>
      <c r="B2406" s="11">
        <f t="shared" si="74"/>
        <v>42372.03943287037</v>
      </c>
      <c r="C2406">
        <v>1449190607</v>
      </c>
      <c r="D2406" s="11">
        <f t="shared" si="75"/>
        <v>42342.03943287037</v>
      </c>
    </row>
    <row r="2407" spans="1:4" x14ac:dyDescent="0.25">
      <c r="A2407">
        <v>1472911375</v>
      </c>
      <c r="B2407" s="11">
        <f t="shared" si="74"/>
        <v>42616.585358796292</v>
      </c>
      <c r="C2407">
        <v>1471096975</v>
      </c>
      <c r="D2407" s="11">
        <f t="shared" si="75"/>
        <v>42595.585358796292</v>
      </c>
    </row>
    <row r="2408" spans="1:4" x14ac:dyDescent="0.25">
      <c r="A2408">
        <v>1421635190</v>
      </c>
      <c r="B2408" s="11">
        <f t="shared" si="74"/>
        <v>42023.110995370371</v>
      </c>
      <c r="C2408">
        <v>1418179190</v>
      </c>
      <c r="D2408" s="11">
        <f t="shared" si="75"/>
        <v>41983.110995370371</v>
      </c>
    </row>
    <row r="2409" spans="1:4" x14ac:dyDescent="0.25">
      <c r="A2409">
        <v>1428732000</v>
      </c>
      <c r="B2409" s="11">
        <f t="shared" si="74"/>
        <v>42105.25</v>
      </c>
      <c r="C2409">
        <v>1426772928</v>
      </c>
      <c r="D2409" s="11">
        <f t="shared" si="75"/>
        <v>42082.575555555552</v>
      </c>
    </row>
    <row r="2410" spans="1:4" x14ac:dyDescent="0.25">
      <c r="A2410">
        <v>1415247757</v>
      </c>
      <c r="B2410" s="11">
        <f t="shared" si="74"/>
        <v>41949.182372685187</v>
      </c>
      <c r="C2410">
        <v>1412652157</v>
      </c>
      <c r="D2410" s="11">
        <f t="shared" si="75"/>
        <v>41919.140706018516</v>
      </c>
    </row>
    <row r="2411" spans="1:4" x14ac:dyDescent="0.25">
      <c r="A2411">
        <v>1439931675</v>
      </c>
      <c r="B2411" s="11">
        <f t="shared" si="74"/>
        <v>42234.875868055555</v>
      </c>
      <c r="C2411">
        <v>1437339675</v>
      </c>
      <c r="D2411" s="11">
        <f t="shared" si="75"/>
        <v>42204.875868055555</v>
      </c>
    </row>
    <row r="2412" spans="1:4" x14ac:dyDescent="0.25">
      <c r="A2412">
        <v>1441619275</v>
      </c>
      <c r="B2412" s="11">
        <f t="shared" si="74"/>
        <v>42254.408275462964</v>
      </c>
      <c r="C2412">
        <v>1439027275</v>
      </c>
      <c r="D2412" s="11">
        <f t="shared" si="75"/>
        <v>42224.408275462964</v>
      </c>
    </row>
    <row r="2413" spans="1:4" x14ac:dyDescent="0.25">
      <c r="A2413">
        <v>1440524082</v>
      </c>
      <c r="B2413" s="11">
        <f t="shared" si="74"/>
        <v>42241.732430555552</v>
      </c>
      <c r="C2413">
        <v>1437932082</v>
      </c>
      <c r="D2413" s="11">
        <f t="shared" si="75"/>
        <v>42211.732430555552</v>
      </c>
    </row>
    <row r="2414" spans="1:4" x14ac:dyDescent="0.25">
      <c r="A2414">
        <v>1480185673</v>
      </c>
      <c r="B2414" s="11">
        <f t="shared" si="74"/>
        <v>42700.778622685189</v>
      </c>
      <c r="C2414">
        <v>1476294073</v>
      </c>
      <c r="D2414" s="11">
        <f t="shared" si="75"/>
        <v>42655.736956018518</v>
      </c>
    </row>
    <row r="2415" spans="1:4" x14ac:dyDescent="0.25">
      <c r="A2415">
        <v>1401579000</v>
      </c>
      <c r="B2415" s="11">
        <f t="shared" si="74"/>
        <v>41790.979166666664</v>
      </c>
      <c r="C2415">
        <v>1398911882</v>
      </c>
      <c r="D2415" s="11">
        <f t="shared" si="75"/>
        <v>41760.10974537037</v>
      </c>
    </row>
    <row r="2416" spans="1:4" x14ac:dyDescent="0.25">
      <c r="A2416">
        <v>1440215940</v>
      </c>
      <c r="B2416" s="11">
        <f t="shared" si="74"/>
        <v>42238.165972222225</v>
      </c>
      <c r="C2416">
        <v>1436805660</v>
      </c>
      <c r="D2416" s="11">
        <f t="shared" si="75"/>
        <v>42198.695138888885</v>
      </c>
    </row>
    <row r="2417" spans="1:4" x14ac:dyDescent="0.25">
      <c r="A2417">
        <v>1468615346</v>
      </c>
      <c r="B2417" s="11">
        <f t="shared" si="74"/>
        <v>42566.862800925926</v>
      </c>
      <c r="C2417">
        <v>1466023346</v>
      </c>
      <c r="D2417" s="11">
        <f t="shared" si="75"/>
        <v>42536.862800925926</v>
      </c>
    </row>
    <row r="2418" spans="1:4" x14ac:dyDescent="0.25">
      <c r="A2418">
        <v>1426345200</v>
      </c>
      <c r="B2418" s="11">
        <f t="shared" si="74"/>
        <v>42077.625</v>
      </c>
      <c r="C2418">
        <v>1421343743</v>
      </c>
      <c r="D2418" s="11">
        <f t="shared" si="75"/>
        <v>42019.737766203703</v>
      </c>
    </row>
    <row r="2419" spans="1:4" x14ac:dyDescent="0.25">
      <c r="A2419">
        <v>1407705187</v>
      </c>
      <c r="B2419" s="11">
        <f t="shared" si="74"/>
        <v>41861.884108796294</v>
      </c>
      <c r="C2419">
        <v>1405113187</v>
      </c>
      <c r="D2419" s="11">
        <f t="shared" si="75"/>
        <v>41831.884108796294</v>
      </c>
    </row>
    <row r="2420" spans="1:4" x14ac:dyDescent="0.25">
      <c r="A2420">
        <v>1427225644</v>
      </c>
      <c r="B2420" s="11">
        <f t="shared" si="74"/>
        <v>42087.815324074079</v>
      </c>
      <c r="C2420">
        <v>1422045244</v>
      </c>
      <c r="D2420" s="11">
        <f t="shared" si="75"/>
        <v>42027.856990740736</v>
      </c>
    </row>
    <row r="2421" spans="1:4" x14ac:dyDescent="0.25">
      <c r="A2421">
        <v>1424281389</v>
      </c>
      <c r="B2421" s="11">
        <f t="shared" si="74"/>
        <v>42053.738298611112</v>
      </c>
      <c r="C2421">
        <v>1419097389</v>
      </c>
      <c r="D2421" s="11">
        <f t="shared" si="75"/>
        <v>41993.738298611112</v>
      </c>
    </row>
    <row r="2422" spans="1:4" x14ac:dyDescent="0.25">
      <c r="A2422">
        <v>1415583695</v>
      </c>
      <c r="B2422" s="11">
        <f t="shared" si="74"/>
        <v>41953.070543981477</v>
      </c>
      <c r="C2422">
        <v>1410396095</v>
      </c>
      <c r="D2422" s="11">
        <f t="shared" si="75"/>
        <v>41893.028877314813</v>
      </c>
    </row>
    <row r="2423" spans="1:4" x14ac:dyDescent="0.25">
      <c r="A2423">
        <v>1424536196</v>
      </c>
      <c r="B2423" s="11">
        <f t="shared" si="74"/>
        <v>42056.687453703707</v>
      </c>
      <c r="C2423">
        <v>1421944196</v>
      </c>
      <c r="D2423" s="11">
        <f t="shared" si="75"/>
        <v>42026.687453703707</v>
      </c>
    </row>
    <row r="2424" spans="1:4" x14ac:dyDescent="0.25">
      <c r="A2424">
        <v>1426091036</v>
      </c>
      <c r="B2424" s="11">
        <f t="shared" si="74"/>
        <v>42074.683287037042</v>
      </c>
      <c r="C2424">
        <v>1423502636</v>
      </c>
      <c r="D2424" s="11">
        <f t="shared" si="75"/>
        <v>42044.724953703699</v>
      </c>
    </row>
    <row r="2425" spans="1:4" x14ac:dyDescent="0.25">
      <c r="A2425">
        <v>1420044890</v>
      </c>
      <c r="B2425" s="11">
        <f t="shared" si="74"/>
        <v>42004.704745370371</v>
      </c>
      <c r="C2425">
        <v>1417452890</v>
      </c>
      <c r="D2425" s="11">
        <f t="shared" si="75"/>
        <v>41974.704745370371</v>
      </c>
    </row>
    <row r="2426" spans="1:4" x14ac:dyDescent="0.25">
      <c r="A2426">
        <v>1414445108</v>
      </c>
      <c r="B2426" s="11">
        <f t="shared" si="74"/>
        <v>41939.892453703702</v>
      </c>
      <c r="C2426">
        <v>1411853108</v>
      </c>
      <c r="D2426" s="11">
        <f t="shared" si="75"/>
        <v>41909.892453703702</v>
      </c>
    </row>
    <row r="2427" spans="1:4" x14ac:dyDescent="0.25">
      <c r="A2427">
        <v>1464386640</v>
      </c>
      <c r="B2427" s="11">
        <f t="shared" si="74"/>
        <v>42517.919444444444</v>
      </c>
      <c r="C2427">
        <v>1463090149</v>
      </c>
      <c r="D2427" s="11">
        <f t="shared" si="75"/>
        <v>42502.913761574076</v>
      </c>
    </row>
    <row r="2428" spans="1:4" x14ac:dyDescent="0.25">
      <c r="A2428">
        <v>1439006692</v>
      </c>
      <c r="B2428" s="11">
        <f t="shared" si="74"/>
        <v>42224.170046296298</v>
      </c>
      <c r="C2428">
        <v>1433822692</v>
      </c>
      <c r="D2428" s="11">
        <f t="shared" si="75"/>
        <v>42164.170046296298</v>
      </c>
    </row>
    <row r="2429" spans="1:4" x14ac:dyDescent="0.25">
      <c r="A2429">
        <v>1458715133</v>
      </c>
      <c r="B2429" s="11">
        <f t="shared" si="74"/>
        <v>42452.277002314819</v>
      </c>
      <c r="C2429">
        <v>1455262733</v>
      </c>
      <c r="D2429" s="11">
        <f t="shared" si="75"/>
        <v>42412.318668981483</v>
      </c>
    </row>
    <row r="2430" spans="1:4" x14ac:dyDescent="0.25">
      <c r="A2430">
        <v>1426182551</v>
      </c>
      <c r="B2430" s="11">
        <f t="shared" si="74"/>
        <v>42075.742488425924</v>
      </c>
      <c r="C2430">
        <v>1423594151</v>
      </c>
      <c r="D2430" s="11">
        <f t="shared" si="75"/>
        <v>42045.784155092595</v>
      </c>
    </row>
    <row r="2431" spans="1:4" x14ac:dyDescent="0.25">
      <c r="A2431">
        <v>1486313040</v>
      </c>
      <c r="B2431" s="11">
        <f t="shared" si="74"/>
        <v>42771.697222222225</v>
      </c>
      <c r="C2431">
        <v>1483131966</v>
      </c>
      <c r="D2431" s="11">
        <f t="shared" si="75"/>
        <v>42734.879236111112</v>
      </c>
    </row>
    <row r="2432" spans="1:4" x14ac:dyDescent="0.25">
      <c r="A2432">
        <v>1455246504</v>
      </c>
      <c r="B2432" s="11">
        <f t="shared" si="74"/>
        <v>42412.130833333329</v>
      </c>
      <c r="C2432">
        <v>1452654504</v>
      </c>
      <c r="D2432" s="11">
        <f t="shared" si="75"/>
        <v>42382.130833333329</v>
      </c>
    </row>
    <row r="2433" spans="1:4" x14ac:dyDescent="0.25">
      <c r="A2433">
        <v>1467080613</v>
      </c>
      <c r="B2433" s="11">
        <f t="shared" si="74"/>
        <v>42549.099687499998</v>
      </c>
      <c r="C2433">
        <v>1461896613</v>
      </c>
      <c r="D2433" s="11">
        <f t="shared" si="75"/>
        <v>42489.099687499998</v>
      </c>
    </row>
    <row r="2434" spans="1:4" x14ac:dyDescent="0.25">
      <c r="A2434">
        <v>1425791697</v>
      </c>
      <c r="B2434" s="11">
        <f t="shared" si="74"/>
        <v>42071.218715277777</v>
      </c>
      <c r="C2434">
        <v>1423199697</v>
      </c>
      <c r="D2434" s="11">
        <f t="shared" si="75"/>
        <v>42041.218715277777</v>
      </c>
    </row>
    <row r="2435" spans="1:4" x14ac:dyDescent="0.25">
      <c r="A2435">
        <v>1456608943</v>
      </c>
      <c r="B2435" s="11">
        <f t="shared" ref="B2435:B2498" si="76">(A2435/86400)+25569</f>
        <v>42427.89980324074</v>
      </c>
      <c r="C2435">
        <v>1454016943</v>
      </c>
      <c r="D2435" s="11">
        <f t="shared" ref="D2435:D2498" si="77">(C2435/86400)+25569</f>
        <v>42397.89980324074</v>
      </c>
    </row>
    <row r="2436" spans="1:4" x14ac:dyDescent="0.25">
      <c r="A2436">
        <v>1438662474</v>
      </c>
      <c r="B2436" s="11">
        <f t="shared" si="76"/>
        <v>42220.186041666668</v>
      </c>
      <c r="C2436">
        <v>1435206474</v>
      </c>
      <c r="D2436" s="11">
        <f t="shared" si="77"/>
        <v>42180.186041666668</v>
      </c>
    </row>
    <row r="2437" spans="1:4" x14ac:dyDescent="0.25">
      <c r="A2437">
        <v>1444027186</v>
      </c>
      <c r="B2437" s="11">
        <f t="shared" si="76"/>
        <v>42282.277615740742</v>
      </c>
      <c r="C2437">
        <v>1441435186</v>
      </c>
      <c r="D2437" s="11">
        <f t="shared" si="77"/>
        <v>42252.277615740742</v>
      </c>
    </row>
    <row r="2438" spans="1:4" x14ac:dyDescent="0.25">
      <c r="A2438">
        <v>1454078770</v>
      </c>
      <c r="B2438" s="11">
        <f t="shared" si="76"/>
        <v>42398.615393518514</v>
      </c>
      <c r="C2438">
        <v>1448894770</v>
      </c>
      <c r="D2438" s="11">
        <f t="shared" si="77"/>
        <v>42338.615393518514</v>
      </c>
    </row>
    <row r="2439" spans="1:4" x14ac:dyDescent="0.25">
      <c r="A2439">
        <v>1426615200</v>
      </c>
      <c r="B2439" s="11">
        <f t="shared" si="76"/>
        <v>42080.75</v>
      </c>
      <c r="C2439">
        <v>1422400188</v>
      </c>
      <c r="D2439" s="11">
        <f t="shared" si="77"/>
        <v>42031.965138888889</v>
      </c>
    </row>
    <row r="2440" spans="1:4" x14ac:dyDescent="0.25">
      <c r="A2440">
        <v>1449529062</v>
      </c>
      <c r="B2440" s="11">
        <f t="shared" si="76"/>
        <v>42345.956736111111</v>
      </c>
      <c r="C2440">
        <v>1444341462</v>
      </c>
      <c r="D2440" s="11">
        <f t="shared" si="77"/>
        <v>42285.91506944444</v>
      </c>
    </row>
    <row r="2441" spans="1:4" x14ac:dyDescent="0.25">
      <c r="A2441">
        <v>1445197129</v>
      </c>
      <c r="B2441" s="11">
        <f t="shared" si="76"/>
        <v>42295.818622685183</v>
      </c>
      <c r="C2441">
        <v>1442605129</v>
      </c>
      <c r="D2441" s="11">
        <f t="shared" si="77"/>
        <v>42265.818622685183</v>
      </c>
    </row>
    <row r="2442" spans="1:4" x14ac:dyDescent="0.25">
      <c r="A2442">
        <v>1455399313</v>
      </c>
      <c r="B2442" s="11">
        <f t="shared" si="76"/>
        <v>42413.899456018524</v>
      </c>
      <c r="C2442">
        <v>1452807313</v>
      </c>
      <c r="D2442" s="11">
        <f t="shared" si="77"/>
        <v>42383.899456018524</v>
      </c>
    </row>
    <row r="2443" spans="1:4" x14ac:dyDescent="0.25">
      <c r="A2443">
        <v>1437627540</v>
      </c>
      <c r="B2443" s="11">
        <f t="shared" si="76"/>
        <v>42208.207638888889</v>
      </c>
      <c r="C2443">
        <v>1435806054</v>
      </c>
      <c r="D2443" s="11">
        <f t="shared" si="77"/>
        <v>42187.125625000001</v>
      </c>
    </row>
    <row r="2444" spans="1:4" x14ac:dyDescent="0.25">
      <c r="A2444">
        <v>1426777228</v>
      </c>
      <c r="B2444" s="11">
        <f t="shared" si="76"/>
        <v>42082.625324074077</v>
      </c>
      <c r="C2444">
        <v>1424188828</v>
      </c>
      <c r="D2444" s="11">
        <f t="shared" si="77"/>
        <v>42052.666990740741</v>
      </c>
    </row>
    <row r="2445" spans="1:4" x14ac:dyDescent="0.25">
      <c r="A2445">
        <v>1408114822</v>
      </c>
      <c r="B2445" s="11">
        <f t="shared" si="76"/>
        <v>41866.625254629631</v>
      </c>
      <c r="C2445">
        <v>1405522822</v>
      </c>
      <c r="D2445" s="11">
        <f t="shared" si="77"/>
        <v>41836.625254629631</v>
      </c>
    </row>
    <row r="2446" spans="1:4" x14ac:dyDescent="0.25">
      <c r="A2446">
        <v>1464199591</v>
      </c>
      <c r="B2446" s="11">
        <f t="shared" si="76"/>
        <v>42515.754525462966</v>
      </c>
      <c r="C2446">
        <v>1461607591</v>
      </c>
      <c r="D2446" s="11">
        <f t="shared" si="77"/>
        <v>42485.754525462966</v>
      </c>
    </row>
    <row r="2447" spans="1:4" x14ac:dyDescent="0.25">
      <c r="A2447">
        <v>1443242021</v>
      </c>
      <c r="B2447" s="11">
        <f t="shared" si="76"/>
        <v>42273.190057870372</v>
      </c>
      <c r="C2447">
        <v>1440650021</v>
      </c>
      <c r="D2447" s="11">
        <f t="shared" si="77"/>
        <v>42243.190057870372</v>
      </c>
    </row>
    <row r="2448" spans="1:4" x14ac:dyDescent="0.25">
      <c r="A2448">
        <v>1480174071</v>
      </c>
      <c r="B2448" s="11">
        <f t="shared" si="76"/>
        <v>42700.64434027778</v>
      </c>
      <c r="C2448">
        <v>1477578471</v>
      </c>
      <c r="D2448" s="11">
        <f t="shared" si="77"/>
        <v>42670.602673611109</v>
      </c>
    </row>
    <row r="2449" spans="1:4" x14ac:dyDescent="0.25">
      <c r="A2449">
        <v>1478923200</v>
      </c>
      <c r="B2449" s="11">
        <f t="shared" si="76"/>
        <v>42686.166666666672</v>
      </c>
      <c r="C2449">
        <v>1476184593</v>
      </c>
      <c r="D2449" s="11">
        <f t="shared" si="77"/>
        <v>42654.469826388886</v>
      </c>
    </row>
    <row r="2450" spans="1:4" x14ac:dyDescent="0.25">
      <c r="A2450">
        <v>1472621760</v>
      </c>
      <c r="B2450" s="11">
        <f t="shared" si="76"/>
        <v>42613.233333333337</v>
      </c>
      <c r="C2450">
        <v>1472110513</v>
      </c>
      <c r="D2450" s="11">
        <f t="shared" si="77"/>
        <v>42607.316122685181</v>
      </c>
    </row>
    <row r="2451" spans="1:4" x14ac:dyDescent="0.25">
      <c r="A2451">
        <v>1417321515</v>
      </c>
      <c r="B2451" s="11">
        <f t="shared" si="76"/>
        <v>41973.184201388889</v>
      </c>
      <c r="C2451">
        <v>1414725915</v>
      </c>
      <c r="D2451" s="11">
        <f t="shared" si="77"/>
        <v>41943.142534722225</v>
      </c>
    </row>
    <row r="2452" spans="1:4" x14ac:dyDescent="0.25">
      <c r="A2452">
        <v>1414465860</v>
      </c>
      <c r="B2452" s="11">
        <f t="shared" si="76"/>
        <v>41940.132638888885</v>
      </c>
      <c r="C2452">
        <v>1411177456</v>
      </c>
      <c r="D2452" s="11">
        <f t="shared" si="77"/>
        <v>41902.07240740741</v>
      </c>
    </row>
    <row r="2453" spans="1:4" x14ac:dyDescent="0.25">
      <c r="A2453">
        <v>1488750490</v>
      </c>
      <c r="B2453" s="11">
        <f t="shared" si="76"/>
        <v>42799.908449074079</v>
      </c>
      <c r="C2453">
        <v>1487022490</v>
      </c>
      <c r="D2453" s="11">
        <f t="shared" si="77"/>
        <v>42779.908449074079</v>
      </c>
    </row>
    <row r="2454" spans="1:4" x14ac:dyDescent="0.25">
      <c r="A2454">
        <v>1451430000</v>
      </c>
      <c r="B2454" s="11">
        <f t="shared" si="76"/>
        <v>42367.958333333328</v>
      </c>
      <c r="C2454">
        <v>1448914500</v>
      </c>
      <c r="D2454" s="11">
        <f t="shared" si="77"/>
        <v>42338.84375</v>
      </c>
    </row>
    <row r="2455" spans="1:4" x14ac:dyDescent="0.25">
      <c r="A2455">
        <v>1486053409</v>
      </c>
      <c r="B2455" s="11">
        <f t="shared" si="76"/>
        <v>42768.692233796297</v>
      </c>
      <c r="C2455">
        <v>1483461409</v>
      </c>
      <c r="D2455" s="11">
        <f t="shared" si="77"/>
        <v>42738.692233796297</v>
      </c>
    </row>
    <row r="2456" spans="1:4" x14ac:dyDescent="0.25">
      <c r="A2456">
        <v>1489207808</v>
      </c>
      <c r="B2456" s="11">
        <f t="shared" si="76"/>
        <v>42805.201481481483</v>
      </c>
      <c r="C2456">
        <v>1486183808</v>
      </c>
      <c r="D2456" s="11">
        <f t="shared" si="77"/>
        <v>42770.201481481483</v>
      </c>
    </row>
    <row r="2457" spans="1:4" x14ac:dyDescent="0.25">
      <c r="A2457">
        <v>1461177950</v>
      </c>
      <c r="B2457" s="11">
        <f t="shared" si="76"/>
        <v>42480.781828703708</v>
      </c>
      <c r="C2457">
        <v>1458758750</v>
      </c>
      <c r="D2457" s="11">
        <f t="shared" si="77"/>
        <v>42452.781828703708</v>
      </c>
    </row>
    <row r="2458" spans="1:4" x14ac:dyDescent="0.25">
      <c r="A2458">
        <v>1488063839</v>
      </c>
      <c r="B2458" s="11">
        <f t="shared" si="76"/>
        <v>42791.961099537039</v>
      </c>
      <c r="C2458">
        <v>1485471839</v>
      </c>
      <c r="D2458" s="11">
        <f t="shared" si="77"/>
        <v>42761.961099537039</v>
      </c>
    </row>
    <row r="2459" spans="1:4" x14ac:dyDescent="0.25">
      <c r="A2459">
        <v>1458826056</v>
      </c>
      <c r="B2459" s="11">
        <f t="shared" si="76"/>
        <v>42453.560833333337</v>
      </c>
      <c r="C2459">
        <v>1456237656</v>
      </c>
      <c r="D2459" s="11">
        <f t="shared" si="77"/>
        <v>42423.602500000001</v>
      </c>
    </row>
    <row r="2460" spans="1:4" x14ac:dyDescent="0.25">
      <c r="A2460">
        <v>1465498800</v>
      </c>
      <c r="B2460" s="11">
        <f t="shared" si="76"/>
        <v>42530.791666666672</v>
      </c>
      <c r="C2460">
        <v>1462481718</v>
      </c>
      <c r="D2460" s="11">
        <f t="shared" si="77"/>
        <v>42495.871736111112</v>
      </c>
    </row>
    <row r="2461" spans="1:4" x14ac:dyDescent="0.25">
      <c r="A2461">
        <v>1458742685</v>
      </c>
      <c r="B2461" s="11">
        <f t="shared" si="76"/>
        <v>42452.595891203702</v>
      </c>
      <c r="C2461">
        <v>1454858285</v>
      </c>
      <c r="D2461" s="11">
        <f t="shared" si="77"/>
        <v>42407.637557870374</v>
      </c>
    </row>
    <row r="2462" spans="1:4" x14ac:dyDescent="0.25">
      <c r="A2462">
        <v>1483417020</v>
      </c>
      <c r="B2462" s="11">
        <f t="shared" si="76"/>
        <v>42738.178472222222</v>
      </c>
      <c r="C2462">
        <v>1480480167</v>
      </c>
      <c r="D2462" s="11">
        <f t="shared" si="77"/>
        <v>42704.187118055561</v>
      </c>
    </row>
    <row r="2463" spans="1:4" x14ac:dyDescent="0.25">
      <c r="A2463">
        <v>1317438000</v>
      </c>
      <c r="B2463" s="11">
        <f t="shared" si="76"/>
        <v>40817.125</v>
      </c>
      <c r="C2463">
        <v>1314577097</v>
      </c>
      <c r="D2463" s="11">
        <f t="shared" si="77"/>
        <v>40784.012696759259</v>
      </c>
    </row>
    <row r="2464" spans="1:4" x14ac:dyDescent="0.25">
      <c r="A2464">
        <v>1342672096</v>
      </c>
      <c r="B2464" s="11">
        <f t="shared" si="76"/>
        <v>41109.186296296299</v>
      </c>
      <c r="C2464">
        <v>1340944096</v>
      </c>
      <c r="D2464" s="11">
        <f t="shared" si="77"/>
        <v>41089.186296296299</v>
      </c>
    </row>
    <row r="2465" spans="1:4" x14ac:dyDescent="0.25">
      <c r="A2465">
        <v>1366138800</v>
      </c>
      <c r="B2465" s="11">
        <f t="shared" si="76"/>
        <v>41380.791666666664</v>
      </c>
      <c r="C2465">
        <v>1362710425</v>
      </c>
      <c r="D2465" s="11">
        <f t="shared" si="77"/>
        <v>41341.111400462964</v>
      </c>
    </row>
    <row r="2466" spans="1:4" x14ac:dyDescent="0.25">
      <c r="A2466">
        <v>1443641340</v>
      </c>
      <c r="B2466" s="11">
        <f t="shared" si="76"/>
        <v>42277.811805555553</v>
      </c>
      <c r="C2466">
        <v>1441143397</v>
      </c>
      <c r="D2466" s="11">
        <f t="shared" si="77"/>
        <v>42248.90042824074</v>
      </c>
    </row>
    <row r="2467" spans="1:4" x14ac:dyDescent="0.25">
      <c r="A2467">
        <v>1348420548</v>
      </c>
      <c r="B2467" s="11">
        <f t="shared" si="76"/>
        <v>41175.719305555554</v>
      </c>
      <c r="C2467">
        <v>1345828548</v>
      </c>
      <c r="D2467" s="11">
        <f t="shared" si="77"/>
        <v>41145.719305555554</v>
      </c>
    </row>
    <row r="2468" spans="1:4" x14ac:dyDescent="0.25">
      <c r="A2468">
        <v>1368066453</v>
      </c>
      <c r="B2468" s="11">
        <f t="shared" si="76"/>
        <v>41403.102465277778</v>
      </c>
      <c r="C2468">
        <v>1365474453</v>
      </c>
      <c r="D2468" s="11">
        <f t="shared" si="77"/>
        <v>41373.102465277778</v>
      </c>
    </row>
    <row r="2469" spans="1:4" x14ac:dyDescent="0.25">
      <c r="A2469">
        <v>1336669200</v>
      </c>
      <c r="B2469" s="11">
        <f t="shared" si="76"/>
        <v>41039.708333333336</v>
      </c>
      <c r="C2469">
        <v>1335473931</v>
      </c>
      <c r="D2469" s="11">
        <f t="shared" si="77"/>
        <v>41025.874201388891</v>
      </c>
    </row>
    <row r="2470" spans="1:4" x14ac:dyDescent="0.25">
      <c r="A2470">
        <v>1351400400</v>
      </c>
      <c r="B2470" s="11">
        <f t="shared" si="76"/>
        <v>41210.208333333336</v>
      </c>
      <c r="C2470">
        <v>1348285321</v>
      </c>
      <c r="D2470" s="11">
        <f t="shared" si="77"/>
        <v>41174.154178240744</v>
      </c>
    </row>
    <row r="2471" spans="1:4" x14ac:dyDescent="0.25">
      <c r="A2471">
        <v>1297160329</v>
      </c>
      <c r="B2471" s="11">
        <f t="shared" si="76"/>
        <v>40582.429733796293</v>
      </c>
      <c r="C2471">
        <v>1295000329</v>
      </c>
      <c r="D2471" s="11">
        <f t="shared" si="77"/>
        <v>40557.429733796293</v>
      </c>
    </row>
    <row r="2472" spans="1:4" x14ac:dyDescent="0.25">
      <c r="A2472">
        <v>1337824055</v>
      </c>
      <c r="B2472" s="11">
        <f t="shared" si="76"/>
        <v>41053.07471064815</v>
      </c>
      <c r="C2472">
        <v>1335232055</v>
      </c>
      <c r="D2472" s="11">
        <f t="shared" si="77"/>
        <v>41023.07471064815</v>
      </c>
    </row>
    <row r="2473" spans="1:4" x14ac:dyDescent="0.25">
      <c r="A2473">
        <v>1327535392</v>
      </c>
      <c r="B2473" s="11">
        <f t="shared" si="76"/>
        <v>40933.992962962962</v>
      </c>
      <c r="C2473">
        <v>1324079392</v>
      </c>
      <c r="D2473" s="11">
        <f t="shared" si="77"/>
        <v>40893.992962962962</v>
      </c>
    </row>
    <row r="2474" spans="1:4" x14ac:dyDescent="0.25">
      <c r="A2474">
        <v>1283562180</v>
      </c>
      <c r="B2474" s="11">
        <f t="shared" si="76"/>
        <v>40425.043749999997</v>
      </c>
      <c r="C2474">
        <v>1277433980</v>
      </c>
      <c r="D2474" s="11">
        <f t="shared" si="77"/>
        <v>40354.11550925926</v>
      </c>
    </row>
    <row r="2475" spans="1:4" x14ac:dyDescent="0.25">
      <c r="A2475">
        <v>1352573869</v>
      </c>
      <c r="B2475" s="11">
        <f t="shared" si="76"/>
        <v>41223.790150462963</v>
      </c>
      <c r="C2475">
        <v>1349978269</v>
      </c>
      <c r="D2475" s="11">
        <f t="shared" si="77"/>
        <v>41193.748483796298</v>
      </c>
    </row>
    <row r="2476" spans="1:4" x14ac:dyDescent="0.25">
      <c r="A2476">
        <v>1286756176</v>
      </c>
      <c r="B2476" s="11">
        <f t="shared" si="76"/>
        <v>40462.011296296296</v>
      </c>
      <c r="C2476">
        <v>1282868176</v>
      </c>
      <c r="D2476" s="11">
        <f t="shared" si="77"/>
        <v>40417.011296296296</v>
      </c>
    </row>
    <row r="2477" spans="1:4" x14ac:dyDescent="0.25">
      <c r="A2477">
        <v>1278799200</v>
      </c>
      <c r="B2477" s="11">
        <f t="shared" si="76"/>
        <v>40369.916666666664</v>
      </c>
      <c r="C2477">
        <v>1273647255</v>
      </c>
      <c r="D2477" s="11">
        <f t="shared" si="77"/>
        <v>40310.287673611107</v>
      </c>
    </row>
    <row r="2478" spans="1:4" x14ac:dyDescent="0.25">
      <c r="A2478">
        <v>1415004770</v>
      </c>
      <c r="B2478" s="11">
        <f t="shared" si="76"/>
        <v>41946.370023148149</v>
      </c>
      <c r="C2478">
        <v>1412149970</v>
      </c>
      <c r="D2478" s="11">
        <f t="shared" si="77"/>
        <v>41913.328356481477</v>
      </c>
    </row>
    <row r="2479" spans="1:4" x14ac:dyDescent="0.25">
      <c r="A2479">
        <v>1344789345</v>
      </c>
      <c r="B2479" s="11">
        <f t="shared" si="76"/>
        <v>41133.691493055558</v>
      </c>
      <c r="C2479">
        <v>1340901345</v>
      </c>
      <c r="D2479" s="11">
        <f t="shared" si="77"/>
        <v>41088.691493055558</v>
      </c>
    </row>
    <row r="2480" spans="1:4" x14ac:dyDescent="0.25">
      <c r="A2480">
        <v>1358117313</v>
      </c>
      <c r="B2480" s="11">
        <f t="shared" si="76"/>
        <v>41287.950381944444</v>
      </c>
      <c r="C2480">
        <v>1355525313</v>
      </c>
      <c r="D2480" s="11">
        <f t="shared" si="77"/>
        <v>41257.950381944444</v>
      </c>
    </row>
    <row r="2481" spans="1:4" x14ac:dyDescent="0.25">
      <c r="A2481">
        <v>1343440800</v>
      </c>
      <c r="B2481" s="11">
        <f t="shared" si="76"/>
        <v>41118.083333333336</v>
      </c>
      <c r="C2481">
        <v>1342545994</v>
      </c>
      <c r="D2481" s="11">
        <f t="shared" si="77"/>
        <v>41107.726782407408</v>
      </c>
    </row>
    <row r="2482" spans="1:4" x14ac:dyDescent="0.25">
      <c r="A2482">
        <v>1444516084</v>
      </c>
      <c r="B2482" s="11">
        <f t="shared" si="76"/>
        <v>42287.936157407406</v>
      </c>
      <c r="C2482">
        <v>1439332084</v>
      </c>
      <c r="D2482" s="11">
        <f t="shared" si="77"/>
        <v>42227.936157407406</v>
      </c>
    </row>
    <row r="2483" spans="1:4" x14ac:dyDescent="0.25">
      <c r="A2483">
        <v>1335799808</v>
      </c>
      <c r="B2483" s="11">
        <f t="shared" si="76"/>
        <v>41029.645925925928</v>
      </c>
      <c r="C2483">
        <v>1333207808</v>
      </c>
      <c r="D2483" s="11">
        <f t="shared" si="77"/>
        <v>40999.645925925928</v>
      </c>
    </row>
    <row r="2484" spans="1:4" x14ac:dyDescent="0.25">
      <c r="A2484">
        <v>1312224383</v>
      </c>
      <c r="B2484" s="11">
        <f t="shared" si="76"/>
        <v>40756.782210648147</v>
      </c>
      <c r="C2484">
        <v>1308336383</v>
      </c>
      <c r="D2484" s="11">
        <f t="shared" si="77"/>
        <v>40711.782210648147</v>
      </c>
    </row>
    <row r="2485" spans="1:4" x14ac:dyDescent="0.25">
      <c r="A2485">
        <v>1335891603</v>
      </c>
      <c r="B2485" s="11">
        <f t="shared" si="76"/>
        <v>41030.708368055552</v>
      </c>
      <c r="C2485">
        <v>1330711203</v>
      </c>
      <c r="D2485" s="11">
        <f t="shared" si="77"/>
        <v>40970.750034722223</v>
      </c>
    </row>
    <row r="2486" spans="1:4" x14ac:dyDescent="0.25">
      <c r="A2486">
        <v>1316124003</v>
      </c>
      <c r="B2486" s="11">
        <f t="shared" si="76"/>
        <v>40801.916701388887</v>
      </c>
      <c r="C2486">
        <v>1313532003</v>
      </c>
      <c r="D2486" s="11">
        <f t="shared" si="77"/>
        <v>40771.916701388887</v>
      </c>
    </row>
    <row r="2487" spans="1:4" x14ac:dyDescent="0.25">
      <c r="A2487">
        <v>1318463879</v>
      </c>
      <c r="B2487" s="11">
        <f t="shared" si="76"/>
        <v>40828.998599537037</v>
      </c>
      <c r="C2487">
        <v>1315439879</v>
      </c>
      <c r="D2487" s="11">
        <f t="shared" si="77"/>
        <v>40793.998599537037</v>
      </c>
    </row>
    <row r="2488" spans="1:4" x14ac:dyDescent="0.25">
      <c r="A2488">
        <v>1335113976</v>
      </c>
      <c r="B2488" s="11">
        <f t="shared" si="76"/>
        <v>41021.708055555559</v>
      </c>
      <c r="C2488">
        <v>1332521976</v>
      </c>
      <c r="D2488" s="11">
        <f t="shared" si="77"/>
        <v>40991.708055555559</v>
      </c>
    </row>
    <row r="2489" spans="1:4" x14ac:dyDescent="0.25">
      <c r="A2489">
        <v>1338083997</v>
      </c>
      <c r="B2489" s="11">
        <f t="shared" si="76"/>
        <v>41056.083298611113</v>
      </c>
      <c r="C2489">
        <v>1335491997</v>
      </c>
      <c r="D2489" s="11">
        <f t="shared" si="77"/>
        <v>41026.083298611113</v>
      </c>
    </row>
    <row r="2490" spans="1:4" x14ac:dyDescent="0.25">
      <c r="A2490">
        <v>1321459908</v>
      </c>
      <c r="B2490" s="11">
        <f t="shared" si="76"/>
        <v>40863.674861111111</v>
      </c>
      <c r="C2490">
        <v>1318864308</v>
      </c>
      <c r="D2490" s="11">
        <f t="shared" si="77"/>
        <v>40833.633194444446</v>
      </c>
    </row>
    <row r="2491" spans="1:4" x14ac:dyDescent="0.25">
      <c r="A2491">
        <v>1368117239</v>
      </c>
      <c r="B2491" s="11">
        <f t="shared" si="76"/>
        <v>41403.690266203703</v>
      </c>
      <c r="C2491">
        <v>1365525239</v>
      </c>
      <c r="D2491" s="11">
        <f t="shared" si="77"/>
        <v>41373.690266203703</v>
      </c>
    </row>
    <row r="2492" spans="1:4" x14ac:dyDescent="0.25">
      <c r="A2492">
        <v>1340429276</v>
      </c>
      <c r="B2492" s="11">
        <f t="shared" si="76"/>
        <v>41083.227731481486</v>
      </c>
      <c r="C2492">
        <v>1335245276</v>
      </c>
      <c r="D2492" s="11">
        <f t="shared" si="77"/>
        <v>41023.227731481486</v>
      </c>
    </row>
    <row r="2493" spans="1:4" x14ac:dyDescent="0.25">
      <c r="A2493">
        <v>1295142660</v>
      </c>
      <c r="B2493" s="11">
        <f t="shared" si="76"/>
        <v>40559.077083333337</v>
      </c>
      <c r="C2493">
        <v>1293739714</v>
      </c>
      <c r="D2493" s="11">
        <f t="shared" si="77"/>
        <v>40542.839282407411</v>
      </c>
    </row>
    <row r="2494" spans="1:4" x14ac:dyDescent="0.25">
      <c r="A2494">
        <v>1339840740</v>
      </c>
      <c r="B2494" s="11">
        <f t="shared" si="76"/>
        <v>41076.415972222225</v>
      </c>
      <c r="C2494">
        <v>1335397188</v>
      </c>
      <c r="D2494" s="11">
        <f t="shared" si="77"/>
        <v>41024.985972222225</v>
      </c>
    </row>
    <row r="2495" spans="1:4" x14ac:dyDescent="0.25">
      <c r="A2495">
        <v>1367208140</v>
      </c>
      <c r="B2495" s="11">
        <f t="shared" si="76"/>
        <v>41393.168287037035</v>
      </c>
      <c r="C2495">
        <v>1363320140</v>
      </c>
      <c r="D2495" s="11">
        <f t="shared" si="77"/>
        <v>41348.168287037035</v>
      </c>
    </row>
    <row r="2496" spans="1:4" x14ac:dyDescent="0.25">
      <c r="A2496">
        <v>1337786944</v>
      </c>
      <c r="B2496" s="11">
        <f t="shared" si="76"/>
        <v>41052.645185185189</v>
      </c>
      <c r="C2496">
        <v>1335194944</v>
      </c>
      <c r="D2496" s="11">
        <f t="shared" si="77"/>
        <v>41022.645185185189</v>
      </c>
    </row>
    <row r="2497" spans="1:4" x14ac:dyDescent="0.25">
      <c r="A2497">
        <v>1339022575</v>
      </c>
      <c r="B2497" s="11">
        <f t="shared" si="76"/>
        <v>41066.946469907409</v>
      </c>
      <c r="C2497">
        <v>1336430575</v>
      </c>
      <c r="D2497" s="11">
        <f t="shared" si="77"/>
        <v>41036.946469907409</v>
      </c>
    </row>
    <row r="2498" spans="1:4" x14ac:dyDescent="0.25">
      <c r="A2498">
        <v>1364597692</v>
      </c>
      <c r="B2498" s="11">
        <f t="shared" si="76"/>
        <v>41362.954768518517</v>
      </c>
      <c r="C2498">
        <v>1361577292</v>
      </c>
      <c r="D2498" s="11">
        <f t="shared" si="77"/>
        <v>41327.996435185181</v>
      </c>
    </row>
    <row r="2499" spans="1:4" x14ac:dyDescent="0.25">
      <c r="A2499">
        <v>1312578338</v>
      </c>
      <c r="B2499" s="11">
        <f t="shared" ref="B2499:B2562" si="78">(A2499/86400)+25569</f>
        <v>40760.878912037035</v>
      </c>
      <c r="C2499">
        <v>1309986338</v>
      </c>
      <c r="D2499" s="11">
        <f t="shared" ref="D2499:D2562" si="79">(C2499/86400)+25569</f>
        <v>40730.878912037035</v>
      </c>
    </row>
    <row r="2500" spans="1:4" x14ac:dyDescent="0.25">
      <c r="A2500">
        <v>1422400387</v>
      </c>
      <c r="B2500" s="11">
        <f t="shared" si="78"/>
        <v>42031.967442129629</v>
      </c>
      <c r="C2500">
        <v>1421190787</v>
      </c>
      <c r="D2500" s="11">
        <f t="shared" si="79"/>
        <v>42017.967442129629</v>
      </c>
    </row>
    <row r="2501" spans="1:4" x14ac:dyDescent="0.25">
      <c r="A2501">
        <v>1356976800</v>
      </c>
      <c r="B2501" s="11">
        <f t="shared" si="78"/>
        <v>41274.75</v>
      </c>
      <c r="C2501">
        <v>1352820837</v>
      </c>
      <c r="D2501" s="11">
        <f t="shared" si="79"/>
        <v>41226.648576388892</v>
      </c>
    </row>
    <row r="2502" spans="1:4" x14ac:dyDescent="0.25">
      <c r="A2502">
        <v>1340476375</v>
      </c>
      <c r="B2502" s="11">
        <f t="shared" si="78"/>
        <v>41083.772858796292</v>
      </c>
      <c r="C2502">
        <v>1337884375</v>
      </c>
      <c r="D2502" s="11">
        <f t="shared" si="79"/>
        <v>41053.772858796292</v>
      </c>
    </row>
    <row r="2503" spans="1:4" x14ac:dyDescent="0.25">
      <c r="A2503">
        <v>1443379104</v>
      </c>
      <c r="B2503" s="11">
        <f t="shared" si="78"/>
        <v>42274.776666666672</v>
      </c>
      <c r="C2503">
        <v>1440787104</v>
      </c>
      <c r="D2503" s="11">
        <f t="shared" si="79"/>
        <v>42244.776666666672</v>
      </c>
    </row>
    <row r="2504" spans="1:4" x14ac:dyDescent="0.25">
      <c r="A2504">
        <v>1411328918</v>
      </c>
      <c r="B2504" s="11">
        <f t="shared" si="78"/>
        <v>41903.825439814813</v>
      </c>
      <c r="C2504">
        <v>1407440918</v>
      </c>
      <c r="D2504" s="11">
        <f t="shared" si="79"/>
        <v>41858.825439814813</v>
      </c>
    </row>
    <row r="2505" spans="1:4" x14ac:dyDescent="0.25">
      <c r="A2505">
        <v>1465333560</v>
      </c>
      <c r="B2505" s="11">
        <f t="shared" si="78"/>
        <v>42528.879166666666</v>
      </c>
      <c r="C2505">
        <v>1462743308</v>
      </c>
      <c r="D2505" s="11">
        <f t="shared" si="79"/>
        <v>42498.899398148147</v>
      </c>
    </row>
    <row r="2506" spans="1:4" x14ac:dyDescent="0.25">
      <c r="A2506">
        <v>1416014534</v>
      </c>
      <c r="B2506" s="11">
        <f t="shared" si="78"/>
        <v>41958.057106481487</v>
      </c>
      <c r="C2506">
        <v>1413418934</v>
      </c>
      <c r="D2506" s="11">
        <f t="shared" si="79"/>
        <v>41928.015439814815</v>
      </c>
    </row>
    <row r="2507" spans="1:4" x14ac:dyDescent="0.25">
      <c r="A2507">
        <v>1426292416</v>
      </c>
      <c r="B2507" s="11">
        <f t="shared" si="78"/>
        <v>42077.014074074075</v>
      </c>
      <c r="C2507">
        <v>1423704016</v>
      </c>
      <c r="D2507" s="11">
        <f t="shared" si="79"/>
        <v>42047.05574074074</v>
      </c>
    </row>
    <row r="2508" spans="1:4" x14ac:dyDescent="0.25">
      <c r="A2508">
        <v>1443906000</v>
      </c>
      <c r="B2508" s="11">
        <f t="shared" si="78"/>
        <v>42280.875</v>
      </c>
      <c r="C2508">
        <v>1441955269</v>
      </c>
      <c r="D2508" s="11">
        <f t="shared" si="79"/>
        <v>42258.297094907408</v>
      </c>
    </row>
    <row r="2509" spans="1:4" x14ac:dyDescent="0.25">
      <c r="A2509">
        <v>1431308704</v>
      </c>
      <c r="B2509" s="11">
        <f t="shared" si="78"/>
        <v>42135.072962962964</v>
      </c>
      <c r="C2509">
        <v>1428716704</v>
      </c>
      <c r="D2509" s="11">
        <f t="shared" si="79"/>
        <v>42105.072962962964</v>
      </c>
    </row>
    <row r="2510" spans="1:4" x14ac:dyDescent="0.25">
      <c r="A2510">
        <v>1408056634</v>
      </c>
      <c r="B2510" s="11">
        <f t="shared" si="78"/>
        <v>41865.951782407406</v>
      </c>
      <c r="C2510">
        <v>1405464634</v>
      </c>
      <c r="D2510" s="11">
        <f t="shared" si="79"/>
        <v>41835.951782407406</v>
      </c>
    </row>
    <row r="2511" spans="1:4" x14ac:dyDescent="0.25">
      <c r="A2511">
        <v>1429554349</v>
      </c>
      <c r="B2511" s="11">
        <f t="shared" si="78"/>
        <v>42114.767928240741</v>
      </c>
      <c r="C2511">
        <v>1424719549</v>
      </c>
      <c r="D2511" s="11">
        <f t="shared" si="79"/>
        <v>42058.809594907405</v>
      </c>
    </row>
    <row r="2512" spans="1:4" x14ac:dyDescent="0.25">
      <c r="A2512">
        <v>1431647772</v>
      </c>
      <c r="B2512" s="11">
        <f t="shared" si="78"/>
        <v>42138.997361111113</v>
      </c>
      <c r="C2512">
        <v>1426463772</v>
      </c>
      <c r="D2512" s="11">
        <f t="shared" si="79"/>
        <v>42078.997361111113</v>
      </c>
    </row>
    <row r="2513" spans="1:4" x14ac:dyDescent="0.25">
      <c r="A2513">
        <v>1454323413</v>
      </c>
      <c r="B2513" s="11">
        <f t="shared" si="78"/>
        <v>42401.446909722217</v>
      </c>
      <c r="C2513">
        <v>1451731413</v>
      </c>
      <c r="D2513" s="11">
        <f t="shared" si="79"/>
        <v>42371.446909722217</v>
      </c>
    </row>
    <row r="2514" spans="1:4" x14ac:dyDescent="0.25">
      <c r="A2514">
        <v>1418504561</v>
      </c>
      <c r="B2514" s="11">
        <f t="shared" si="78"/>
        <v>41986.876863425925</v>
      </c>
      <c r="C2514">
        <v>1417208561</v>
      </c>
      <c r="D2514" s="11">
        <f t="shared" si="79"/>
        <v>41971.876863425925</v>
      </c>
    </row>
    <row r="2515" spans="1:4" x14ac:dyDescent="0.25">
      <c r="A2515">
        <v>1488067789</v>
      </c>
      <c r="B2515" s="11">
        <f t="shared" si="78"/>
        <v>42792.00681712963</v>
      </c>
      <c r="C2515">
        <v>1482883789</v>
      </c>
      <c r="D2515" s="11">
        <f t="shared" si="79"/>
        <v>42732.00681712963</v>
      </c>
    </row>
    <row r="2516" spans="1:4" x14ac:dyDescent="0.25">
      <c r="A2516">
        <v>1408526477</v>
      </c>
      <c r="B2516" s="11">
        <f t="shared" si="78"/>
        <v>41871.389780092592</v>
      </c>
      <c r="C2516">
        <v>1407057677</v>
      </c>
      <c r="D2516" s="11">
        <f t="shared" si="79"/>
        <v>41854.389780092592</v>
      </c>
    </row>
    <row r="2517" spans="1:4" x14ac:dyDescent="0.25">
      <c r="A2517">
        <v>1424635753</v>
      </c>
      <c r="B2517" s="11">
        <f t="shared" si="78"/>
        <v>42057.839733796296</v>
      </c>
      <c r="C2517">
        <v>1422043753</v>
      </c>
      <c r="D2517" s="11">
        <f t="shared" si="79"/>
        <v>42027.839733796296</v>
      </c>
    </row>
    <row r="2518" spans="1:4" x14ac:dyDescent="0.25">
      <c r="A2518">
        <v>1417279252</v>
      </c>
      <c r="B2518" s="11">
        <f t="shared" si="78"/>
        <v>41972.6950462963</v>
      </c>
      <c r="C2518">
        <v>1414683652</v>
      </c>
      <c r="D2518" s="11">
        <f t="shared" si="79"/>
        <v>41942.653379629628</v>
      </c>
    </row>
    <row r="2519" spans="1:4" x14ac:dyDescent="0.25">
      <c r="A2519">
        <v>1426788930</v>
      </c>
      <c r="B2519" s="11">
        <f t="shared" si="78"/>
        <v>42082.760763888888</v>
      </c>
      <c r="C2519">
        <v>1424200530</v>
      </c>
      <c r="D2519" s="11">
        <f t="shared" si="79"/>
        <v>42052.802430555559</v>
      </c>
    </row>
    <row r="2520" spans="1:4" x14ac:dyDescent="0.25">
      <c r="A2520">
        <v>1415899228</v>
      </c>
      <c r="B2520" s="11">
        <f t="shared" si="78"/>
        <v>41956.722546296296</v>
      </c>
      <c r="C2520">
        <v>1413303628</v>
      </c>
      <c r="D2520" s="11">
        <f t="shared" si="79"/>
        <v>41926.680879629632</v>
      </c>
    </row>
    <row r="2521" spans="1:4" x14ac:dyDescent="0.25">
      <c r="A2521">
        <v>1405741404</v>
      </c>
      <c r="B2521" s="11">
        <f t="shared" si="78"/>
        <v>41839.155138888891</v>
      </c>
      <c r="C2521">
        <v>1403149404</v>
      </c>
      <c r="D2521" s="11">
        <f t="shared" si="79"/>
        <v>41809.155138888891</v>
      </c>
    </row>
    <row r="2522" spans="1:4" x14ac:dyDescent="0.25">
      <c r="A2522">
        <v>1476559260</v>
      </c>
      <c r="B2522" s="11">
        <f t="shared" si="78"/>
        <v>42658.806250000001</v>
      </c>
      <c r="C2522">
        <v>1472567085</v>
      </c>
      <c r="D2522" s="11">
        <f t="shared" si="79"/>
        <v>42612.600520833337</v>
      </c>
    </row>
    <row r="2523" spans="1:4" x14ac:dyDescent="0.25">
      <c r="A2523">
        <v>1444778021</v>
      </c>
      <c r="B2523" s="11">
        <f t="shared" si="78"/>
        <v>42290.967835648145</v>
      </c>
      <c r="C2523">
        <v>1442963621</v>
      </c>
      <c r="D2523" s="11">
        <f t="shared" si="79"/>
        <v>42269.967835648145</v>
      </c>
    </row>
    <row r="2524" spans="1:4" x14ac:dyDescent="0.25">
      <c r="A2524">
        <v>1461336720</v>
      </c>
      <c r="B2524" s="11">
        <f t="shared" si="78"/>
        <v>42482.619444444441</v>
      </c>
      <c r="C2524">
        <v>1459431960</v>
      </c>
      <c r="D2524" s="11">
        <f t="shared" si="79"/>
        <v>42460.573611111111</v>
      </c>
    </row>
    <row r="2525" spans="1:4" x14ac:dyDescent="0.25">
      <c r="A2525">
        <v>1416270292</v>
      </c>
      <c r="B2525" s="11">
        <f t="shared" si="78"/>
        <v>41961.017268518517</v>
      </c>
      <c r="C2525">
        <v>1413674692</v>
      </c>
      <c r="D2525" s="11">
        <f t="shared" si="79"/>
        <v>41930.975601851853</v>
      </c>
    </row>
    <row r="2526" spans="1:4" x14ac:dyDescent="0.25">
      <c r="A2526">
        <v>1419136200</v>
      </c>
      <c r="B2526" s="11">
        <f t="shared" si="78"/>
        <v>41994.1875</v>
      </c>
      <c r="C2526">
        <v>1416338557</v>
      </c>
      <c r="D2526" s="11">
        <f t="shared" si="79"/>
        <v>41961.807372685187</v>
      </c>
    </row>
    <row r="2527" spans="1:4" x14ac:dyDescent="0.25">
      <c r="A2527">
        <v>1340914571</v>
      </c>
      <c r="B2527" s="11">
        <f t="shared" si="78"/>
        <v>41088.844571759255</v>
      </c>
      <c r="C2527">
        <v>1338322571</v>
      </c>
      <c r="D2527" s="11">
        <f t="shared" si="79"/>
        <v>41058.844571759255</v>
      </c>
    </row>
    <row r="2528" spans="1:4" x14ac:dyDescent="0.25">
      <c r="A2528">
        <v>1418014740</v>
      </c>
      <c r="B2528" s="11">
        <f t="shared" si="78"/>
        <v>41981.207638888889</v>
      </c>
      <c r="C2528">
        <v>1415585474</v>
      </c>
      <c r="D2528" s="11">
        <f t="shared" si="79"/>
        <v>41953.091134259259</v>
      </c>
    </row>
    <row r="2529" spans="1:4" x14ac:dyDescent="0.25">
      <c r="A2529">
        <v>1382068740</v>
      </c>
      <c r="B2529" s="11">
        <f t="shared" si="78"/>
        <v>41565.165972222225</v>
      </c>
      <c r="C2529">
        <v>1380477691</v>
      </c>
      <c r="D2529" s="11">
        <f t="shared" si="79"/>
        <v>41546.75105324074</v>
      </c>
    </row>
    <row r="2530" spans="1:4" x14ac:dyDescent="0.25">
      <c r="A2530">
        <v>1440068400</v>
      </c>
      <c r="B2530" s="11">
        <f t="shared" si="78"/>
        <v>42236.458333333328</v>
      </c>
      <c r="C2530">
        <v>1438459303</v>
      </c>
      <c r="D2530" s="11">
        <f t="shared" si="79"/>
        <v>42217.834525462968</v>
      </c>
    </row>
    <row r="2531" spans="1:4" x14ac:dyDescent="0.25">
      <c r="A2531">
        <v>1332636975</v>
      </c>
      <c r="B2531" s="11">
        <f t="shared" si="78"/>
        <v>40993.0390625</v>
      </c>
      <c r="C2531">
        <v>1328752575</v>
      </c>
      <c r="D2531" s="11">
        <f t="shared" si="79"/>
        <v>40948.080729166664</v>
      </c>
    </row>
    <row r="2532" spans="1:4" x14ac:dyDescent="0.25">
      <c r="A2532">
        <v>1429505400</v>
      </c>
      <c r="B2532" s="11">
        <f t="shared" si="78"/>
        <v>42114.201388888891</v>
      </c>
      <c r="C2532">
        <v>1426711505</v>
      </c>
      <c r="D2532" s="11">
        <f t="shared" si="79"/>
        <v>42081.864641203705</v>
      </c>
    </row>
    <row r="2533" spans="1:4" x14ac:dyDescent="0.25">
      <c r="A2533">
        <v>1439611140</v>
      </c>
      <c r="B2533" s="11">
        <f t="shared" si="78"/>
        <v>42231.165972222225</v>
      </c>
      <c r="C2533">
        <v>1437668354</v>
      </c>
      <c r="D2533" s="11">
        <f t="shared" si="79"/>
        <v>42208.680023148147</v>
      </c>
    </row>
    <row r="2534" spans="1:4" x14ac:dyDescent="0.25">
      <c r="A2534">
        <v>1345148566</v>
      </c>
      <c r="B2534" s="11">
        <f t="shared" si="78"/>
        <v>41137.849143518521</v>
      </c>
      <c r="C2534">
        <v>1342556566</v>
      </c>
      <c r="D2534" s="11">
        <f t="shared" si="79"/>
        <v>41107.849143518521</v>
      </c>
    </row>
    <row r="2535" spans="1:4" x14ac:dyDescent="0.25">
      <c r="A2535">
        <v>1362160868</v>
      </c>
      <c r="B2535" s="11">
        <f t="shared" si="78"/>
        <v>41334.750787037039</v>
      </c>
      <c r="C2535">
        <v>1359568911</v>
      </c>
      <c r="D2535" s="11">
        <f t="shared" si="79"/>
        <v>41304.751284722224</v>
      </c>
    </row>
    <row r="2536" spans="1:4" x14ac:dyDescent="0.25">
      <c r="A2536">
        <v>1262325600</v>
      </c>
      <c r="B2536" s="11">
        <f t="shared" si="78"/>
        <v>40179.25</v>
      </c>
      <c r="C2536">
        <v>1257871712</v>
      </c>
      <c r="D2536" s="11">
        <f t="shared" si="79"/>
        <v>40127.700370370367</v>
      </c>
    </row>
    <row r="2537" spans="1:4" x14ac:dyDescent="0.25">
      <c r="A2537">
        <v>1417463945</v>
      </c>
      <c r="B2537" s="11">
        <f t="shared" si="78"/>
        <v>41974.832696759258</v>
      </c>
      <c r="C2537">
        <v>1414781945</v>
      </c>
      <c r="D2537" s="11">
        <f t="shared" si="79"/>
        <v>41943.791030092594</v>
      </c>
    </row>
    <row r="2538" spans="1:4" x14ac:dyDescent="0.25">
      <c r="A2538">
        <v>1375151566</v>
      </c>
      <c r="B2538" s="11">
        <f t="shared" si="78"/>
        <v>41485.106087962966</v>
      </c>
      <c r="C2538">
        <v>1373337166</v>
      </c>
      <c r="D2538" s="11">
        <f t="shared" si="79"/>
        <v>41464.106087962966</v>
      </c>
    </row>
    <row r="2539" spans="1:4" x14ac:dyDescent="0.25">
      <c r="A2539">
        <v>1312212855</v>
      </c>
      <c r="B2539" s="11">
        <f t="shared" si="78"/>
        <v>40756.648784722223</v>
      </c>
      <c r="C2539">
        <v>1307028855</v>
      </c>
      <c r="D2539" s="11">
        <f t="shared" si="79"/>
        <v>40696.648784722223</v>
      </c>
    </row>
    <row r="2540" spans="1:4" x14ac:dyDescent="0.25">
      <c r="A2540">
        <v>1361681940</v>
      </c>
      <c r="B2540" s="11">
        <f t="shared" si="78"/>
        <v>41329.207638888889</v>
      </c>
      <c r="C2540">
        <v>1359029661</v>
      </c>
      <c r="D2540" s="11">
        <f t="shared" si="79"/>
        <v>41298.509965277779</v>
      </c>
    </row>
    <row r="2541" spans="1:4" x14ac:dyDescent="0.25">
      <c r="A2541">
        <v>1422913152</v>
      </c>
      <c r="B2541" s="11">
        <f t="shared" si="78"/>
        <v>42037.902222222227</v>
      </c>
      <c r="C2541">
        <v>1417729152</v>
      </c>
      <c r="D2541" s="11">
        <f t="shared" si="79"/>
        <v>41977.902222222227</v>
      </c>
    </row>
    <row r="2542" spans="1:4" x14ac:dyDescent="0.25">
      <c r="A2542">
        <v>1319904721</v>
      </c>
      <c r="B2542" s="11">
        <f t="shared" si="78"/>
        <v>40845.675011574072</v>
      </c>
      <c r="C2542">
        <v>1314720721</v>
      </c>
      <c r="D2542" s="11">
        <f t="shared" si="79"/>
        <v>40785.675011574072</v>
      </c>
    </row>
    <row r="2543" spans="1:4" x14ac:dyDescent="0.25">
      <c r="A2543">
        <v>1380192418</v>
      </c>
      <c r="B2543" s="11">
        <f t="shared" si="78"/>
        <v>41543.449282407411</v>
      </c>
      <c r="C2543">
        <v>1375008418</v>
      </c>
      <c r="D2543" s="11">
        <f t="shared" si="79"/>
        <v>41483.449282407411</v>
      </c>
    </row>
    <row r="2544" spans="1:4" x14ac:dyDescent="0.25">
      <c r="A2544">
        <v>1380599940</v>
      </c>
      <c r="B2544" s="11">
        <f t="shared" si="78"/>
        <v>41548.165972222225</v>
      </c>
      <c r="C2544">
        <v>1377252857</v>
      </c>
      <c r="D2544" s="11">
        <f t="shared" si="79"/>
        <v>41509.426585648151</v>
      </c>
    </row>
    <row r="2545" spans="1:4" x14ac:dyDescent="0.25">
      <c r="A2545">
        <v>1293937200</v>
      </c>
      <c r="B2545" s="11">
        <f t="shared" si="78"/>
        <v>40545.125</v>
      </c>
      <c r="C2545">
        <v>1291257298</v>
      </c>
      <c r="D2545" s="11">
        <f t="shared" si="79"/>
        <v>40514.107615740737</v>
      </c>
    </row>
    <row r="2546" spans="1:4" x14ac:dyDescent="0.25">
      <c r="A2546">
        <v>1341750569</v>
      </c>
      <c r="B2546" s="11">
        <f t="shared" si="78"/>
        <v>41098.520474537036</v>
      </c>
      <c r="C2546">
        <v>1339158569</v>
      </c>
      <c r="D2546" s="11">
        <f t="shared" si="79"/>
        <v>41068.520474537036</v>
      </c>
    </row>
    <row r="2547" spans="1:4" x14ac:dyDescent="0.25">
      <c r="A2547">
        <v>1424997000</v>
      </c>
      <c r="B2547" s="11">
        <f t="shared" si="78"/>
        <v>42062.020833333328</v>
      </c>
      <c r="C2547">
        <v>1421983138</v>
      </c>
      <c r="D2547" s="11">
        <f t="shared" si="79"/>
        <v>42027.138171296298</v>
      </c>
    </row>
    <row r="2548" spans="1:4" x14ac:dyDescent="0.25">
      <c r="A2548">
        <v>1380949200</v>
      </c>
      <c r="B2548" s="11">
        <f t="shared" si="78"/>
        <v>41552.208333333336</v>
      </c>
      <c r="C2548">
        <v>1378586179</v>
      </c>
      <c r="D2548" s="11">
        <f t="shared" si="79"/>
        <v>41524.858553240745</v>
      </c>
    </row>
    <row r="2549" spans="1:4" x14ac:dyDescent="0.25">
      <c r="A2549">
        <v>1333560803</v>
      </c>
      <c r="B2549" s="11">
        <f t="shared" si="78"/>
        <v>41003.731516203705</v>
      </c>
      <c r="C2549">
        <v>1330972403</v>
      </c>
      <c r="D2549" s="11">
        <f t="shared" si="79"/>
        <v>40973.773182870369</v>
      </c>
    </row>
    <row r="2550" spans="1:4" x14ac:dyDescent="0.25">
      <c r="A2550">
        <v>1475209620</v>
      </c>
      <c r="B2550" s="11">
        <f t="shared" si="78"/>
        <v>42643.185416666667</v>
      </c>
      <c r="C2550">
        <v>1473087637</v>
      </c>
      <c r="D2550" s="11">
        <f t="shared" si="79"/>
        <v>42618.625428240739</v>
      </c>
    </row>
    <row r="2551" spans="1:4" x14ac:dyDescent="0.25">
      <c r="A2551">
        <v>1370019600</v>
      </c>
      <c r="B2551" s="11">
        <f t="shared" si="78"/>
        <v>41425.708333333336</v>
      </c>
      <c r="C2551">
        <v>1366999870</v>
      </c>
      <c r="D2551" s="11">
        <f t="shared" si="79"/>
        <v>41390.757754629631</v>
      </c>
    </row>
    <row r="2552" spans="1:4" x14ac:dyDescent="0.25">
      <c r="A2552">
        <v>1444276740</v>
      </c>
      <c r="B2552" s="11">
        <f t="shared" si="78"/>
        <v>42285.165972222225</v>
      </c>
      <c r="C2552">
        <v>1439392406</v>
      </c>
      <c r="D2552" s="11">
        <f t="shared" si="79"/>
        <v>42228.634328703702</v>
      </c>
    </row>
    <row r="2553" spans="1:4" x14ac:dyDescent="0.25">
      <c r="A2553">
        <v>1332362880</v>
      </c>
      <c r="B2553" s="11">
        <f t="shared" si="78"/>
        <v>40989.866666666669</v>
      </c>
      <c r="C2553">
        <v>1329890585</v>
      </c>
      <c r="D2553" s="11">
        <f t="shared" si="79"/>
        <v>40961.252141203702</v>
      </c>
    </row>
    <row r="2554" spans="1:4" x14ac:dyDescent="0.25">
      <c r="A2554">
        <v>1488741981</v>
      </c>
      <c r="B2554" s="11">
        <f t="shared" si="78"/>
        <v>42799.809965277775</v>
      </c>
      <c r="C2554">
        <v>1486149981</v>
      </c>
      <c r="D2554" s="11">
        <f t="shared" si="79"/>
        <v>42769.809965277775</v>
      </c>
    </row>
    <row r="2555" spans="1:4" x14ac:dyDescent="0.25">
      <c r="A2555">
        <v>1348202807</v>
      </c>
      <c r="B2555" s="11">
        <f t="shared" si="78"/>
        <v>41173.199155092589</v>
      </c>
      <c r="C2555">
        <v>1343018807</v>
      </c>
      <c r="D2555" s="11">
        <f t="shared" si="79"/>
        <v>41113.199155092589</v>
      </c>
    </row>
    <row r="2556" spans="1:4" x14ac:dyDescent="0.25">
      <c r="A2556">
        <v>1433131140</v>
      </c>
      <c r="B2556" s="11">
        <f t="shared" si="78"/>
        <v>42156.165972222225</v>
      </c>
      <c r="C2556">
        <v>1430445163</v>
      </c>
      <c r="D2556" s="11">
        <f t="shared" si="79"/>
        <v>42125.078275462962</v>
      </c>
    </row>
    <row r="2557" spans="1:4" x14ac:dyDescent="0.25">
      <c r="A2557">
        <v>1338219793</v>
      </c>
      <c r="B2557" s="11">
        <f t="shared" si="78"/>
        <v>41057.655011574076</v>
      </c>
      <c r="C2557">
        <v>1335541393</v>
      </c>
      <c r="D2557" s="11">
        <f t="shared" si="79"/>
        <v>41026.655011574076</v>
      </c>
    </row>
    <row r="2558" spans="1:4" x14ac:dyDescent="0.25">
      <c r="A2558">
        <v>1356392857</v>
      </c>
      <c r="B2558" s="11">
        <f t="shared" si="78"/>
        <v>41267.991400462961</v>
      </c>
      <c r="C2558">
        <v>1352504857</v>
      </c>
      <c r="D2558" s="11">
        <f t="shared" si="79"/>
        <v>41222.991400462961</v>
      </c>
    </row>
    <row r="2559" spans="1:4" x14ac:dyDescent="0.25">
      <c r="A2559">
        <v>1400176386</v>
      </c>
      <c r="B2559" s="11">
        <f t="shared" si="78"/>
        <v>41774.745208333334</v>
      </c>
      <c r="C2559">
        <v>1397584386</v>
      </c>
      <c r="D2559" s="11">
        <f t="shared" si="79"/>
        <v>41744.745208333334</v>
      </c>
    </row>
    <row r="2560" spans="1:4" x14ac:dyDescent="0.25">
      <c r="A2560">
        <v>1430488740</v>
      </c>
      <c r="B2560" s="11">
        <f t="shared" si="78"/>
        <v>42125.582638888889</v>
      </c>
      <c r="C2560">
        <v>1427747906</v>
      </c>
      <c r="D2560" s="11">
        <f t="shared" si="79"/>
        <v>42093.860023148147</v>
      </c>
    </row>
    <row r="2561" spans="1:4" x14ac:dyDescent="0.25">
      <c r="A2561">
        <v>1321385820</v>
      </c>
      <c r="B2561" s="11">
        <f t="shared" si="78"/>
        <v>40862.817361111112</v>
      </c>
      <c r="C2561">
        <v>1318539484</v>
      </c>
      <c r="D2561" s="11">
        <f t="shared" si="79"/>
        <v>40829.873657407406</v>
      </c>
    </row>
    <row r="2562" spans="1:4" x14ac:dyDescent="0.25">
      <c r="A2562">
        <v>1425682174</v>
      </c>
      <c r="B2562" s="11">
        <f t="shared" si="78"/>
        <v>42069.951087962967</v>
      </c>
      <c r="C2562">
        <v>1423090174</v>
      </c>
      <c r="D2562" s="11">
        <f t="shared" si="79"/>
        <v>42039.951087962967</v>
      </c>
    </row>
    <row r="2563" spans="1:4" x14ac:dyDescent="0.25">
      <c r="A2563">
        <v>1444740089</v>
      </c>
      <c r="B2563" s="11">
        <f t="shared" ref="B2563:B2626" si="80">(A2563/86400)+25569</f>
        <v>42290.528807870374</v>
      </c>
      <c r="C2563">
        <v>1442148089</v>
      </c>
      <c r="D2563" s="11">
        <f t="shared" ref="D2563:D2626" si="81">(C2563/86400)+25569</f>
        <v>42260.528807870374</v>
      </c>
    </row>
    <row r="2564" spans="1:4" x14ac:dyDescent="0.25">
      <c r="A2564">
        <v>1476189339</v>
      </c>
      <c r="B2564" s="11">
        <f t="shared" si="80"/>
        <v>42654.524756944447</v>
      </c>
      <c r="C2564">
        <v>1471005339</v>
      </c>
      <c r="D2564" s="11">
        <f t="shared" si="81"/>
        <v>42594.524756944447</v>
      </c>
    </row>
    <row r="2565" spans="1:4" x14ac:dyDescent="0.25">
      <c r="A2565">
        <v>1438226451</v>
      </c>
      <c r="B2565" s="11">
        <f t="shared" si="80"/>
        <v>42215.139479166668</v>
      </c>
      <c r="C2565">
        <v>1433042451</v>
      </c>
      <c r="D2565" s="11">
        <f t="shared" si="81"/>
        <v>42155.139479166668</v>
      </c>
    </row>
    <row r="2566" spans="1:4" x14ac:dyDescent="0.25">
      <c r="A2566">
        <v>1406854699</v>
      </c>
      <c r="B2566" s="11">
        <f t="shared" si="80"/>
        <v>41852.040497685186</v>
      </c>
      <c r="C2566">
        <v>1404262699</v>
      </c>
      <c r="D2566" s="11">
        <f t="shared" si="81"/>
        <v>41822.040497685186</v>
      </c>
    </row>
    <row r="2567" spans="1:4" x14ac:dyDescent="0.25">
      <c r="A2567">
        <v>1462827000</v>
      </c>
      <c r="B2567" s="11">
        <f t="shared" si="80"/>
        <v>42499.868055555555</v>
      </c>
      <c r="C2567">
        <v>1457710589</v>
      </c>
      <c r="D2567" s="11">
        <f t="shared" si="81"/>
        <v>42440.650335648148</v>
      </c>
    </row>
    <row r="2568" spans="1:4" x14ac:dyDescent="0.25">
      <c r="A2568">
        <v>1408663948</v>
      </c>
      <c r="B2568" s="11">
        <f t="shared" si="80"/>
        <v>41872.980879629627</v>
      </c>
      <c r="C2568">
        <v>1406071948</v>
      </c>
      <c r="D2568" s="11">
        <f t="shared" si="81"/>
        <v>41842.980879629627</v>
      </c>
    </row>
    <row r="2569" spans="1:4" x14ac:dyDescent="0.25">
      <c r="A2569">
        <v>1429823138</v>
      </c>
      <c r="B2569" s="11">
        <f t="shared" si="80"/>
        <v>42117.878912037035</v>
      </c>
      <c r="C2569">
        <v>1427231138</v>
      </c>
      <c r="D2569" s="11">
        <f t="shared" si="81"/>
        <v>42087.878912037035</v>
      </c>
    </row>
    <row r="2570" spans="1:4" x14ac:dyDescent="0.25">
      <c r="A2570">
        <v>1472745594</v>
      </c>
      <c r="B2570" s="11">
        <f t="shared" si="80"/>
        <v>42614.666597222225</v>
      </c>
      <c r="C2570">
        <v>1470153594</v>
      </c>
      <c r="D2570" s="11">
        <f t="shared" si="81"/>
        <v>42584.666597222225</v>
      </c>
    </row>
    <row r="2571" spans="1:4" x14ac:dyDescent="0.25">
      <c r="A2571">
        <v>1442457112</v>
      </c>
      <c r="B2571" s="11">
        <f t="shared" si="80"/>
        <v>42264.105462962965</v>
      </c>
      <c r="C2571">
        <v>1439865112</v>
      </c>
      <c r="D2571" s="11">
        <f t="shared" si="81"/>
        <v>42234.105462962965</v>
      </c>
    </row>
    <row r="2572" spans="1:4" x14ac:dyDescent="0.25">
      <c r="A2572">
        <v>1486590035</v>
      </c>
      <c r="B2572" s="11">
        <f t="shared" si="80"/>
        <v>42774.903182870374</v>
      </c>
      <c r="C2572">
        <v>1483998035</v>
      </c>
      <c r="D2572" s="11">
        <f t="shared" si="81"/>
        <v>42744.903182870374</v>
      </c>
    </row>
    <row r="2573" spans="1:4" x14ac:dyDescent="0.25">
      <c r="A2573">
        <v>1463645521</v>
      </c>
      <c r="B2573" s="11">
        <f t="shared" si="80"/>
        <v>42509.341678240744</v>
      </c>
      <c r="C2573">
        <v>1458461521</v>
      </c>
      <c r="D2573" s="11">
        <f t="shared" si="81"/>
        <v>42449.341678240744</v>
      </c>
    </row>
    <row r="2574" spans="1:4" x14ac:dyDescent="0.25">
      <c r="A2574">
        <v>1428893517</v>
      </c>
      <c r="B2574" s="11">
        <f t="shared" si="80"/>
        <v>42107.119409722218</v>
      </c>
      <c r="C2574">
        <v>1426301517</v>
      </c>
      <c r="D2574" s="11">
        <f t="shared" si="81"/>
        <v>42077.119409722218</v>
      </c>
    </row>
    <row r="2575" spans="1:4" x14ac:dyDescent="0.25">
      <c r="A2575">
        <v>1408803149</v>
      </c>
      <c r="B2575" s="11">
        <f t="shared" si="80"/>
        <v>41874.592002314814</v>
      </c>
      <c r="C2575">
        <v>1404915149</v>
      </c>
      <c r="D2575" s="11">
        <f t="shared" si="81"/>
        <v>41829.592002314814</v>
      </c>
    </row>
    <row r="2576" spans="1:4" x14ac:dyDescent="0.25">
      <c r="A2576">
        <v>1463600945</v>
      </c>
      <c r="B2576" s="11">
        <f t="shared" si="80"/>
        <v>42508.825752314813</v>
      </c>
      <c r="C2576">
        <v>1461786545</v>
      </c>
      <c r="D2576" s="11">
        <f t="shared" si="81"/>
        <v>42487.825752314813</v>
      </c>
    </row>
    <row r="2577" spans="1:4" x14ac:dyDescent="0.25">
      <c r="A2577">
        <v>1421030194</v>
      </c>
      <c r="B2577" s="11">
        <f t="shared" si="80"/>
        <v>42016.108726851853</v>
      </c>
      <c r="C2577">
        <v>1418438194</v>
      </c>
      <c r="D2577" s="11">
        <f t="shared" si="81"/>
        <v>41986.108726851853</v>
      </c>
    </row>
    <row r="2578" spans="1:4" x14ac:dyDescent="0.25">
      <c r="A2578">
        <v>1428707647</v>
      </c>
      <c r="B2578" s="11">
        <f t="shared" si="80"/>
        <v>42104.968136574069</v>
      </c>
      <c r="C2578">
        <v>1424823247</v>
      </c>
      <c r="D2578" s="11">
        <f t="shared" si="81"/>
        <v>42060.00980324074</v>
      </c>
    </row>
    <row r="2579" spans="1:4" x14ac:dyDescent="0.25">
      <c r="A2579">
        <v>1407181297</v>
      </c>
      <c r="B2579" s="11">
        <f t="shared" si="80"/>
        <v>41855.820567129631</v>
      </c>
      <c r="C2579">
        <v>1405021297</v>
      </c>
      <c r="D2579" s="11">
        <f t="shared" si="81"/>
        <v>41830.820567129631</v>
      </c>
    </row>
    <row r="2580" spans="1:4" x14ac:dyDescent="0.25">
      <c r="A2580">
        <v>1444410000</v>
      </c>
      <c r="B2580" s="11">
        <f t="shared" si="80"/>
        <v>42286.708333333328</v>
      </c>
      <c r="C2580">
        <v>1440203579</v>
      </c>
      <c r="D2580" s="11">
        <f t="shared" si="81"/>
        <v>42238.022905092592</v>
      </c>
    </row>
    <row r="2581" spans="1:4" x14ac:dyDescent="0.25">
      <c r="A2581">
        <v>1410810903</v>
      </c>
      <c r="B2581" s="11">
        <f t="shared" si="80"/>
        <v>41897.829895833333</v>
      </c>
      <c r="C2581">
        <v>1405626903</v>
      </c>
      <c r="D2581" s="11">
        <f t="shared" si="81"/>
        <v>41837.829895833333</v>
      </c>
    </row>
    <row r="2582" spans="1:4" x14ac:dyDescent="0.25">
      <c r="A2582">
        <v>1431745200</v>
      </c>
      <c r="B2582" s="11">
        <f t="shared" si="80"/>
        <v>42140.125</v>
      </c>
      <c r="C2582">
        <v>1429170603</v>
      </c>
      <c r="D2582" s="11">
        <f t="shared" si="81"/>
        <v>42110.326423611114</v>
      </c>
    </row>
    <row r="2583" spans="1:4" x14ac:dyDescent="0.25">
      <c r="A2583">
        <v>1447689898</v>
      </c>
      <c r="B2583" s="11">
        <f t="shared" si="80"/>
        <v>42324.670115740737</v>
      </c>
      <c r="C2583">
        <v>1445094298</v>
      </c>
      <c r="D2583" s="11">
        <f t="shared" si="81"/>
        <v>42294.628449074073</v>
      </c>
    </row>
    <row r="2584" spans="1:4" x14ac:dyDescent="0.25">
      <c r="A2584">
        <v>1477784634</v>
      </c>
      <c r="B2584" s="11">
        <f t="shared" si="80"/>
        <v>42672.988819444443</v>
      </c>
      <c r="C2584">
        <v>1475192634</v>
      </c>
      <c r="D2584" s="11">
        <f t="shared" si="81"/>
        <v>42642.988819444443</v>
      </c>
    </row>
    <row r="2585" spans="1:4" x14ac:dyDescent="0.25">
      <c r="A2585">
        <v>1426526880</v>
      </c>
      <c r="B2585" s="11">
        <f t="shared" si="80"/>
        <v>42079.727777777778</v>
      </c>
      <c r="C2585">
        <v>1421346480</v>
      </c>
      <c r="D2585" s="11">
        <f t="shared" si="81"/>
        <v>42019.76944444445</v>
      </c>
    </row>
    <row r="2586" spans="1:4" x14ac:dyDescent="0.25">
      <c r="A2586">
        <v>1434341369</v>
      </c>
      <c r="B2586" s="11">
        <f t="shared" si="80"/>
        <v>42170.173252314809</v>
      </c>
      <c r="C2586">
        <v>1431749369</v>
      </c>
      <c r="D2586" s="11">
        <f t="shared" si="81"/>
        <v>42140.173252314809</v>
      </c>
    </row>
    <row r="2587" spans="1:4" x14ac:dyDescent="0.25">
      <c r="A2587">
        <v>1404601632</v>
      </c>
      <c r="B2587" s="11">
        <f t="shared" si="80"/>
        <v>41825.963333333333</v>
      </c>
      <c r="C2587">
        <v>1402009632</v>
      </c>
      <c r="D2587" s="11">
        <f t="shared" si="81"/>
        <v>41795.963333333333</v>
      </c>
    </row>
    <row r="2588" spans="1:4" x14ac:dyDescent="0.25">
      <c r="A2588">
        <v>1451030136</v>
      </c>
      <c r="B2588" s="11">
        <f t="shared" si="80"/>
        <v>42363.330277777779</v>
      </c>
      <c r="C2588">
        <v>1448438136</v>
      </c>
      <c r="D2588" s="11">
        <f t="shared" si="81"/>
        <v>42333.330277777779</v>
      </c>
    </row>
    <row r="2589" spans="1:4" x14ac:dyDescent="0.25">
      <c r="A2589">
        <v>1451491953</v>
      </c>
      <c r="B2589" s="11">
        <f t="shared" si="80"/>
        <v>42368.675381944442</v>
      </c>
      <c r="C2589">
        <v>1448899953</v>
      </c>
      <c r="D2589" s="11">
        <f t="shared" si="81"/>
        <v>42338.675381944442</v>
      </c>
    </row>
    <row r="2590" spans="1:4" x14ac:dyDescent="0.25">
      <c r="A2590">
        <v>1427807640</v>
      </c>
      <c r="B2590" s="11">
        <f t="shared" si="80"/>
        <v>42094.551388888889</v>
      </c>
      <c r="C2590">
        <v>1423325626</v>
      </c>
      <c r="D2590" s="11">
        <f t="shared" si="81"/>
        <v>42042.676226851851</v>
      </c>
    </row>
    <row r="2591" spans="1:4" x14ac:dyDescent="0.25">
      <c r="A2591">
        <v>1458733927</v>
      </c>
      <c r="B2591" s="11">
        <f t="shared" si="80"/>
        <v>42452.494525462964</v>
      </c>
      <c r="C2591">
        <v>1456145527</v>
      </c>
      <c r="D2591" s="11">
        <f t="shared" si="81"/>
        <v>42422.536192129628</v>
      </c>
    </row>
    <row r="2592" spans="1:4" x14ac:dyDescent="0.25">
      <c r="A2592">
        <v>1453817297</v>
      </c>
      <c r="B2592" s="11">
        <f t="shared" si="80"/>
        <v>42395.589085648149</v>
      </c>
      <c r="C2592">
        <v>1453212497</v>
      </c>
      <c r="D2592" s="11">
        <f t="shared" si="81"/>
        <v>42388.589085648149</v>
      </c>
    </row>
    <row r="2593" spans="1:4" x14ac:dyDescent="0.25">
      <c r="A2593">
        <v>1457901924</v>
      </c>
      <c r="B2593" s="11">
        <f t="shared" si="80"/>
        <v>42442.864861111113</v>
      </c>
      <c r="C2593">
        <v>1452721524</v>
      </c>
      <c r="D2593" s="11">
        <f t="shared" si="81"/>
        <v>42382.906527777777</v>
      </c>
    </row>
    <row r="2594" spans="1:4" x14ac:dyDescent="0.25">
      <c r="A2594">
        <v>1412536421</v>
      </c>
      <c r="B2594" s="11">
        <f t="shared" si="80"/>
        <v>41917.801168981481</v>
      </c>
      <c r="C2594">
        <v>1409944421</v>
      </c>
      <c r="D2594" s="11">
        <f t="shared" si="81"/>
        <v>41887.801168981481</v>
      </c>
    </row>
    <row r="2595" spans="1:4" x14ac:dyDescent="0.25">
      <c r="A2595">
        <v>1429993026</v>
      </c>
      <c r="B2595" s="11">
        <f t="shared" si="80"/>
        <v>42119.845208333332</v>
      </c>
      <c r="C2595">
        <v>1427401026</v>
      </c>
      <c r="D2595" s="11">
        <f t="shared" si="81"/>
        <v>42089.845208333332</v>
      </c>
    </row>
    <row r="2596" spans="1:4" x14ac:dyDescent="0.25">
      <c r="A2596">
        <v>1407453228</v>
      </c>
      <c r="B2596" s="11">
        <f t="shared" si="80"/>
        <v>41858.967916666668</v>
      </c>
      <c r="C2596">
        <v>1404861228</v>
      </c>
      <c r="D2596" s="11">
        <f t="shared" si="81"/>
        <v>41828.967916666668</v>
      </c>
    </row>
    <row r="2597" spans="1:4" x14ac:dyDescent="0.25">
      <c r="A2597">
        <v>1487915500</v>
      </c>
      <c r="B2597" s="11">
        <f t="shared" si="80"/>
        <v>42790.244212962964</v>
      </c>
      <c r="C2597">
        <v>1485323500</v>
      </c>
      <c r="D2597" s="11">
        <f t="shared" si="81"/>
        <v>42760.244212962964</v>
      </c>
    </row>
    <row r="2598" spans="1:4" x14ac:dyDescent="0.25">
      <c r="A2598">
        <v>1407427009</v>
      </c>
      <c r="B2598" s="11">
        <f t="shared" si="80"/>
        <v>41858.664456018516</v>
      </c>
      <c r="C2598">
        <v>1404835009</v>
      </c>
      <c r="D2598" s="11">
        <f t="shared" si="81"/>
        <v>41828.664456018516</v>
      </c>
    </row>
    <row r="2599" spans="1:4" x14ac:dyDescent="0.25">
      <c r="A2599">
        <v>1466323917</v>
      </c>
      <c r="B2599" s="11">
        <f t="shared" si="80"/>
        <v>42540.341631944444</v>
      </c>
      <c r="C2599">
        <v>1463731917</v>
      </c>
      <c r="D2599" s="11">
        <f t="shared" si="81"/>
        <v>42510.341631944444</v>
      </c>
    </row>
    <row r="2600" spans="1:4" x14ac:dyDescent="0.25">
      <c r="A2600">
        <v>1443039001</v>
      </c>
      <c r="B2600" s="11">
        <f t="shared" si="80"/>
        <v>42270.840289351851</v>
      </c>
      <c r="C2600">
        <v>1440447001</v>
      </c>
      <c r="D2600" s="11">
        <f t="shared" si="81"/>
        <v>42240.840289351851</v>
      </c>
    </row>
    <row r="2601" spans="1:4" x14ac:dyDescent="0.25">
      <c r="A2601">
        <v>1407089147</v>
      </c>
      <c r="B2601" s="11">
        <f t="shared" si="80"/>
        <v>41854.754016203704</v>
      </c>
      <c r="C2601">
        <v>1403201147</v>
      </c>
      <c r="D2601" s="11">
        <f t="shared" si="81"/>
        <v>41809.754016203704</v>
      </c>
    </row>
    <row r="2602" spans="1:4" x14ac:dyDescent="0.25">
      <c r="A2602">
        <v>1458938200</v>
      </c>
      <c r="B2602" s="11">
        <f t="shared" si="80"/>
        <v>42454.858796296292</v>
      </c>
      <c r="C2602">
        <v>1453757800</v>
      </c>
      <c r="D2602" s="11">
        <f t="shared" si="81"/>
        <v>42394.900462962964</v>
      </c>
    </row>
    <row r="2603" spans="1:4" x14ac:dyDescent="0.25">
      <c r="A2603">
        <v>1347508740</v>
      </c>
      <c r="B2603" s="11">
        <f t="shared" si="80"/>
        <v>41165.165972222225</v>
      </c>
      <c r="C2603">
        <v>1346276349</v>
      </c>
      <c r="D2603" s="11">
        <f t="shared" si="81"/>
        <v>41150.902187500003</v>
      </c>
    </row>
    <row r="2604" spans="1:4" x14ac:dyDescent="0.25">
      <c r="A2604">
        <v>1415827200</v>
      </c>
      <c r="B2604" s="11">
        <f t="shared" si="80"/>
        <v>41955.888888888891</v>
      </c>
      <c r="C2604">
        <v>1412358968</v>
      </c>
      <c r="D2604" s="11">
        <f t="shared" si="81"/>
        <v>41915.747314814813</v>
      </c>
    </row>
    <row r="2605" spans="1:4" x14ac:dyDescent="0.25">
      <c r="A2605">
        <v>1387835654</v>
      </c>
      <c r="B2605" s="11">
        <f t="shared" si="80"/>
        <v>41631.912662037037</v>
      </c>
      <c r="C2605">
        <v>1386626054</v>
      </c>
      <c r="D2605" s="11">
        <f t="shared" si="81"/>
        <v>41617.912662037037</v>
      </c>
    </row>
    <row r="2606" spans="1:4" x14ac:dyDescent="0.25">
      <c r="A2606">
        <v>1335662023</v>
      </c>
      <c r="B2606" s="11">
        <f t="shared" si="80"/>
        <v>41028.051192129627</v>
      </c>
      <c r="C2606">
        <v>1333070023</v>
      </c>
      <c r="D2606" s="11">
        <f t="shared" si="81"/>
        <v>40998.051192129627</v>
      </c>
    </row>
    <row r="2607" spans="1:4" x14ac:dyDescent="0.25">
      <c r="A2607">
        <v>1466168390</v>
      </c>
      <c r="B2607" s="11">
        <f t="shared" si="80"/>
        <v>42538.541550925926</v>
      </c>
      <c r="C2607">
        <v>1463576390</v>
      </c>
      <c r="D2607" s="11">
        <f t="shared" si="81"/>
        <v>42508.541550925926</v>
      </c>
    </row>
    <row r="2608" spans="1:4" x14ac:dyDescent="0.25">
      <c r="A2608">
        <v>1398791182</v>
      </c>
      <c r="B2608" s="11">
        <f t="shared" si="80"/>
        <v>41758.712754629625</v>
      </c>
      <c r="C2608">
        <v>1396026382</v>
      </c>
      <c r="D2608" s="11">
        <f t="shared" si="81"/>
        <v>41726.712754629625</v>
      </c>
    </row>
    <row r="2609" spans="1:4" x14ac:dyDescent="0.25">
      <c r="A2609">
        <v>1439344800</v>
      </c>
      <c r="B2609" s="11">
        <f t="shared" si="80"/>
        <v>42228.083333333328</v>
      </c>
      <c r="C2609">
        <v>1435611572</v>
      </c>
      <c r="D2609" s="11">
        <f t="shared" si="81"/>
        <v>42184.874675925923</v>
      </c>
    </row>
    <row r="2610" spans="1:4" x14ac:dyDescent="0.25">
      <c r="A2610">
        <v>1489536000</v>
      </c>
      <c r="B2610" s="11">
        <f t="shared" si="80"/>
        <v>42809</v>
      </c>
      <c r="C2610">
        <v>1485976468</v>
      </c>
      <c r="D2610" s="11">
        <f t="shared" si="81"/>
        <v>42767.801712962959</v>
      </c>
    </row>
    <row r="2611" spans="1:4" x14ac:dyDescent="0.25">
      <c r="A2611">
        <v>1342330951</v>
      </c>
      <c r="B2611" s="11">
        <f t="shared" si="80"/>
        <v>41105.237858796296</v>
      </c>
      <c r="C2611">
        <v>1339738951</v>
      </c>
      <c r="D2611" s="11">
        <f t="shared" si="81"/>
        <v>41075.237858796296</v>
      </c>
    </row>
    <row r="2612" spans="1:4" x14ac:dyDescent="0.25">
      <c r="A2612">
        <v>1471849140</v>
      </c>
      <c r="B2612" s="11">
        <f t="shared" si="80"/>
        <v>42604.290972222225</v>
      </c>
      <c r="C2612">
        <v>1468444125</v>
      </c>
      <c r="D2612" s="11">
        <f t="shared" si="81"/>
        <v>42564.881076388891</v>
      </c>
    </row>
    <row r="2613" spans="1:4" x14ac:dyDescent="0.25">
      <c r="A2613">
        <v>1483397940</v>
      </c>
      <c r="B2613" s="11">
        <f t="shared" si="80"/>
        <v>42737.957638888889</v>
      </c>
      <c r="C2613">
        <v>1480493014</v>
      </c>
      <c r="D2613" s="11">
        <f t="shared" si="81"/>
        <v>42704.335810185185</v>
      </c>
    </row>
    <row r="2614" spans="1:4" x14ac:dyDescent="0.25">
      <c r="A2614">
        <v>1420773970</v>
      </c>
      <c r="B2614" s="11">
        <f t="shared" si="80"/>
        <v>42013.143171296295</v>
      </c>
      <c r="C2614">
        <v>1418095570</v>
      </c>
      <c r="D2614" s="11">
        <f t="shared" si="81"/>
        <v>41982.143171296295</v>
      </c>
    </row>
    <row r="2615" spans="1:4" x14ac:dyDescent="0.25">
      <c r="A2615">
        <v>1348256294</v>
      </c>
      <c r="B2615" s="11">
        <f t="shared" si="80"/>
        <v>41173.81821759259</v>
      </c>
      <c r="C2615">
        <v>1345664294</v>
      </c>
      <c r="D2615" s="11">
        <f t="shared" si="81"/>
        <v>41143.81821759259</v>
      </c>
    </row>
    <row r="2616" spans="1:4" x14ac:dyDescent="0.25">
      <c r="A2616">
        <v>1398834000</v>
      </c>
      <c r="B2616" s="11">
        <f t="shared" si="80"/>
        <v>41759.208333333336</v>
      </c>
      <c r="C2616">
        <v>1396371612</v>
      </c>
      <c r="D2616" s="11">
        <f t="shared" si="81"/>
        <v>41730.708472222221</v>
      </c>
    </row>
    <row r="2617" spans="1:4" x14ac:dyDescent="0.25">
      <c r="A2617">
        <v>1462017600</v>
      </c>
      <c r="B2617" s="11">
        <f t="shared" si="80"/>
        <v>42490.5</v>
      </c>
      <c r="C2617">
        <v>1458820564</v>
      </c>
      <c r="D2617" s="11">
        <f t="shared" si="81"/>
        <v>42453.49726851852</v>
      </c>
    </row>
    <row r="2618" spans="1:4" x14ac:dyDescent="0.25">
      <c r="A2618">
        <v>1440546729</v>
      </c>
      <c r="B2618" s="11">
        <f t="shared" si="80"/>
        <v>42241.99454861111</v>
      </c>
      <c r="C2618">
        <v>1437954729</v>
      </c>
      <c r="D2618" s="11">
        <f t="shared" si="81"/>
        <v>42211.99454861111</v>
      </c>
    </row>
    <row r="2619" spans="1:4" x14ac:dyDescent="0.25">
      <c r="A2619">
        <v>1413838751</v>
      </c>
      <c r="B2619" s="11">
        <f t="shared" si="80"/>
        <v>41932.874432870369</v>
      </c>
      <c r="C2619">
        <v>1411246751</v>
      </c>
      <c r="D2619" s="11">
        <f t="shared" si="81"/>
        <v>41902.874432870369</v>
      </c>
    </row>
    <row r="2620" spans="1:4" x14ac:dyDescent="0.25">
      <c r="A2620">
        <v>1449000061</v>
      </c>
      <c r="B2620" s="11">
        <f t="shared" si="80"/>
        <v>42339.834039351852</v>
      </c>
      <c r="C2620">
        <v>1443812461</v>
      </c>
      <c r="D2620" s="11">
        <f t="shared" si="81"/>
        <v>42279.792372685188</v>
      </c>
    </row>
    <row r="2621" spans="1:4" x14ac:dyDescent="0.25">
      <c r="A2621">
        <v>1445598000</v>
      </c>
      <c r="B2621" s="11">
        <f t="shared" si="80"/>
        <v>42300.458333333328</v>
      </c>
      <c r="C2621">
        <v>1443302004</v>
      </c>
      <c r="D2621" s="11">
        <f t="shared" si="81"/>
        <v>42273.884305555555</v>
      </c>
    </row>
    <row r="2622" spans="1:4" x14ac:dyDescent="0.25">
      <c r="A2622">
        <v>1444525200</v>
      </c>
      <c r="B2622" s="11">
        <f t="shared" si="80"/>
        <v>42288.041666666672</v>
      </c>
      <c r="C2622">
        <v>1441339242</v>
      </c>
      <c r="D2622" s="11">
        <f t="shared" si="81"/>
        <v>42251.16715277778</v>
      </c>
    </row>
    <row r="2623" spans="1:4" x14ac:dyDescent="0.25">
      <c r="A2623">
        <v>1432230988</v>
      </c>
      <c r="B2623" s="11">
        <f t="shared" si="80"/>
        <v>42145.747546296298</v>
      </c>
      <c r="C2623">
        <v>1429638988</v>
      </c>
      <c r="D2623" s="11">
        <f t="shared" si="81"/>
        <v>42115.747546296298</v>
      </c>
    </row>
    <row r="2624" spans="1:4" x14ac:dyDescent="0.25">
      <c r="A2624">
        <v>1483120216</v>
      </c>
      <c r="B2624" s="11">
        <f t="shared" si="80"/>
        <v>42734.74324074074</v>
      </c>
      <c r="C2624">
        <v>1479232216</v>
      </c>
      <c r="D2624" s="11">
        <f t="shared" si="81"/>
        <v>42689.74324074074</v>
      </c>
    </row>
    <row r="2625" spans="1:4" x14ac:dyDescent="0.25">
      <c r="A2625">
        <v>1480658966</v>
      </c>
      <c r="B2625" s="11">
        <f t="shared" si="80"/>
        <v>42706.256550925929</v>
      </c>
      <c r="C2625">
        <v>1479449366</v>
      </c>
      <c r="D2625" s="11">
        <f t="shared" si="81"/>
        <v>42692.256550925929</v>
      </c>
    </row>
    <row r="2626" spans="1:4" x14ac:dyDescent="0.25">
      <c r="A2626">
        <v>1347530822</v>
      </c>
      <c r="B2626" s="11">
        <f t="shared" si="80"/>
        <v>41165.421550925923</v>
      </c>
      <c r="C2626">
        <v>1345716422</v>
      </c>
      <c r="D2626" s="11">
        <f t="shared" si="81"/>
        <v>41144.421550925923</v>
      </c>
    </row>
    <row r="2627" spans="1:4" x14ac:dyDescent="0.25">
      <c r="A2627">
        <v>1478723208</v>
      </c>
      <c r="B2627" s="11">
        <f t="shared" ref="B2627:B2690" si="82">(A2627/86400)+25569</f>
        <v>42683.851944444439</v>
      </c>
      <c r="C2627">
        <v>1476559608</v>
      </c>
      <c r="D2627" s="11">
        <f t="shared" ref="D2627:D2690" si="83">(C2627/86400)+25569</f>
        <v>42658.810277777782</v>
      </c>
    </row>
    <row r="2628" spans="1:4" x14ac:dyDescent="0.25">
      <c r="A2628">
        <v>1433343869</v>
      </c>
      <c r="B2628" s="11">
        <f t="shared" si="82"/>
        <v>42158.628113425926</v>
      </c>
      <c r="C2628">
        <v>1430751869</v>
      </c>
      <c r="D2628" s="11">
        <f t="shared" si="83"/>
        <v>42128.628113425926</v>
      </c>
    </row>
    <row r="2629" spans="1:4" x14ac:dyDescent="0.25">
      <c r="A2629">
        <v>1448571261</v>
      </c>
      <c r="B2629" s="11">
        <f t="shared" si="82"/>
        <v>42334.871076388888</v>
      </c>
      <c r="C2629">
        <v>1445975661</v>
      </c>
      <c r="D2629" s="11">
        <f t="shared" si="83"/>
        <v>42304.829409722224</v>
      </c>
    </row>
    <row r="2630" spans="1:4" x14ac:dyDescent="0.25">
      <c r="A2630">
        <v>1417389067</v>
      </c>
      <c r="B2630" s="11">
        <f t="shared" si="82"/>
        <v>41973.966053240743</v>
      </c>
      <c r="C2630">
        <v>1415661067</v>
      </c>
      <c r="D2630" s="11">
        <f t="shared" si="83"/>
        <v>41953.966053240743</v>
      </c>
    </row>
    <row r="2631" spans="1:4" x14ac:dyDescent="0.25">
      <c r="A2631">
        <v>1431608122</v>
      </c>
      <c r="B2631" s="11">
        <f t="shared" si="82"/>
        <v>42138.538449074069</v>
      </c>
      <c r="C2631">
        <v>1429016122</v>
      </c>
      <c r="D2631" s="11">
        <f t="shared" si="83"/>
        <v>42108.538449074069</v>
      </c>
    </row>
    <row r="2632" spans="1:4" x14ac:dyDescent="0.25">
      <c r="A2632">
        <v>1467280800</v>
      </c>
      <c r="B2632" s="11">
        <f t="shared" si="82"/>
        <v>42551.416666666672</v>
      </c>
      <c r="C2632">
        <v>1464921112</v>
      </c>
      <c r="D2632" s="11">
        <f t="shared" si="83"/>
        <v>42524.105462962965</v>
      </c>
    </row>
    <row r="2633" spans="1:4" x14ac:dyDescent="0.25">
      <c r="A2633">
        <v>1440907427</v>
      </c>
      <c r="B2633" s="11">
        <f t="shared" si="82"/>
        <v>42246.169293981482</v>
      </c>
      <c r="C2633">
        <v>1438488227</v>
      </c>
      <c r="D2633" s="11">
        <f t="shared" si="83"/>
        <v>42218.169293981482</v>
      </c>
    </row>
    <row r="2634" spans="1:4" x14ac:dyDescent="0.25">
      <c r="A2634">
        <v>1464485339</v>
      </c>
      <c r="B2634" s="11">
        <f t="shared" si="82"/>
        <v>42519.061793981484</v>
      </c>
      <c r="C2634">
        <v>1462325339</v>
      </c>
      <c r="D2634" s="11">
        <f t="shared" si="83"/>
        <v>42494.061793981484</v>
      </c>
    </row>
    <row r="2635" spans="1:4" x14ac:dyDescent="0.25">
      <c r="A2635">
        <v>1393542000</v>
      </c>
      <c r="B2635" s="11">
        <f t="shared" si="82"/>
        <v>41697.958333333336</v>
      </c>
      <c r="C2635">
        <v>1390938332</v>
      </c>
      <c r="D2635" s="11">
        <f t="shared" si="83"/>
        <v>41667.823287037041</v>
      </c>
    </row>
    <row r="2636" spans="1:4" x14ac:dyDescent="0.25">
      <c r="A2636">
        <v>1475163921</v>
      </c>
      <c r="B2636" s="11">
        <f t="shared" si="82"/>
        <v>42642.656493055554</v>
      </c>
      <c r="C2636">
        <v>1472571921</v>
      </c>
      <c r="D2636" s="11">
        <f t="shared" si="83"/>
        <v>42612.656493055554</v>
      </c>
    </row>
    <row r="2637" spans="1:4" x14ac:dyDescent="0.25">
      <c r="A2637">
        <v>1425937761</v>
      </c>
      <c r="B2637" s="11">
        <f t="shared" si="82"/>
        <v>42072.909270833334</v>
      </c>
      <c r="C2637">
        <v>1422917361</v>
      </c>
      <c r="D2637" s="11">
        <f t="shared" si="83"/>
        <v>42037.950937500005</v>
      </c>
    </row>
    <row r="2638" spans="1:4" x14ac:dyDescent="0.25">
      <c r="A2638">
        <v>1476579600</v>
      </c>
      <c r="B2638" s="11">
        <f t="shared" si="82"/>
        <v>42659.041666666672</v>
      </c>
      <c r="C2638">
        <v>1474641914</v>
      </c>
      <c r="D2638" s="11">
        <f t="shared" si="83"/>
        <v>42636.614745370374</v>
      </c>
    </row>
    <row r="2639" spans="1:4" x14ac:dyDescent="0.25">
      <c r="A2639">
        <v>1476277875</v>
      </c>
      <c r="B2639" s="11">
        <f t="shared" si="82"/>
        <v>42655.549479166672</v>
      </c>
      <c r="C2639">
        <v>1474895475</v>
      </c>
      <c r="D2639" s="11">
        <f t="shared" si="83"/>
        <v>42639.549479166672</v>
      </c>
    </row>
    <row r="2640" spans="1:4" x14ac:dyDescent="0.25">
      <c r="A2640">
        <v>1421358895</v>
      </c>
      <c r="B2640" s="11">
        <f t="shared" si="82"/>
        <v>42019.913136574076</v>
      </c>
      <c r="C2640">
        <v>1418766895</v>
      </c>
      <c r="D2640" s="11">
        <f t="shared" si="83"/>
        <v>41989.913136574076</v>
      </c>
    </row>
    <row r="2641" spans="1:4" x14ac:dyDescent="0.25">
      <c r="A2641">
        <v>1424378748</v>
      </c>
      <c r="B2641" s="11">
        <f t="shared" si="82"/>
        <v>42054.86513888889</v>
      </c>
      <c r="C2641">
        <v>1421786748</v>
      </c>
      <c r="D2641" s="11">
        <f t="shared" si="83"/>
        <v>42024.86513888889</v>
      </c>
    </row>
    <row r="2642" spans="1:4" x14ac:dyDescent="0.25">
      <c r="A2642">
        <v>1433735474</v>
      </c>
      <c r="B2642" s="11">
        <f t="shared" si="82"/>
        <v>42163.160578703704</v>
      </c>
      <c r="C2642">
        <v>1428551474</v>
      </c>
      <c r="D2642" s="11">
        <f t="shared" si="83"/>
        <v>42103.160578703704</v>
      </c>
    </row>
    <row r="2643" spans="1:4" x14ac:dyDescent="0.25">
      <c r="A2643">
        <v>1410811740</v>
      </c>
      <c r="B2643" s="11">
        <f t="shared" si="82"/>
        <v>41897.839583333334</v>
      </c>
      <c r="C2643">
        <v>1409341863</v>
      </c>
      <c r="D2643" s="11">
        <f t="shared" si="83"/>
        <v>41880.827118055553</v>
      </c>
    </row>
    <row r="2644" spans="1:4" x14ac:dyDescent="0.25">
      <c r="A2644">
        <v>1468565820</v>
      </c>
      <c r="B2644" s="11">
        <f t="shared" si="82"/>
        <v>42566.289583333331</v>
      </c>
      <c r="C2644">
        <v>1465970108</v>
      </c>
      <c r="D2644" s="11">
        <f t="shared" si="83"/>
        <v>42536.246620370366</v>
      </c>
    </row>
    <row r="2645" spans="1:4" x14ac:dyDescent="0.25">
      <c r="A2645">
        <v>1482307140</v>
      </c>
      <c r="B2645" s="11">
        <f t="shared" si="82"/>
        <v>42725.332638888889</v>
      </c>
      <c r="C2645">
        <v>1479218315</v>
      </c>
      <c r="D2645" s="11">
        <f t="shared" si="83"/>
        <v>42689.582349537042</v>
      </c>
    </row>
    <row r="2646" spans="1:4" x14ac:dyDescent="0.25">
      <c r="A2646">
        <v>1489172435</v>
      </c>
      <c r="B2646" s="11">
        <f t="shared" si="82"/>
        <v>42804.792071759264</v>
      </c>
      <c r="C2646">
        <v>1486580435</v>
      </c>
      <c r="D2646" s="11">
        <f t="shared" si="83"/>
        <v>42774.792071759264</v>
      </c>
    </row>
    <row r="2647" spans="1:4" x14ac:dyDescent="0.25">
      <c r="A2647">
        <v>1415481203</v>
      </c>
      <c r="B2647" s="11">
        <f t="shared" si="82"/>
        <v>41951.884293981479</v>
      </c>
      <c r="C2647">
        <v>1412885603</v>
      </c>
      <c r="D2647" s="11">
        <f t="shared" si="83"/>
        <v>41921.842627314814</v>
      </c>
    </row>
    <row r="2648" spans="1:4" x14ac:dyDescent="0.25">
      <c r="A2648">
        <v>1441783869</v>
      </c>
      <c r="B2648" s="11">
        <f t="shared" si="82"/>
        <v>42256.313298611116</v>
      </c>
      <c r="C2648">
        <v>1439191869</v>
      </c>
      <c r="D2648" s="11">
        <f t="shared" si="83"/>
        <v>42226.313298611116</v>
      </c>
    </row>
    <row r="2649" spans="1:4" x14ac:dyDescent="0.25">
      <c r="A2649">
        <v>1439533019</v>
      </c>
      <c r="B2649" s="11">
        <f t="shared" si="82"/>
        <v>42230.261793981481</v>
      </c>
      <c r="C2649">
        <v>1436941019</v>
      </c>
      <c r="D2649" s="11">
        <f t="shared" si="83"/>
        <v>42200.261793981481</v>
      </c>
    </row>
    <row r="2650" spans="1:4" x14ac:dyDescent="0.25">
      <c r="A2650">
        <v>1457543360</v>
      </c>
      <c r="B2650" s="11">
        <f t="shared" si="82"/>
        <v>42438.714814814812</v>
      </c>
      <c r="C2650">
        <v>1454951360</v>
      </c>
      <c r="D2650" s="11">
        <f t="shared" si="83"/>
        <v>42408.714814814812</v>
      </c>
    </row>
    <row r="2651" spans="1:4" x14ac:dyDescent="0.25">
      <c r="A2651">
        <v>1454370941</v>
      </c>
      <c r="B2651" s="11">
        <f t="shared" si="82"/>
        <v>42401.99700231482</v>
      </c>
      <c r="C2651">
        <v>1449186941</v>
      </c>
      <c r="D2651" s="11">
        <f t="shared" si="83"/>
        <v>42341.99700231482</v>
      </c>
    </row>
    <row r="2652" spans="1:4" x14ac:dyDescent="0.25">
      <c r="A2652">
        <v>1482332343</v>
      </c>
      <c r="B2652" s="11">
        <f t="shared" si="82"/>
        <v>42725.624340277776</v>
      </c>
      <c r="C2652">
        <v>1479740343</v>
      </c>
      <c r="D2652" s="11">
        <f t="shared" si="83"/>
        <v>42695.624340277776</v>
      </c>
    </row>
    <row r="2653" spans="1:4" x14ac:dyDescent="0.25">
      <c r="A2653">
        <v>1450380009</v>
      </c>
      <c r="B2653" s="11">
        <f t="shared" si="82"/>
        <v>42355.805659722224</v>
      </c>
      <c r="C2653">
        <v>1447960809</v>
      </c>
      <c r="D2653" s="11">
        <f t="shared" si="83"/>
        <v>42327.805659722224</v>
      </c>
    </row>
    <row r="2654" spans="1:4" x14ac:dyDescent="0.25">
      <c r="A2654">
        <v>1418183325</v>
      </c>
      <c r="B2654" s="11">
        <f t="shared" si="82"/>
        <v>41983.158854166672</v>
      </c>
      <c r="C2654">
        <v>1415591325</v>
      </c>
      <c r="D2654" s="11">
        <f t="shared" si="83"/>
        <v>41953.158854166672</v>
      </c>
    </row>
    <row r="2655" spans="1:4" x14ac:dyDescent="0.25">
      <c r="A2655">
        <v>1402632000</v>
      </c>
      <c r="B2655" s="11">
        <f t="shared" si="82"/>
        <v>41803.166666666664</v>
      </c>
      <c r="C2655">
        <v>1399909127</v>
      </c>
      <c r="D2655" s="11">
        <f t="shared" si="83"/>
        <v>41771.651932870373</v>
      </c>
    </row>
    <row r="2656" spans="1:4" x14ac:dyDescent="0.25">
      <c r="A2656">
        <v>1429622726</v>
      </c>
      <c r="B2656" s="11">
        <f t="shared" si="82"/>
        <v>42115.559328703705</v>
      </c>
      <c r="C2656">
        <v>1424442326</v>
      </c>
      <c r="D2656" s="11">
        <f t="shared" si="83"/>
        <v>42055.600995370369</v>
      </c>
    </row>
    <row r="2657" spans="1:4" x14ac:dyDescent="0.25">
      <c r="A2657">
        <v>1455048000</v>
      </c>
      <c r="B2657" s="11">
        <f t="shared" si="82"/>
        <v>42409.833333333328</v>
      </c>
      <c r="C2657">
        <v>1452631647</v>
      </c>
      <c r="D2657" s="11">
        <f t="shared" si="83"/>
        <v>42381.866284722222</v>
      </c>
    </row>
    <row r="2658" spans="1:4" x14ac:dyDescent="0.25">
      <c r="A2658">
        <v>1489345200</v>
      </c>
      <c r="B2658" s="11">
        <f t="shared" si="82"/>
        <v>42806.791666666672</v>
      </c>
      <c r="C2658">
        <v>1485966688</v>
      </c>
      <c r="D2658" s="11">
        <f t="shared" si="83"/>
        <v>42767.688518518524</v>
      </c>
    </row>
    <row r="2659" spans="1:4" x14ac:dyDescent="0.25">
      <c r="A2659">
        <v>1470187800</v>
      </c>
      <c r="B2659" s="11">
        <f t="shared" si="82"/>
        <v>42585.0625</v>
      </c>
      <c r="C2659">
        <v>1467325053</v>
      </c>
      <c r="D2659" s="11">
        <f t="shared" si="83"/>
        <v>42551.928854166668</v>
      </c>
    </row>
    <row r="2660" spans="1:4" x14ac:dyDescent="0.25">
      <c r="A2660">
        <v>1469913194</v>
      </c>
      <c r="B2660" s="11">
        <f t="shared" si="82"/>
        <v>42581.884189814809</v>
      </c>
      <c r="C2660">
        <v>1467321194</v>
      </c>
      <c r="D2660" s="11">
        <f t="shared" si="83"/>
        <v>42551.884189814809</v>
      </c>
    </row>
    <row r="2661" spans="1:4" x14ac:dyDescent="0.25">
      <c r="A2661">
        <v>1429321210</v>
      </c>
      <c r="B2661" s="11">
        <f t="shared" si="82"/>
        <v>42112.069560185184</v>
      </c>
      <c r="C2661">
        <v>1426729210</v>
      </c>
      <c r="D2661" s="11">
        <f t="shared" si="83"/>
        <v>42082.069560185184</v>
      </c>
    </row>
    <row r="2662" spans="1:4" x14ac:dyDescent="0.25">
      <c r="A2662">
        <v>1448388418</v>
      </c>
      <c r="B2662" s="11">
        <f t="shared" si="82"/>
        <v>42332.754837962959</v>
      </c>
      <c r="C2662">
        <v>1443200818</v>
      </c>
      <c r="D2662" s="11">
        <f t="shared" si="83"/>
        <v>42272.713171296295</v>
      </c>
    </row>
    <row r="2663" spans="1:4" x14ac:dyDescent="0.25">
      <c r="A2663">
        <v>1382742010</v>
      </c>
      <c r="B2663" s="11">
        <f t="shared" si="82"/>
        <v>41572.958449074074</v>
      </c>
      <c r="C2663">
        <v>1380150010</v>
      </c>
      <c r="D2663" s="11">
        <f t="shared" si="83"/>
        <v>41542.958449074074</v>
      </c>
    </row>
    <row r="2664" spans="1:4" x14ac:dyDescent="0.25">
      <c r="A2664">
        <v>1440179713</v>
      </c>
      <c r="B2664" s="11">
        <f t="shared" si="82"/>
        <v>42237.746678240743</v>
      </c>
      <c r="C2664">
        <v>1437587713</v>
      </c>
      <c r="D2664" s="11">
        <f t="shared" si="83"/>
        <v>42207.746678240743</v>
      </c>
    </row>
    <row r="2665" spans="1:4" x14ac:dyDescent="0.25">
      <c r="A2665">
        <v>1441378800</v>
      </c>
      <c r="B2665" s="11">
        <f t="shared" si="82"/>
        <v>42251.625</v>
      </c>
      <c r="C2665">
        <v>1438873007</v>
      </c>
      <c r="D2665" s="11">
        <f t="shared" si="83"/>
        <v>42222.622766203705</v>
      </c>
    </row>
    <row r="2666" spans="1:4" x14ac:dyDescent="0.25">
      <c r="A2666">
        <v>1449644340</v>
      </c>
      <c r="B2666" s="11">
        <f t="shared" si="82"/>
        <v>42347.290972222225</v>
      </c>
      <c r="C2666">
        <v>1446683797</v>
      </c>
      <c r="D2666" s="11">
        <f t="shared" si="83"/>
        <v>42313.02542824074</v>
      </c>
    </row>
    <row r="2667" spans="1:4" x14ac:dyDescent="0.25">
      <c r="A2667">
        <v>1430774974</v>
      </c>
      <c r="B2667" s="11">
        <f t="shared" si="82"/>
        <v>42128.895532407405</v>
      </c>
      <c r="C2667">
        <v>1426886974</v>
      </c>
      <c r="D2667" s="11">
        <f t="shared" si="83"/>
        <v>42083.895532407405</v>
      </c>
    </row>
    <row r="2668" spans="1:4" x14ac:dyDescent="0.25">
      <c r="A2668">
        <v>1443214800</v>
      </c>
      <c r="B2668" s="11">
        <f t="shared" si="82"/>
        <v>42272.875</v>
      </c>
      <c r="C2668">
        <v>1440008439</v>
      </c>
      <c r="D2668" s="11">
        <f t="shared" si="83"/>
        <v>42235.764340277776</v>
      </c>
    </row>
    <row r="2669" spans="1:4" x14ac:dyDescent="0.25">
      <c r="A2669">
        <v>1455142416</v>
      </c>
      <c r="B2669" s="11">
        <f t="shared" si="82"/>
        <v>42410.926111111112</v>
      </c>
      <c r="C2669">
        <v>1452550416</v>
      </c>
      <c r="D2669" s="11">
        <f t="shared" si="83"/>
        <v>42380.926111111112</v>
      </c>
    </row>
    <row r="2670" spans="1:4" x14ac:dyDescent="0.25">
      <c r="A2670">
        <v>1447079520</v>
      </c>
      <c r="B2670" s="11">
        <f t="shared" si="82"/>
        <v>42317.60555555555</v>
      </c>
      <c r="C2670">
        <v>1443449265</v>
      </c>
      <c r="D2670" s="11">
        <f t="shared" si="83"/>
        <v>42275.58871527778</v>
      </c>
    </row>
    <row r="2671" spans="1:4" x14ac:dyDescent="0.25">
      <c r="A2671">
        <v>1452387096</v>
      </c>
      <c r="B2671" s="11">
        <f t="shared" si="82"/>
        <v>42379.035833333328</v>
      </c>
      <c r="C2671">
        <v>1447203096</v>
      </c>
      <c r="D2671" s="11">
        <f t="shared" si="83"/>
        <v>42319.035833333328</v>
      </c>
    </row>
    <row r="2672" spans="1:4" x14ac:dyDescent="0.25">
      <c r="A2672">
        <v>1406593780</v>
      </c>
      <c r="B2672" s="11">
        <f t="shared" si="82"/>
        <v>41849.020601851851</v>
      </c>
      <c r="C2672">
        <v>1404174580</v>
      </c>
      <c r="D2672" s="11">
        <f t="shared" si="83"/>
        <v>41821.020601851851</v>
      </c>
    </row>
    <row r="2673" spans="1:4" x14ac:dyDescent="0.25">
      <c r="A2673">
        <v>1419017880</v>
      </c>
      <c r="B2673" s="11">
        <f t="shared" si="82"/>
        <v>41992.818055555559</v>
      </c>
      <c r="C2673">
        <v>1416419916</v>
      </c>
      <c r="D2673" s="11">
        <f t="shared" si="83"/>
        <v>41962.749027777776</v>
      </c>
    </row>
    <row r="2674" spans="1:4" x14ac:dyDescent="0.25">
      <c r="A2674">
        <v>1451282400</v>
      </c>
      <c r="B2674" s="11">
        <f t="shared" si="82"/>
        <v>42366.25</v>
      </c>
      <c r="C2674">
        <v>1449436390</v>
      </c>
      <c r="D2674" s="11">
        <f t="shared" si="83"/>
        <v>42344.884143518517</v>
      </c>
    </row>
    <row r="2675" spans="1:4" x14ac:dyDescent="0.25">
      <c r="A2675">
        <v>1414622700</v>
      </c>
      <c r="B2675" s="11">
        <f t="shared" si="82"/>
        <v>41941.947916666664</v>
      </c>
      <c r="C2675">
        <v>1412081999</v>
      </c>
      <c r="D2675" s="11">
        <f t="shared" si="83"/>
        <v>41912.541655092595</v>
      </c>
    </row>
    <row r="2676" spans="1:4" x14ac:dyDescent="0.25">
      <c r="A2676">
        <v>1467694740</v>
      </c>
      <c r="B2676" s="11">
        <f t="shared" si="82"/>
        <v>42556.207638888889</v>
      </c>
      <c r="C2676">
        <v>1465398670</v>
      </c>
      <c r="D2676" s="11">
        <f t="shared" si="83"/>
        <v>42529.632754629631</v>
      </c>
    </row>
    <row r="2677" spans="1:4" x14ac:dyDescent="0.25">
      <c r="A2677">
        <v>1415655289</v>
      </c>
      <c r="B2677" s="11">
        <f t="shared" si="82"/>
        <v>41953.899178240739</v>
      </c>
      <c r="C2677">
        <v>1413059689</v>
      </c>
      <c r="D2677" s="11">
        <f t="shared" si="83"/>
        <v>41923.857511574075</v>
      </c>
    </row>
    <row r="2678" spans="1:4" x14ac:dyDescent="0.25">
      <c r="A2678">
        <v>1463929174</v>
      </c>
      <c r="B2678" s="11">
        <f t="shared" si="82"/>
        <v>42512.624699074076</v>
      </c>
      <c r="C2678">
        <v>1461337174</v>
      </c>
      <c r="D2678" s="11">
        <f t="shared" si="83"/>
        <v>42482.624699074076</v>
      </c>
    </row>
    <row r="2679" spans="1:4" x14ac:dyDescent="0.25">
      <c r="A2679">
        <v>1404348143</v>
      </c>
      <c r="B2679" s="11">
        <f t="shared" si="82"/>
        <v>41823.029432870375</v>
      </c>
      <c r="C2679">
        <v>1401756143</v>
      </c>
      <c r="D2679" s="11">
        <f t="shared" si="83"/>
        <v>41793.029432870375</v>
      </c>
    </row>
    <row r="2680" spans="1:4" x14ac:dyDescent="0.25">
      <c r="A2680">
        <v>1443121765</v>
      </c>
      <c r="B2680" s="11">
        <f t="shared" si="82"/>
        <v>42271.798206018517</v>
      </c>
      <c r="C2680">
        <v>1440529765</v>
      </c>
      <c r="D2680" s="11">
        <f t="shared" si="83"/>
        <v>42241.798206018517</v>
      </c>
    </row>
    <row r="2681" spans="1:4" x14ac:dyDescent="0.25">
      <c r="A2681">
        <v>1425081694</v>
      </c>
      <c r="B2681" s="11">
        <f t="shared" si="82"/>
        <v>42063.001087962963</v>
      </c>
      <c r="C2681">
        <v>1422489694</v>
      </c>
      <c r="D2681" s="11">
        <f t="shared" si="83"/>
        <v>42033.001087962963</v>
      </c>
    </row>
    <row r="2682" spans="1:4" x14ac:dyDescent="0.25">
      <c r="A2682">
        <v>1459915491</v>
      </c>
      <c r="B2682" s="11">
        <f t="shared" si="82"/>
        <v>42466.170034722221</v>
      </c>
      <c r="C2682">
        <v>1457327091</v>
      </c>
      <c r="D2682" s="11">
        <f t="shared" si="83"/>
        <v>42436.211701388893</v>
      </c>
    </row>
    <row r="2683" spans="1:4" x14ac:dyDescent="0.25">
      <c r="A2683">
        <v>1405027750</v>
      </c>
      <c r="B2683" s="11">
        <f t="shared" si="82"/>
        <v>41830.895254629628</v>
      </c>
      <c r="C2683">
        <v>1402867750</v>
      </c>
      <c r="D2683" s="11">
        <f t="shared" si="83"/>
        <v>41805.895254629628</v>
      </c>
    </row>
    <row r="2684" spans="1:4" x14ac:dyDescent="0.25">
      <c r="A2684">
        <v>1416635940</v>
      </c>
      <c r="B2684" s="11">
        <f t="shared" si="82"/>
        <v>41965.249305555553</v>
      </c>
      <c r="C2684">
        <v>1413838540</v>
      </c>
      <c r="D2684" s="11">
        <f t="shared" si="83"/>
        <v>41932.871990740743</v>
      </c>
    </row>
    <row r="2685" spans="1:4" x14ac:dyDescent="0.25">
      <c r="A2685">
        <v>1425233240</v>
      </c>
      <c r="B2685" s="11">
        <f t="shared" si="82"/>
        <v>42064.75509259259</v>
      </c>
      <c r="C2685">
        <v>1422641240</v>
      </c>
      <c r="D2685" s="11">
        <f t="shared" si="83"/>
        <v>42034.75509259259</v>
      </c>
    </row>
    <row r="2686" spans="1:4" x14ac:dyDescent="0.25">
      <c r="A2686">
        <v>1407621425</v>
      </c>
      <c r="B2686" s="11">
        <f t="shared" si="82"/>
        <v>41860.914641203708</v>
      </c>
      <c r="C2686">
        <v>1404165425</v>
      </c>
      <c r="D2686" s="11">
        <f t="shared" si="83"/>
        <v>41820.914641203708</v>
      </c>
    </row>
    <row r="2687" spans="1:4" x14ac:dyDescent="0.25">
      <c r="A2687">
        <v>1430149330</v>
      </c>
      <c r="B2687" s="11">
        <f t="shared" si="82"/>
        <v>42121.654282407406</v>
      </c>
      <c r="C2687">
        <v>1424968930</v>
      </c>
      <c r="D2687" s="11">
        <f t="shared" si="83"/>
        <v>42061.69594907407</v>
      </c>
    </row>
    <row r="2688" spans="1:4" x14ac:dyDescent="0.25">
      <c r="A2688">
        <v>1412119423</v>
      </c>
      <c r="B2688" s="11">
        <f t="shared" si="82"/>
        <v>41912.974803240737</v>
      </c>
      <c r="C2688">
        <v>1410391423</v>
      </c>
      <c r="D2688" s="11">
        <f t="shared" si="83"/>
        <v>41892.974803240737</v>
      </c>
    </row>
    <row r="2689" spans="1:4" x14ac:dyDescent="0.25">
      <c r="A2689">
        <v>1435591318</v>
      </c>
      <c r="B2689" s="11">
        <f t="shared" si="82"/>
        <v>42184.64025462963</v>
      </c>
      <c r="C2689">
        <v>1432999318</v>
      </c>
      <c r="D2689" s="11">
        <f t="shared" si="83"/>
        <v>42154.64025462963</v>
      </c>
    </row>
    <row r="2690" spans="1:4" x14ac:dyDescent="0.25">
      <c r="A2690">
        <v>1424746800</v>
      </c>
      <c r="B2690" s="11">
        <f t="shared" si="82"/>
        <v>42059.125</v>
      </c>
      <c r="C2690">
        <v>1422067870</v>
      </c>
      <c r="D2690" s="11">
        <f t="shared" si="83"/>
        <v>42028.11886574074</v>
      </c>
    </row>
    <row r="2691" spans="1:4" x14ac:dyDescent="0.25">
      <c r="A2691">
        <v>1469919890</v>
      </c>
      <c r="B2691" s="11">
        <f t="shared" ref="B2691:B2754" si="84">(A2691/86400)+25569</f>
        <v>42581.961689814816</v>
      </c>
      <c r="C2691">
        <v>1467327890</v>
      </c>
      <c r="D2691" s="11">
        <f t="shared" ref="D2691:D2754" si="85">(C2691/86400)+25569</f>
        <v>42551.961689814816</v>
      </c>
    </row>
    <row r="2692" spans="1:4" x14ac:dyDescent="0.25">
      <c r="A2692">
        <v>1433298676</v>
      </c>
      <c r="B2692" s="11">
        <f t="shared" si="84"/>
        <v>42158.105046296296</v>
      </c>
      <c r="C2692">
        <v>1429410676</v>
      </c>
      <c r="D2692" s="11">
        <f t="shared" si="85"/>
        <v>42113.105046296296</v>
      </c>
    </row>
    <row r="2693" spans="1:4" x14ac:dyDescent="0.25">
      <c r="A2693">
        <v>1431278557</v>
      </c>
      <c r="B2693" s="11">
        <f t="shared" si="84"/>
        <v>42134.724039351851</v>
      </c>
      <c r="C2693">
        <v>1427390557</v>
      </c>
      <c r="D2693" s="11">
        <f t="shared" si="85"/>
        <v>42089.724039351851</v>
      </c>
    </row>
    <row r="2694" spans="1:4" x14ac:dyDescent="0.25">
      <c r="A2694">
        <v>1427266860</v>
      </c>
      <c r="B2694" s="11">
        <f t="shared" si="84"/>
        <v>42088.292361111111</v>
      </c>
      <c r="C2694">
        <v>1424678460</v>
      </c>
      <c r="D2694" s="11">
        <f t="shared" si="85"/>
        <v>42058.334027777775</v>
      </c>
    </row>
    <row r="2695" spans="1:4" x14ac:dyDescent="0.25">
      <c r="A2695">
        <v>1407899966</v>
      </c>
      <c r="B2695" s="11">
        <f t="shared" si="84"/>
        <v>41864.138495370367</v>
      </c>
      <c r="C2695">
        <v>1405307966</v>
      </c>
      <c r="D2695" s="11">
        <f t="shared" si="85"/>
        <v>41834.138495370367</v>
      </c>
    </row>
    <row r="2696" spans="1:4" x14ac:dyDescent="0.25">
      <c r="A2696">
        <v>1411701739</v>
      </c>
      <c r="B2696" s="11">
        <f t="shared" si="84"/>
        <v>41908.140497685185</v>
      </c>
      <c r="C2696">
        <v>1409109739</v>
      </c>
      <c r="D2696" s="11">
        <f t="shared" si="85"/>
        <v>41878.140497685185</v>
      </c>
    </row>
    <row r="2697" spans="1:4" x14ac:dyDescent="0.25">
      <c r="A2697">
        <v>1428981718</v>
      </c>
      <c r="B2697" s="11">
        <f t="shared" si="84"/>
        <v>42108.14025462963</v>
      </c>
      <c r="C2697">
        <v>1423801318</v>
      </c>
      <c r="D2697" s="11">
        <f t="shared" si="85"/>
        <v>42048.181921296295</v>
      </c>
    </row>
    <row r="2698" spans="1:4" x14ac:dyDescent="0.25">
      <c r="A2698">
        <v>1419538560</v>
      </c>
      <c r="B2698" s="11">
        <f t="shared" si="84"/>
        <v>41998.844444444447</v>
      </c>
      <c r="C2698">
        <v>1416600960</v>
      </c>
      <c r="D2698" s="11">
        <f t="shared" si="85"/>
        <v>41964.844444444447</v>
      </c>
    </row>
    <row r="2699" spans="1:4" x14ac:dyDescent="0.25">
      <c r="A2699">
        <v>1438552800</v>
      </c>
      <c r="B2699" s="11">
        <f t="shared" si="84"/>
        <v>42218.916666666672</v>
      </c>
      <c r="C2699">
        <v>1435876423</v>
      </c>
      <c r="D2699" s="11">
        <f t="shared" si="85"/>
        <v>42187.940081018518</v>
      </c>
    </row>
    <row r="2700" spans="1:4" x14ac:dyDescent="0.25">
      <c r="A2700">
        <v>1403904808</v>
      </c>
      <c r="B2700" s="11">
        <f t="shared" si="84"/>
        <v>41817.898240740738</v>
      </c>
      <c r="C2700">
        <v>1401312808</v>
      </c>
      <c r="D2700" s="11">
        <f t="shared" si="85"/>
        <v>41787.898240740738</v>
      </c>
    </row>
    <row r="2701" spans="1:4" x14ac:dyDescent="0.25">
      <c r="A2701">
        <v>1407533463</v>
      </c>
      <c r="B2701" s="11">
        <f t="shared" si="84"/>
        <v>41859.896562499998</v>
      </c>
      <c r="C2701">
        <v>1404941463</v>
      </c>
      <c r="D2701" s="11">
        <f t="shared" si="85"/>
        <v>41829.896562499998</v>
      </c>
    </row>
    <row r="2702" spans="1:4" x14ac:dyDescent="0.25">
      <c r="A2702">
        <v>1411073972</v>
      </c>
      <c r="B2702" s="11">
        <f t="shared" si="84"/>
        <v>41900.874675925923</v>
      </c>
      <c r="C2702">
        <v>1408481972</v>
      </c>
      <c r="D2702" s="11">
        <f t="shared" si="85"/>
        <v>41870.874675925923</v>
      </c>
    </row>
    <row r="2703" spans="1:4" x14ac:dyDescent="0.25">
      <c r="A2703">
        <v>1491586534</v>
      </c>
      <c r="B2703" s="11">
        <f t="shared" si="84"/>
        <v>42832.733032407406</v>
      </c>
      <c r="C2703">
        <v>1488911734</v>
      </c>
      <c r="D2703" s="11">
        <f t="shared" si="85"/>
        <v>42801.774699074071</v>
      </c>
    </row>
    <row r="2704" spans="1:4" x14ac:dyDescent="0.25">
      <c r="A2704">
        <v>1491416077</v>
      </c>
      <c r="B2704" s="11">
        <f t="shared" si="84"/>
        <v>42830.760150462964</v>
      </c>
      <c r="C2704">
        <v>1488827677</v>
      </c>
      <c r="D2704" s="11">
        <f t="shared" si="85"/>
        <v>42800.801817129628</v>
      </c>
    </row>
    <row r="2705" spans="1:4" x14ac:dyDescent="0.25">
      <c r="A2705">
        <v>1490196830</v>
      </c>
      <c r="B2705" s="11">
        <f t="shared" si="84"/>
        <v>42816.648495370369</v>
      </c>
      <c r="C2705">
        <v>1485016430</v>
      </c>
      <c r="D2705" s="11">
        <f t="shared" si="85"/>
        <v>42756.690162037034</v>
      </c>
    </row>
    <row r="2706" spans="1:4" x14ac:dyDescent="0.25">
      <c r="A2706">
        <v>1491421314</v>
      </c>
      <c r="B2706" s="11">
        <f t="shared" si="84"/>
        <v>42830.820763888885</v>
      </c>
      <c r="C2706">
        <v>1487709714</v>
      </c>
      <c r="D2706" s="11">
        <f t="shared" si="85"/>
        <v>42787.862430555557</v>
      </c>
    </row>
    <row r="2707" spans="1:4" x14ac:dyDescent="0.25">
      <c r="A2707">
        <v>1490389158</v>
      </c>
      <c r="B2707" s="11">
        <f t="shared" si="84"/>
        <v>42818.874513888892</v>
      </c>
      <c r="C2707">
        <v>1486504758</v>
      </c>
      <c r="D2707" s="11">
        <f t="shared" si="85"/>
        <v>42773.916180555556</v>
      </c>
    </row>
    <row r="2708" spans="1:4" x14ac:dyDescent="0.25">
      <c r="A2708">
        <v>1413442740</v>
      </c>
      <c r="B2708" s="11">
        <f t="shared" si="84"/>
        <v>41928.290972222225</v>
      </c>
      <c r="C2708">
        <v>1410937483</v>
      </c>
      <c r="D2708" s="11">
        <f t="shared" si="85"/>
        <v>41899.294942129629</v>
      </c>
    </row>
    <row r="2709" spans="1:4" x14ac:dyDescent="0.25">
      <c r="A2709">
        <v>1369637940</v>
      </c>
      <c r="B2709" s="11">
        <f t="shared" si="84"/>
        <v>41421.290972222225</v>
      </c>
      <c r="C2709">
        <v>1367088443</v>
      </c>
      <c r="D2709" s="11">
        <f t="shared" si="85"/>
        <v>41391.782905092594</v>
      </c>
    </row>
    <row r="2710" spans="1:4" x14ac:dyDescent="0.25">
      <c r="A2710">
        <v>1469119526</v>
      </c>
      <c r="B2710" s="11">
        <f t="shared" si="84"/>
        <v>42572.698217592595</v>
      </c>
      <c r="C2710">
        <v>1463935526</v>
      </c>
      <c r="D2710" s="11">
        <f t="shared" si="85"/>
        <v>42512.698217592595</v>
      </c>
    </row>
    <row r="2711" spans="1:4" x14ac:dyDescent="0.25">
      <c r="A2711">
        <v>1475553540</v>
      </c>
      <c r="B2711" s="11">
        <f t="shared" si="84"/>
        <v>42647.165972222225</v>
      </c>
      <c r="C2711">
        <v>1472528141</v>
      </c>
      <c r="D2711" s="11">
        <f t="shared" si="85"/>
        <v>42612.149780092594</v>
      </c>
    </row>
    <row r="2712" spans="1:4" x14ac:dyDescent="0.25">
      <c r="A2712">
        <v>1407549600</v>
      </c>
      <c r="B2712" s="11">
        <f t="shared" si="84"/>
        <v>41860.083333333336</v>
      </c>
      <c r="C2712">
        <v>1404797428</v>
      </c>
      <c r="D2712" s="11">
        <f t="shared" si="85"/>
        <v>41828.229490740741</v>
      </c>
    </row>
    <row r="2713" spans="1:4" x14ac:dyDescent="0.25">
      <c r="A2713">
        <v>1403301660</v>
      </c>
      <c r="B2713" s="11">
        <f t="shared" si="84"/>
        <v>41810.917361111111</v>
      </c>
      <c r="C2713">
        <v>1400694790</v>
      </c>
      <c r="D2713" s="11">
        <f t="shared" si="85"/>
        <v>41780.745254629626</v>
      </c>
    </row>
    <row r="2714" spans="1:4" x14ac:dyDescent="0.25">
      <c r="A2714">
        <v>1373738400</v>
      </c>
      <c r="B2714" s="11">
        <f t="shared" si="84"/>
        <v>41468.75</v>
      </c>
      <c r="C2714">
        <v>1370568560</v>
      </c>
      <c r="D2714" s="11">
        <f t="shared" si="85"/>
        <v>41432.062037037038</v>
      </c>
    </row>
    <row r="2715" spans="1:4" x14ac:dyDescent="0.25">
      <c r="A2715">
        <v>1450971684</v>
      </c>
      <c r="B2715" s="11">
        <f t="shared" si="84"/>
        <v>42362.653749999998</v>
      </c>
      <c r="C2715">
        <v>1447515684</v>
      </c>
      <c r="D2715" s="11">
        <f t="shared" si="85"/>
        <v>42322.653749999998</v>
      </c>
    </row>
    <row r="2716" spans="1:4" x14ac:dyDescent="0.25">
      <c r="A2716">
        <v>1476486000</v>
      </c>
      <c r="B2716" s="11">
        <f t="shared" si="84"/>
        <v>42657.958333333328</v>
      </c>
      <c r="C2716">
        <v>1474040596</v>
      </c>
      <c r="D2716" s="11">
        <f t="shared" si="85"/>
        <v>42629.655046296291</v>
      </c>
    </row>
    <row r="2717" spans="1:4" x14ac:dyDescent="0.25">
      <c r="A2717">
        <v>1456047228</v>
      </c>
      <c r="B2717" s="11">
        <f t="shared" si="84"/>
        <v>42421.398472222223</v>
      </c>
      <c r="C2717">
        <v>1453109628</v>
      </c>
      <c r="D2717" s="11">
        <f t="shared" si="85"/>
        <v>42387.398472222223</v>
      </c>
    </row>
    <row r="2718" spans="1:4" x14ac:dyDescent="0.25">
      <c r="A2718">
        <v>1444291193</v>
      </c>
      <c r="B2718" s="11">
        <f t="shared" si="84"/>
        <v>42285.333252314813</v>
      </c>
      <c r="C2718">
        <v>1441699193</v>
      </c>
      <c r="D2718" s="11">
        <f t="shared" si="85"/>
        <v>42255.333252314813</v>
      </c>
    </row>
    <row r="2719" spans="1:4" x14ac:dyDescent="0.25">
      <c r="A2719">
        <v>1417906649</v>
      </c>
      <c r="B2719" s="11">
        <f t="shared" si="84"/>
        <v>41979.956585648149</v>
      </c>
      <c r="C2719">
        <v>1414015049</v>
      </c>
      <c r="D2719" s="11">
        <f t="shared" si="85"/>
        <v>41934.914918981478</v>
      </c>
    </row>
    <row r="2720" spans="1:4" x14ac:dyDescent="0.25">
      <c r="A2720">
        <v>1462316400</v>
      </c>
      <c r="B2720" s="11">
        <f t="shared" si="84"/>
        <v>42493.958333333328</v>
      </c>
      <c r="C2720">
        <v>1459865945</v>
      </c>
      <c r="D2720" s="11">
        <f t="shared" si="85"/>
        <v>42465.596585648149</v>
      </c>
    </row>
    <row r="2721" spans="1:4" x14ac:dyDescent="0.25">
      <c r="A2721">
        <v>1460936694</v>
      </c>
      <c r="B2721" s="11">
        <f t="shared" si="84"/>
        <v>42477.98951388889</v>
      </c>
      <c r="C2721">
        <v>1455756294</v>
      </c>
      <c r="D2721" s="11">
        <f t="shared" si="85"/>
        <v>42418.031180555554</v>
      </c>
    </row>
    <row r="2722" spans="1:4" x14ac:dyDescent="0.25">
      <c r="A2722">
        <v>1478866253</v>
      </c>
      <c r="B2722" s="11">
        <f t="shared" si="84"/>
        <v>42685.507557870369</v>
      </c>
      <c r="C2722">
        <v>1476270653</v>
      </c>
      <c r="D2722" s="11">
        <f t="shared" si="85"/>
        <v>42655.465891203705</v>
      </c>
    </row>
    <row r="2723" spans="1:4" x14ac:dyDescent="0.25">
      <c r="A2723">
        <v>1378494000</v>
      </c>
      <c r="B2723" s="11">
        <f t="shared" si="84"/>
        <v>41523.791666666664</v>
      </c>
      <c r="C2723">
        <v>1375880598</v>
      </c>
      <c r="D2723" s="11">
        <f t="shared" si="85"/>
        <v>41493.543958333335</v>
      </c>
    </row>
    <row r="2724" spans="1:4" x14ac:dyDescent="0.25">
      <c r="A2724">
        <v>1485722053</v>
      </c>
      <c r="B2724" s="11">
        <f t="shared" si="84"/>
        <v>42764.857094907406</v>
      </c>
      <c r="C2724">
        <v>1480538053</v>
      </c>
      <c r="D2724" s="11">
        <f t="shared" si="85"/>
        <v>42704.857094907406</v>
      </c>
    </row>
    <row r="2725" spans="1:4" x14ac:dyDescent="0.25">
      <c r="A2725">
        <v>1420060088</v>
      </c>
      <c r="B2725" s="11">
        <f t="shared" si="84"/>
        <v>42004.880648148144</v>
      </c>
      <c r="C2725">
        <v>1414872488</v>
      </c>
      <c r="D2725" s="11">
        <f t="shared" si="85"/>
        <v>41944.83898148148</v>
      </c>
    </row>
    <row r="2726" spans="1:4" x14ac:dyDescent="0.25">
      <c r="A2726">
        <v>1439625059</v>
      </c>
      <c r="B2726" s="11">
        <f t="shared" si="84"/>
        <v>42231.32707175926</v>
      </c>
      <c r="C2726">
        <v>1436860259</v>
      </c>
      <c r="D2726" s="11">
        <f t="shared" si="85"/>
        <v>42199.32707175926</v>
      </c>
    </row>
    <row r="2727" spans="1:4" x14ac:dyDescent="0.25">
      <c r="A2727">
        <v>1488390735</v>
      </c>
      <c r="B2727" s="11">
        <f t="shared" si="84"/>
        <v>42795.744618055556</v>
      </c>
      <c r="C2727">
        <v>1484070735</v>
      </c>
      <c r="D2727" s="11">
        <f t="shared" si="85"/>
        <v>42745.744618055556</v>
      </c>
    </row>
    <row r="2728" spans="1:4" x14ac:dyDescent="0.25">
      <c r="A2728">
        <v>1461333311</v>
      </c>
      <c r="B2728" s="11">
        <f t="shared" si="84"/>
        <v>42482.579988425925</v>
      </c>
      <c r="C2728">
        <v>1458741311</v>
      </c>
      <c r="D2728" s="11">
        <f t="shared" si="85"/>
        <v>42452.579988425925</v>
      </c>
    </row>
    <row r="2729" spans="1:4" x14ac:dyDescent="0.25">
      <c r="A2729">
        <v>1438964063</v>
      </c>
      <c r="B2729" s="11">
        <f t="shared" si="84"/>
        <v>42223.676655092597</v>
      </c>
      <c r="C2729">
        <v>1436804063</v>
      </c>
      <c r="D2729" s="11">
        <f t="shared" si="85"/>
        <v>42198.676655092597</v>
      </c>
    </row>
    <row r="2730" spans="1:4" x14ac:dyDescent="0.25">
      <c r="A2730">
        <v>1451485434</v>
      </c>
      <c r="B2730" s="11">
        <f t="shared" si="84"/>
        <v>42368.59993055556</v>
      </c>
      <c r="C2730">
        <v>1448461434</v>
      </c>
      <c r="D2730" s="11">
        <f t="shared" si="85"/>
        <v>42333.59993055556</v>
      </c>
    </row>
    <row r="2731" spans="1:4" x14ac:dyDescent="0.25">
      <c r="A2731">
        <v>1430459197</v>
      </c>
      <c r="B2731" s="11">
        <f t="shared" si="84"/>
        <v>42125.240706018521</v>
      </c>
      <c r="C2731">
        <v>1427867197</v>
      </c>
      <c r="D2731" s="11">
        <f t="shared" si="85"/>
        <v>42095.240706018521</v>
      </c>
    </row>
    <row r="2732" spans="1:4" x14ac:dyDescent="0.25">
      <c r="A2732">
        <v>1366635575</v>
      </c>
      <c r="B2732" s="11">
        <f t="shared" si="84"/>
        <v>41386.541377314818</v>
      </c>
      <c r="C2732">
        <v>1363611575</v>
      </c>
      <c r="D2732" s="11">
        <f t="shared" si="85"/>
        <v>41351.541377314818</v>
      </c>
    </row>
    <row r="2733" spans="1:4" x14ac:dyDescent="0.25">
      <c r="A2733">
        <v>1413604800</v>
      </c>
      <c r="B2733" s="11">
        <f t="shared" si="84"/>
        <v>41930.166666666664</v>
      </c>
      <c r="C2733">
        <v>1408624622</v>
      </c>
      <c r="D2733" s="11">
        <f t="shared" si="85"/>
        <v>41872.525717592594</v>
      </c>
    </row>
    <row r="2734" spans="1:4" x14ac:dyDescent="0.25">
      <c r="A2734">
        <v>1369699200</v>
      </c>
      <c r="B2734" s="11">
        <f t="shared" si="84"/>
        <v>41422</v>
      </c>
      <c r="C2734">
        <v>1366917828</v>
      </c>
      <c r="D2734" s="11">
        <f t="shared" si="85"/>
        <v>41389.808194444442</v>
      </c>
    </row>
    <row r="2735" spans="1:4" x14ac:dyDescent="0.25">
      <c r="A2735">
        <v>1428643974</v>
      </c>
      <c r="B2735" s="11">
        <f t="shared" si="84"/>
        <v>42104.231180555551</v>
      </c>
      <c r="C2735">
        <v>1423463574</v>
      </c>
      <c r="D2735" s="11">
        <f t="shared" si="85"/>
        <v>42044.272847222222</v>
      </c>
    </row>
    <row r="2736" spans="1:4" x14ac:dyDescent="0.25">
      <c r="A2736">
        <v>1476395940</v>
      </c>
      <c r="B2736" s="11">
        <f t="shared" si="84"/>
        <v>42656.915972222225</v>
      </c>
      <c r="C2736">
        <v>1473782592</v>
      </c>
      <c r="D2736" s="11">
        <f t="shared" si="85"/>
        <v>42626.668888888889</v>
      </c>
    </row>
    <row r="2737" spans="1:4" x14ac:dyDescent="0.25">
      <c r="A2737">
        <v>1363204800</v>
      </c>
      <c r="B2737" s="11">
        <f t="shared" si="84"/>
        <v>41346.833333333336</v>
      </c>
      <c r="C2737">
        <v>1360551250</v>
      </c>
      <c r="D2737" s="11">
        <f t="shared" si="85"/>
        <v>41316.120949074073</v>
      </c>
    </row>
    <row r="2738" spans="1:4" x14ac:dyDescent="0.25">
      <c r="A2738">
        <v>1398268773</v>
      </c>
      <c r="B2738" s="11">
        <f t="shared" si="84"/>
        <v>41752.666354166664</v>
      </c>
      <c r="C2738">
        <v>1395676773</v>
      </c>
      <c r="D2738" s="11">
        <f t="shared" si="85"/>
        <v>41722.666354166664</v>
      </c>
    </row>
    <row r="2739" spans="1:4" x14ac:dyDescent="0.25">
      <c r="A2739">
        <v>1389812400</v>
      </c>
      <c r="B2739" s="11">
        <f t="shared" si="84"/>
        <v>41654.791666666664</v>
      </c>
      <c r="C2739">
        <v>1386108087</v>
      </c>
      <c r="D2739" s="11">
        <f t="shared" si="85"/>
        <v>41611.917673611111</v>
      </c>
    </row>
    <row r="2740" spans="1:4" x14ac:dyDescent="0.25">
      <c r="A2740">
        <v>1478402804</v>
      </c>
      <c r="B2740" s="11">
        <f t="shared" si="84"/>
        <v>42680.143564814818</v>
      </c>
      <c r="C2740">
        <v>1473218804</v>
      </c>
      <c r="D2740" s="11">
        <f t="shared" si="85"/>
        <v>42620.143564814818</v>
      </c>
    </row>
    <row r="2741" spans="1:4" x14ac:dyDescent="0.25">
      <c r="A2741">
        <v>1399324717</v>
      </c>
      <c r="B2741" s="11">
        <f t="shared" si="84"/>
        <v>41764.887928240743</v>
      </c>
      <c r="C2741">
        <v>1395436717</v>
      </c>
      <c r="D2741" s="11">
        <f t="shared" si="85"/>
        <v>41719.887928240743</v>
      </c>
    </row>
    <row r="2742" spans="1:4" x14ac:dyDescent="0.25">
      <c r="A2742">
        <v>1426117552</v>
      </c>
      <c r="B2742" s="11">
        <f t="shared" si="84"/>
        <v>42074.99018518519</v>
      </c>
      <c r="C2742">
        <v>1423529152</v>
      </c>
      <c r="D2742" s="11">
        <f t="shared" si="85"/>
        <v>42045.031851851847</v>
      </c>
    </row>
    <row r="2743" spans="1:4" x14ac:dyDescent="0.25">
      <c r="A2743">
        <v>1413770820</v>
      </c>
      <c r="B2743" s="11">
        <f t="shared" si="84"/>
        <v>41932.088194444441</v>
      </c>
      <c r="C2743">
        <v>1412005602</v>
      </c>
      <c r="D2743" s="11">
        <f t="shared" si="85"/>
        <v>41911.657430555555</v>
      </c>
    </row>
    <row r="2744" spans="1:4" x14ac:dyDescent="0.25">
      <c r="A2744">
        <v>1337102187</v>
      </c>
      <c r="B2744" s="11">
        <f t="shared" si="84"/>
        <v>41044.719756944447</v>
      </c>
      <c r="C2744">
        <v>1335892587</v>
      </c>
      <c r="D2744" s="11">
        <f t="shared" si="85"/>
        <v>41030.719756944447</v>
      </c>
    </row>
    <row r="2745" spans="1:4" x14ac:dyDescent="0.25">
      <c r="A2745">
        <v>1476863607</v>
      </c>
      <c r="B2745" s="11">
        <f t="shared" si="84"/>
        <v>42662.328784722224</v>
      </c>
      <c r="C2745">
        <v>1474271607</v>
      </c>
      <c r="D2745" s="11">
        <f t="shared" si="85"/>
        <v>42632.328784722224</v>
      </c>
    </row>
    <row r="2746" spans="1:4" x14ac:dyDescent="0.25">
      <c r="A2746">
        <v>1330478998</v>
      </c>
      <c r="B2746" s="11">
        <f t="shared" si="84"/>
        <v>40968.062476851854</v>
      </c>
      <c r="C2746">
        <v>1327886998</v>
      </c>
      <c r="D2746" s="11">
        <f t="shared" si="85"/>
        <v>40938.062476851854</v>
      </c>
    </row>
    <row r="2747" spans="1:4" x14ac:dyDescent="0.25">
      <c r="A2747">
        <v>1342309368</v>
      </c>
      <c r="B2747" s="11">
        <f t="shared" si="84"/>
        <v>41104.988055555557</v>
      </c>
      <c r="C2747">
        <v>1337125368</v>
      </c>
      <c r="D2747" s="11">
        <f t="shared" si="85"/>
        <v>41044.988055555557</v>
      </c>
    </row>
    <row r="2748" spans="1:4" x14ac:dyDescent="0.25">
      <c r="A2748">
        <v>1409337911</v>
      </c>
      <c r="B2748" s="11">
        <f t="shared" si="84"/>
        <v>41880.781377314815</v>
      </c>
      <c r="C2748">
        <v>1406745911</v>
      </c>
      <c r="D2748" s="11">
        <f t="shared" si="85"/>
        <v>41850.781377314815</v>
      </c>
    </row>
    <row r="2749" spans="1:4" x14ac:dyDescent="0.25">
      <c r="A2749">
        <v>1339816200</v>
      </c>
      <c r="B2749" s="11">
        <f t="shared" si="84"/>
        <v>41076.131944444445</v>
      </c>
      <c r="C2749">
        <v>1337095997</v>
      </c>
      <c r="D2749" s="11">
        <f t="shared" si="85"/>
        <v>41044.648113425923</v>
      </c>
    </row>
    <row r="2750" spans="1:4" x14ac:dyDescent="0.25">
      <c r="A2750">
        <v>1472835802</v>
      </c>
      <c r="B2750" s="11">
        <f t="shared" si="84"/>
        <v>42615.7106712963</v>
      </c>
      <c r="C2750">
        <v>1470243802</v>
      </c>
      <c r="D2750" s="11">
        <f t="shared" si="85"/>
        <v>42585.7106712963</v>
      </c>
    </row>
    <row r="2751" spans="1:4" x14ac:dyDescent="0.25">
      <c r="A2751">
        <v>1428171037</v>
      </c>
      <c r="B2751" s="11">
        <f t="shared" si="84"/>
        <v>42098.757372685184</v>
      </c>
      <c r="C2751">
        <v>1425582637</v>
      </c>
      <c r="D2751" s="11">
        <f t="shared" si="85"/>
        <v>42068.799039351856</v>
      </c>
    </row>
    <row r="2752" spans="1:4" x14ac:dyDescent="0.25">
      <c r="A2752">
        <v>1341086400</v>
      </c>
      <c r="B2752" s="11">
        <f t="shared" si="84"/>
        <v>41090.833333333336</v>
      </c>
      <c r="C2752">
        <v>1340055345</v>
      </c>
      <c r="D2752" s="11">
        <f t="shared" si="85"/>
        <v>41078.899826388893</v>
      </c>
    </row>
    <row r="2753" spans="1:4" x14ac:dyDescent="0.25">
      <c r="A2753">
        <v>1403039842</v>
      </c>
      <c r="B2753" s="11">
        <f t="shared" si="84"/>
        <v>41807.887060185181</v>
      </c>
      <c r="C2753">
        <v>1397855842</v>
      </c>
      <c r="D2753" s="11">
        <f t="shared" si="85"/>
        <v>41747.887060185181</v>
      </c>
    </row>
    <row r="2754" spans="1:4" x14ac:dyDescent="0.25">
      <c r="A2754">
        <v>1324232504</v>
      </c>
      <c r="B2754" s="11">
        <f t="shared" si="84"/>
        <v>40895.765092592592</v>
      </c>
      <c r="C2754">
        <v>1320776504</v>
      </c>
      <c r="D2754" s="11">
        <f t="shared" si="85"/>
        <v>40855.765092592592</v>
      </c>
    </row>
    <row r="2755" spans="1:4" x14ac:dyDescent="0.25">
      <c r="A2755">
        <v>1346017023</v>
      </c>
      <c r="B2755" s="11">
        <f t="shared" ref="B2755:B2818" si="86">(A2755/86400)+25569</f>
        <v>41147.900729166664</v>
      </c>
      <c r="C2755">
        <v>1343425023</v>
      </c>
      <c r="D2755" s="11">
        <f t="shared" ref="D2755:D2818" si="87">(C2755/86400)+25569</f>
        <v>41117.900729166664</v>
      </c>
    </row>
    <row r="2756" spans="1:4" x14ac:dyDescent="0.25">
      <c r="A2756">
        <v>1410448551</v>
      </c>
      <c r="B2756" s="11">
        <f t="shared" si="86"/>
        <v>41893.636006944442</v>
      </c>
      <c r="C2756">
        <v>1407856551</v>
      </c>
      <c r="D2756" s="11">
        <f t="shared" si="87"/>
        <v>41863.636006944442</v>
      </c>
    </row>
    <row r="2757" spans="1:4" x14ac:dyDescent="0.25">
      <c r="A2757">
        <v>1428519527</v>
      </c>
      <c r="B2757" s="11">
        <f t="shared" si="86"/>
        <v>42102.790821759263</v>
      </c>
      <c r="C2757">
        <v>1425927527</v>
      </c>
      <c r="D2757" s="11">
        <f t="shared" si="87"/>
        <v>42072.790821759263</v>
      </c>
    </row>
    <row r="2758" spans="1:4" x14ac:dyDescent="0.25">
      <c r="A2758">
        <v>1389476201</v>
      </c>
      <c r="B2758" s="11">
        <f t="shared" si="86"/>
        <v>41650.900474537033</v>
      </c>
      <c r="C2758">
        <v>1386884201</v>
      </c>
      <c r="D2758" s="11">
        <f t="shared" si="87"/>
        <v>41620.900474537033</v>
      </c>
    </row>
    <row r="2759" spans="1:4" x14ac:dyDescent="0.25">
      <c r="A2759">
        <v>1470498332</v>
      </c>
      <c r="B2759" s="11">
        <f t="shared" si="86"/>
        <v>42588.65662037037</v>
      </c>
      <c r="C2759">
        <v>1469202332</v>
      </c>
      <c r="D2759" s="11">
        <f t="shared" si="87"/>
        <v>42573.65662037037</v>
      </c>
    </row>
    <row r="2760" spans="1:4" x14ac:dyDescent="0.25">
      <c r="A2760">
        <v>1476095783</v>
      </c>
      <c r="B2760" s="11">
        <f t="shared" si="86"/>
        <v>42653.441932870366</v>
      </c>
      <c r="C2760">
        <v>1474886183</v>
      </c>
      <c r="D2760" s="11">
        <f t="shared" si="87"/>
        <v>42639.441932870366</v>
      </c>
    </row>
    <row r="2761" spans="1:4" x14ac:dyDescent="0.25">
      <c r="A2761">
        <v>1468658866</v>
      </c>
      <c r="B2761" s="11">
        <f t="shared" si="86"/>
        <v>42567.36650462963</v>
      </c>
      <c r="C2761">
        <v>1464943666</v>
      </c>
      <c r="D2761" s="11">
        <f t="shared" si="87"/>
        <v>42524.36650462963</v>
      </c>
    </row>
    <row r="2762" spans="1:4" x14ac:dyDescent="0.25">
      <c r="A2762">
        <v>1371726258</v>
      </c>
      <c r="B2762" s="11">
        <f t="shared" si="86"/>
        <v>41445.461319444446</v>
      </c>
      <c r="C2762">
        <v>1369134258</v>
      </c>
      <c r="D2762" s="11">
        <f t="shared" si="87"/>
        <v>41415.461319444446</v>
      </c>
    </row>
    <row r="2763" spans="1:4" x14ac:dyDescent="0.25">
      <c r="A2763">
        <v>1357176693</v>
      </c>
      <c r="B2763" s="11">
        <f t="shared" si="86"/>
        <v>41277.063576388886</v>
      </c>
      <c r="C2763">
        <v>1354584693</v>
      </c>
      <c r="D2763" s="11">
        <f t="shared" si="87"/>
        <v>41247.063576388886</v>
      </c>
    </row>
    <row r="2764" spans="1:4" x14ac:dyDescent="0.25">
      <c r="A2764">
        <v>1332114795</v>
      </c>
      <c r="B2764" s="11">
        <f t="shared" si="86"/>
        <v>40986.995312500003</v>
      </c>
      <c r="C2764">
        <v>1326934395</v>
      </c>
      <c r="D2764" s="11">
        <f t="shared" si="87"/>
        <v>40927.036979166667</v>
      </c>
    </row>
    <row r="2765" spans="1:4" x14ac:dyDescent="0.25">
      <c r="A2765">
        <v>1369403684</v>
      </c>
      <c r="B2765" s="11">
        <f t="shared" si="86"/>
        <v>41418.579675925925</v>
      </c>
      <c r="C2765">
        <v>1365515684</v>
      </c>
      <c r="D2765" s="11">
        <f t="shared" si="87"/>
        <v>41373.579675925925</v>
      </c>
    </row>
    <row r="2766" spans="1:4" x14ac:dyDescent="0.25">
      <c r="A2766">
        <v>1338404400</v>
      </c>
      <c r="B2766" s="11">
        <f t="shared" si="86"/>
        <v>41059.791666666664</v>
      </c>
      <c r="C2766">
        <v>1335855631</v>
      </c>
      <c r="D2766" s="11">
        <f t="shared" si="87"/>
        <v>41030.292025462964</v>
      </c>
    </row>
    <row r="2767" spans="1:4" x14ac:dyDescent="0.25">
      <c r="A2767">
        <v>1351432428</v>
      </c>
      <c r="B2767" s="11">
        <f t="shared" si="86"/>
        <v>41210.579027777778</v>
      </c>
      <c r="C2767">
        <v>1350050028</v>
      </c>
      <c r="D2767" s="11">
        <f t="shared" si="87"/>
        <v>41194.579027777778</v>
      </c>
    </row>
    <row r="2768" spans="1:4" x14ac:dyDescent="0.25">
      <c r="A2768">
        <v>1313078518</v>
      </c>
      <c r="B2768" s="11">
        <f t="shared" si="86"/>
        <v>40766.668032407411</v>
      </c>
      <c r="C2768">
        <v>1310486518</v>
      </c>
      <c r="D2768" s="11">
        <f t="shared" si="87"/>
        <v>40736.668032407411</v>
      </c>
    </row>
    <row r="2769" spans="1:4" x14ac:dyDescent="0.25">
      <c r="A2769">
        <v>1439766050</v>
      </c>
      <c r="B2769" s="11">
        <f t="shared" si="86"/>
        <v>42232.958912037036</v>
      </c>
      <c r="C2769">
        <v>1434582050</v>
      </c>
      <c r="D2769" s="11">
        <f t="shared" si="87"/>
        <v>42172.958912037036</v>
      </c>
    </row>
    <row r="2770" spans="1:4" x14ac:dyDescent="0.25">
      <c r="A2770">
        <v>1333028723</v>
      </c>
      <c r="B2770" s="11">
        <f t="shared" si="86"/>
        <v>40997.573182870372</v>
      </c>
      <c r="C2770">
        <v>1330440323</v>
      </c>
      <c r="D2770" s="11">
        <f t="shared" si="87"/>
        <v>40967.614849537036</v>
      </c>
    </row>
    <row r="2771" spans="1:4" x14ac:dyDescent="0.25">
      <c r="A2771">
        <v>1401997790</v>
      </c>
      <c r="B2771" s="11">
        <f t="shared" si="86"/>
        <v>41795.826273148152</v>
      </c>
      <c r="C2771">
        <v>1397677790</v>
      </c>
      <c r="D2771" s="11">
        <f t="shared" si="87"/>
        <v>41745.826273148152</v>
      </c>
    </row>
    <row r="2772" spans="1:4" x14ac:dyDescent="0.25">
      <c r="A2772">
        <v>1395158130</v>
      </c>
      <c r="B2772" s="11">
        <f t="shared" si="86"/>
        <v>41716.663541666669</v>
      </c>
      <c r="C2772">
        <v>1392569730</v>
      </c>
      <c r="D2772" s="11">
        <f t="shared" si="87"/>
        <v>41686.705208333333</v>
      </c>
    </row>
    <row r="2773" spans="1:4" x14ac:dyDescent="0.25">
      <c r="A2773">
        <v>1359738000</v>
      </c>
      <c r="B2773" s="11">
        <f t="shared" si="86"/>
        <v>41306.708333333336</v>
      </c>
      <c r="C2773">
        <v>1355489140</v>
      </c>
      <c r="D2773" s="11">
        <f t="shared" si="87"/>
        <v>41257.531712962962</v>
      </c>
    </row>
    <row r="2774" spans="1:4" x14ac:dyDescent="0.25">
      <c r="A2774">
        <v>1381006294</v>
      </c>
      <c r="B2774" s="11">
        <f t="shared" si="86"/>
        <v>41552.869143518517</v>
      </c>
      <c r="C2774">
        <v>1379710294</v>
      </c>
      <c r="D2774" s="11">
        <f t="shared" si="87"/>
        <v>41537.869143518517</v>
      </c>
    </row>
    <row r="2775" spans="1:4" x14ac:dyDescent="0.25">
      <c r="A2775">
        <v>1461530721</v>
      </c>
      <c r="B2775" s="11">
        <f t="shared" si="86"/>
        <v>42484.86482638889</v>
      </c>
      <c r="C2775">
        <v>1460666721</v>
      </c>
      <c r="D2775" s="11">
        <f t="shared" si="87"/>
        <v>42474.86482638889</v>
      </c>
    </row>
    <row r="2776" spans="1:4" x14ac:dyDescent="0.25">
      <c r="A2776">
        <v>1362711728</v>
      </c>
      <c r="B2776" s="11">
        <f t="shared" si="86"/>
        <v>41341.126481481479</v>
      </c>
      <c r="C2776">
        <v>1360119728</v>
      </c>
      <c r="D2776" s="11">
        <f t="shared" si="87"/>
        <v>41311.126481481479</v>
      </c>
    </row>
    <row r="2777" spans="1:4" x14ac:dyDescent="0.25">
      <c r="A2777">
        <v>1323994754</v>
      </c>
      <c r="B2777" s="11">
        <f t="shared" si="86"/>
        <v>40893.013356481482</v>
      </c>
      <c r="C2777">
        <v>1321402754</v>
      </c>
      <c r="D2777" s="11">
        <f t="shared" si="87"/>
        <v>40863.013356481482</v>
      </c>
    </row>
    <row r="2778" spans="1:4" x14ac:dyDescent="0.25">
      <c r="A2778">
        <v>1434092876</v>
      </c>
      <c r="B2778" s="11">
        <f t="shared" si="86"/>
        <v>42167.297175925924</v>
      </c>
      <c r="C2778">
        <v>1431414476</v>
      </c>
      <c r="D2778" s="11">
        <f t="shared" si="87"/>
        <v>42136.297175925924</v>
      </c>
    </row>
    <row r="2779" spans="1:4" x14ac:dyDescent="0.25">
      <c r="A2779">
        <v>1437149004</v>
      </c>
      <c r="B2779" s="11">
        <f t="shared" si="86"/>
        <v>42202.669027777782</v>
      </c>
      <c r="C2779">
        <v>1434557004</v>
      </c>
      <c r="D2779" s="11">
        <f t="shared" si="87"/>
        <v>42172.669027777782</v>
      </c>
    </row>
    <row r="2780" spans="1:4" x14ac:dyDescent="0.25">
      <c r="A2780">
        <v>1409009306</v>
      </c>
      <c r="B2780" s="11">
        <f t="shared" si="86"/>
        <v>41876.978078703702</v>
      </c>
      <c r="C2780">
        <v>1406417306</v>
      </c>
      <c r="D2780" s="11">
        <f t="shared" si="87"/>
        <v>41846.978078703702</v>
      </c>
    </row>
    <row r="2781" spans="1:4" x14ac:dyDescent="0.25">
      <c r="A2781">
        <v>1448204621</v>
      </c>
      <c r="B2781" s="11">
        <f t="shared" si="86"/>
        <v>42330.627557870372</v>
      </c>
      <c r="C2781">
        <v>1445609021</v>
      </c>
      <c r="D2781" s="11">
        <f t="shared" si="87"/>
        <v>42300.585891203707</v>
      </c>
    </row>
    <row r="2782" spans="1:4" x14ac:dyDescent="0.25">
      <c r="A2782">
        <v>1489142688</v>
      </c>
      <c r="B2782" s="11">
        <f t="shared" si="86"/>
        <v>42804.447777777779</v>
      </c>
      <c r="C2782">
        <v>1486550688</v>
      </c>
      <c r="D2782" s="11">
        <f t="shared" si="87"/>
        <v>42774.447777777779</v>
      </c>
    </row>
    <row r="2783" spans="1:4" x14ac:dyDescent="0.25">
      <c r="A2783">
        <v>1423724400</v>
      </c>
      <c r="B2783" s="11">
        <f t="shared" si="86"/>
        <v>42047.291666666672</v>
      </c>
      <c r="C2783">
        <v>1421274954</v>
      </c>
      <c r="D2783" s="11">
        <f t="shared" si="87"/>
        <v>42018.94159722222</v>
      </c>
    </row>
    <row r="2784" spans="1:4" x14ac:dyDescent="0.25">
      <c r="A2784">
        <v>1424149140</v>
      </c>
      <c r="B2784" s="11">
        <f t="shared" si="86"/>
        <v>42052.207638888889</v>
      </c>
      <c r="C2784">
        <v>1421964718</v>
      </c>
      <c r="D2784" s="11">
        <f t="shared" si="87"/>
        <v>42026.924976851849</v>
      </c>
    </row>
    <row r="2785" spans="1:4" x14ac:dyDescent="0.25">
      <c r="A2785">
        <v>1429793446</v>
      </c>
      <c r="B2785" s="11">
        <f t="shared" si="86"/>
        <v>42117.535254629634</v>
      </c>
      <c r="C2785">
        <v>1428583846</v>
      </c>
      <c r="D2785" s="11">
        <f t="shared" si="87"/>
        <v>42103.535254629634</v>
      </c>
    </row>
    <row r="2786" spans="1:4" x14ac:dyDescent="0.25">
      <c r="A2786">
        <v>1414608843</v>
      </c>
      <c r="B2786" s="11">
        <f t="shared" si="86"/>
        <v>41941.787534722222</v>
      </c>
      <c r="C2786">
        <v>1412794443</v>
      </c>
      <c r="D2786" s="11">
        <f t="shared" si="87"/>
        <v>41920.787534722222</v>
      </c>
    </row>
    <row r="2787" spans="1:4" x14ac:dyDescent="0.25">
      <c r="A2787">
        <v>1470430800</v>
      </c>
      <c r="B2787" s="11">
        <f t="shared" si="86"/>
        <v>42587.875</v>
      </c>
      <c r="C2787">
        <v>1467865967</v>
      </c>
      <c r="D2787" s="11">
        <f t="shared" si="87"/>
        <v>42558.189432870371</v>
      </c>
    </row>
    <row r="2788" spans="1:4" x14ac:dyDescent="0.25">
      <c r="A2788">
        <v>1404913180</v>
      </c>
      <c r="B2788" s="11">
        <f t="shared" si="86"/>
        <v>41829.569212962961</v>
      </c>
      <c r="C2788">
        <v>1403703580</v>
      </c>
      <c r="D2788" s="11">
        <f t="shared" si="87"/>
        <v>41815.569212962961</v>
      </c>
    </row>
    <row r="2789" spans="1:4" x14ac:dyDescent="0.25">
      <c r="A2789">
        <v>1405658752</v>
      </c>
      <c r="B2789" s="11">
        <f t="shared" si="86"/>
        <v>41838.198518518519</v>
      </c>
      <c r="C2789">
        <v>1403066752</v>
      </c>
      <c r="D2789" s="11">
        <f t="shared" si="87"/>
        <v>41808.198518518519</v>
      </c>
    </row>
    <row r="2790" spans="1:4" x14ac:dyDescent="0.25">
      <c r="A2790">
        <v>1469811043</v>
      </c>
      <c r="B2790" s="11">
        <f t="shared" si="86"/>
        <v>42580.701886574076</v>
      </c>
      <c r="C2790">
        <v>1467219043</v>
      </c>
      <c r="D2790" s="11">
        <f t="shared" si="87"/>
        <v>42550.701886574076</v>
      </c>
    </row>
    <row r="2791" spans="1:4" x14ac:dyDescent="0.25">
      <c r="A2791">
        <v>1426132800</v>
      </c>
      <c r="B2791" s="11">
        <f t="shared" si="86"/>
        <v>42075.166666666672</v>
      </c>
      <c r="C2791">
        <v>1424477934</v>
      </c>
      <c r="D2791" s="11">
        <f t="shared" si="87"/>
        <v>42056.013124999998</v>
      </c>
    </row>
    <row r="2792" spans="1:4" x14ac:dyDescent="0.25">
      <c r="A2792">
        <v>1423693903</v>
      </c>
      <c r="B2792" s="11">
        <f t="shared" si="86"/>
        <v>42046.938692129625</v>
      </c>
      <c r="C2792">
        <v>1421101903</v>
      </c>
      <c r="D2792" s="11">
        <f t="shared" si="87"/>
        <v>42016.938692129625</v>
      </c>
    </row>
    <row r="2793" spans="1:4" x14ac:dyDescent="0.25">
      <c r="A2793">
        <v>1473393600</v>
      </c>
      <c r="B2793" s="11">
        <f t="shared" si="86"/>
        <v>42622.166666666672</v>
      </c>
      <c r="C2793">
        <v>1470778559</v>
      </c>
      <c r="D2793" s="11">
        <f t="shared" si="87"/>
        <v>42591.899988425925</v>
      </c>
    </row>
    <row r="2794" spans="1:4" x14ac:dyDescent="0.25">
      <c r="A2794">
        <v>1439357559</v>
      </c>
      <c r="B2794" s="11">
        <f t="shared" si="86"/>
        <v>42228.231006944443</v>
      </c>
      <c r="C2794">
        <v>1435469559</v>
      </c>
      <c r="D2794" s="11">
        <f t="shared" si="87"/>
        <v>42183.231006944443</v>
      </c>
    </row>
    <row r="2795" spans="1:4" x14ac:dyDescent="0.25">
      <c r="A2795">
        <v>1437473005</v>
      </c>
      <c r="B2795" s="11">
        <f t="shared" si="86"/>
        <v>42206.419039351851</v>
      </c>
      <c r="C2795">
        <v>1434881005</v>
      </c>
      <c r="D2795" s="11">
        <f t="shared" si="87"/>
        <v>42176.419039351851</v>
      </c>
    </row>
    <row r="2796" spans="1:4" x14ac:dyDescent="0.25">
      <c r="A2796">
        <v>1457031600</v>
      </c>
      <c r="B2796" s="11">
        <f t="shared" si="86"/>
        <v>42432.791666666672</v>
      </c>
      <c r="C2796">
        <v>1455640559</v>
      </c>
      <c r="D2796" s="11">
        <f t="shared" si="87"/>
        <v>42416.691655092596</v>
      </c>
    </row>
    <row r="2797" spans="1:4" x14ac:dyDescent="0.25">
      <c r="A2797">
        <v>1402095600</v>
      </c>
      <c r="B2797" s="11">
        <f t="shared" si="86"/>
        <v>41796.958333333336</v>
      </c>
      <c r="C2797">
        <v>1400675841</v>
      </c>
      <c r="D2797" s="11">
        <f t="shared" si="87"/>
        <v>41780.525937500002</v>
      </c>
    </row>
    <row r="2798" spans="1:4" x14ac:dyDescent="0.25">
      <c r="A2798">
        <v>1404564028</v>
      </c>
      <c r="B2798" s="11">
        <f t="shared" si="86"/>
        <v>41825.528101851851</v>
      </c>
      <c r="C2798">
        <v>1401972028</v>
      </c>
      <c r="D2798" s="11">
        <f t="shared" si="87"/>
        <v>41795.528101851851</v>
      </c>
    </row>
    <row r="2799" spans="1:4" x14ac:dyDescent="0.25">
      <c r="A2799">
        <v>1404858840</v>
      </c>
      <c r="B2799" s="11">
        <f t="shared" si="86"/>
        <v>41828.94027777778</v>
      </c>
      <c r="C2799">
        <v>1402266840</v>
      </c>
      <c r="D2799" s="11">
        <f t="shared" si="87"/>
        <v>41798.94027777778</v>
      </c>
    </row>
    <row r="2800" spans="1:4" x14ac:dyDescent="0.25">
      <c r="A2800">
        <v>1438358400</v>
      </c>
      <c r="B2800" s="11">
        <f t="shared" si="86"/>
        <v>42216.666666666672</v>
      </c>
      <c r="C2800">
        <v>1437063121</v>
      </c>
      <c r="D2800" s="11">
        <f t="shared" si="87"/>
        <v>42201.675011574072</v>
      </c>
    </row>
    <row r="2801" spans="1:4" x14ac:dyDescent="0.25">
      <c r="A2801">
        <v>1466179200</v>
      </c>
      <c r="B2801" s="11">
        <f t="shared" si="86"/>
        <v>42538.666666666672</v>
      </c>
      <c r="C2801">
        <v>1463466070</v>
      </c>
      <c r="D2801" s="11">
        <f t="shared" si="87"/>
        <v>42507.264699074076</v>
      </c>
    </row>
    <row r="2802" spans="1:4" x14ac:dyDescent="0.25">
      <c r="A2802">
        <v>1420377366</v>
      </c>
      <c r="B2802" s="11">
        <f t="shared" si="86"/>
        <v>42008.552847222221</v>
      </c>
      <c r="C2802">
        <v>1415193366</v>
      </c>
      <c r="D2802" s="11">
        <f t="shared" si="87"/>
        <v>41948.552847222221</v>
      </c>
    </row>
    <row r="2803" spans="1:4" x14ac:dyDescent="0.25">
      <c r="A2803">
        <v>1412938800</v>
      </c>
      <c r="B2803" s="11">
        <f t="shared" si="86"/>
        <v>41922.458333333336</v>
      </c>
      <c r="C2803">
        <v>1411019409</v>
      </c>
      <c r="D2803" s="11">
        <f t="shared" si="87"/>
        <v>41900.243159722224</v>
      </c>
    </row>
    <row r="2804" spans="1:4" x14ac:dyDescent="0.25">
      <c r="A2804">
        <v>1438875107</v>
      </c>
      <c r="B2804" s="11">
        <f t="shared" si="86"/>
        <v>42222.64707175926</v>
      </c>
      <c r="C2804">
        <v>1436283107</v>
      </c>
      <c r="D2804" s="11">
        <f t="shared" si="87"/>
        <v>42192.64707175926</v>
      </c>
    </row>
    <row r="2805" spans="1:4" x14ac:dyDescent="0.25">
      <c r="A2805">
        <v>1437004800</v>
      </c>
      <c r="B2805" s="11">
        <f t="shared" si="86"/>
        <v>42201</v>
      </c>
      <c r="C2805">
        <v>1433295276</v>
      </c>
      <c r="D2805" s="11">
        <f t="shared" si="87"/>
        <v>42158.065694444449</v>
      </c>
    </row>
    <row r="2806" spans="1:4" x14ac:dyDescent="0.25">
      <c r="A2806">
        <v>1411987990</v>
      </c>
      <c r="B2806" s="11">
        <f t="shared" si="86"/>
        <v>41911.453587962962</v>
      </c>
      <c r="C2806">
        <v>1409395990</v>
      </c>
      <c r="D2806" s="11">
        <f t="shared" si="87"/>
        <v>41881.453587962962</v>
      </c>
    </row>
    <row r="2807" spans="1:4" x14ac:dyDescent="0.25">
      <c r="A2807">
        <v>1440245273</v>
      </c>
      <c r="B2807" s="11">
        <f t="shared" si="86"/>
        <v>42238.505474537036</v>
      </c>
      <c r="C2807">
        <v>1438085273</v>
      </c>
      <c r="D2807" s="11">
        <f t="shared" si="87"/>
        <v>42213.505474537036</v>
      </c>
    </row>
    <row r="2808" spans="1:4" x14ac:dyDescent="0.25">
      <c r="A2808">
        <v>1438772400</v>
      </c>
      <c r="B2808" s="11">
        <f t="shared" si="86"/>
        <v>42221.458333333328</v>
      </c>
      <c r="C2808">
        <v>1435645490</v>
      </c>
      <c r="D2808" s="11">
        <f t="shared" si="87"/>
        <v>42185.267245370371</v>
      </c>
    </row>
    <row r="2809" spans="1:4" x14ac:dyDescent="0.25">
      <c r="A2809">
        <v>1435611438</v>
      </c>
      <c r="B2809" s="11">
        <f t="shared" si="86"/>
        <v>42184.873124999998</v>
      </c>
      <c r="C2809">
        <v>1433019438</v>
      </c>
      <c r="D2809" s="11">
        <f t="shared" si="87"/>
        <v>42154.873124999998</v>
      </c>
    </row>
    <row r="2810" spans="1:4" x14ac:dyDescent="0.25">
      <c r="A2810">
        <v>1440274735</v>
      </c>
      <c r="B2810" s="11">
        <f t="shared" si="86"/>
        <v>42238.84646990741</v>
      </c>
      <c r="C2810">
        <v>1437682735</v>
      </c>
      <c r="D2810" s="11">
        <f t="shared" si="87"/>
        <v>42208.84646990741</v>
      </c>
    </row>
    <row r="2811" spans="1:4" x14ac:dyDescent="0.25">
      <c r="A2811">
        <v>1459348740</v>
      </c>
      <c r="B2811" s="11">
        <f t="shared" si="86"/>
        <v>42459.610416666663</v>
      </c>
      <c r="C2811">
        <v>1458647725</v>
      </c>
      <c r="D2811" s="11">
        <f t="shared" si="87"/>
        <v>42451.496817129635</v>
      </c>
    </row>
    <row r="2812" spans="1:4" x14ac:dyDescent="0.25">
      <c r="A2812">
        <v>1401595140</v>
      </c>
      <c r="B2812" s="11">
        <f t="shared" si="86"/>
        <v>41791.165972222225</v>
      </c>
      <c r="C2812">
        <v>1398828064</v>
      </c>
      <c r="D2812" s="11">
        <f t="shared" si="87"/>
        <v>41759.13962962963</v>
      </c>
    </row>
    <row r="2813" spans="1:4" x14ac:dyDescent="0.25">
      <c r="A2813">
        <v>1424692503</v>
      </c>
      <c r="B2813" s="11">
        <f t="shared" si="86"/>
        <v>42058.496562500004</v>
      </c>
      <c r="C2813">
        <v>1422100503</v>
      </c>
      <c r="D2813" s="11">
        <f t="shared" si="87"/>
        <v>42028.496562500004</v>
      </c>
    </row>
    <row r="2814" spans="1:4" x14ac:dyDescent="0.25">
      <c r="A2814">
        <v>1428292800</v>
      </c>
      <c r="B2814" s="11">
        <f t="shared" si="86"/>
        <v>42100.166666666672</v>
      </c>
      <c r="C2814">
        <v>1424368298</v>
      </c>
      <c r="D2814" s="11">
        <f t="shared" si="87"/>
        <v>42054.74418981481</v>
      </c>
    </row>
    <row r="2815" spans="1:4" x14ac:dyDescent="0.25">
      <c r="A2815">
        <v>1481737761</v>
      </c>
      <c r="B2815" s="11">
        <f t="shared" si="86"/>
        <v>42718.742604166662</v>
      </c>
      <c r="C2815">
        <v>1479577761</v>
      </c>
      <c r="D2815" s="11">
        <f t="shared" si="87"/>
        <v>42693.742604166662</v>
      </c>
    </row>
    <row r="2816" spans="1:4" x14ac:dyDescent="0.25">
      <c r="A2816">
        <v>1431164115</v>
      </c>
      <c r="B2816" s="11">
        <f t="shared" si="86"/>
        <v>42133.399479166663</v>
      </c>
      <c r="C2816">
        <v>1428572115</v>
      </c>
      <c r="D2816" s="11">
        <f t="shared" si="87"/>
        <v>42103.399479166663</v>
      </c>
    </row>
    <row r="2817" spans="1:4" x14ac:dyDescent="0.25">
      <c r="A2817">
        <v>1470595109</v>
      </c>
      <c r="B2817" s="11">
        <f t="shared" si="86"/>
        <v>42589.776724537034</v>
      </c>
      <c r="C2817">
        <v>1468003109</v>
      </c>
      <c r="D2817" s="11">
        <f t="shared" si="87"/>
        <v>42559.776724537034</v>
      </c>
    </row>
    <row r="2818" spans="1:4" x14ac:dyDescent="0.25">
      <c r="A2818">
        <v>1438531200</v>
      </c>
      <c r="B2818" s="11">
        <f t="shared" si="86"/>
        <v>42218.666666666672</v>
      </c>
      <c r="C2818">
        <v>1435921992</v>
      </c>
      <c r="D2818" s="11">
        <f t="shared" si="87"/>
        <v>42188.467499999999</v>
      </c>
    </row>
    <row r="2819" spans="1:4" x14ac:dyDescent="0.25">
      <c r="A2819">
        <v>1425136462</v>
      </c>
      <c r="B2819" s="11">
        <f t="shared" ref="B2819:B2882" si="88">(A2819/86400)+25569</f>
        <v>42063.634976851856</v>
      </c>
      <c r="C2819">
        <v>1421680462</v>
      </c>
      <c r="D2819" s="11">
        <f t="shared" ref="D2819:D2882" si="89">(C2819/86400)+25569</f>
        <v>42023.634976851856</v>
      </c>
    </row>
    <row r="2820" spans="1:4" x14ac:dyDescent="0.25">
      <c r="A2820">
        <v>1443018086</v>
      </c>
      <c r="B2820" s="11">
        <f t="shared" si="88"/>
        <v>42270.598217592589</v>
      </c>
      <c r="C2820">
        <v>1441290086</v>
      </c>
      <c r="D2820" s="11">
        <f t="shared" si="89"/>
        <v>42250.598217592589</v>
      </c>
    </row>
    <row r="2821" spans="1:4" x14ac:dyDescent="0.25">
      <c r="A2821">
        <v>1434285409</v>
      </c>
      <c r="B2821" s="11">
        <f t="shared" si="88"/>
        <v>42169.525567129633</v>
      </c>
      <c r="C2821">
        <v>1431693409</v>
      </c>
      <c r="D2821" s="11">
        <f t="shared" si="89"/>
        <v>42139.525567129633</v>
      </c>
    </row>
    <row r="2822" spans="1:4" x14ac:dyDescent="0.25">
      <c r="A2822">
        <v>1456444800</v>
      </c>
      <c r="B2822" s="11">
        <f t="shared" si="88"/>
        <v>42426</v>
      </c>
      <c r="C2822">
        <v>1454337589</v>
      </c>
      <c r="D2822" s="11">
        <f t="shared" si="89"/>
        <v>42401.610983796301</v>
      </c>
    </row>
    <row r="2823" spans="1:4" x14ac:dyDescent="0.25">
      <c r="A2823">
        <v>1411510135</v>
      </c>
      <c r="B2823" s="11">
        <f t="shared" si="88"/>
        <v>41905.922858796301</v>
      </c>
      <c r="C2823">
        <v>1408918135</v>
      </c>
      <c r="D2823" s="11">
        <f t="shared" si="89"/>
        <v>41875.922858796301</v>
      </c>
    </row>
    <row r="2824" spans="1:4" x14ac:dyDescent="0.25">
      <c r="A2824">
        <v>1427469892</v>
      </c>
      <c r="B2824" s="11">
        <f t="shared" si="88"/>
        <v>42090.642268518517</v>
      </c>
      <c r="C2824">
        <v>1424881492</v>
      </c>
      <c r="D2824" s="11">
        <f t="shared" si="89"/>
        <v>42060.683935185181</v>
      </c>
    </row>
    <row r="2825" spans="1:4" x14ac:dyDescent="0.25">
      <c r="A2825">
        <v>1427842740</v>
      </c>
      <c r="B2825" s="11">
        <f t="shared" si="88"/>
        <v>42094.957638888889</v>
      </c>
      <c r="C2825">
        <v>1425428206</v>
      </c>
      <c r="D2825" s="11">
        <f t="shared" si="89"/>
        <v>42067.011643518519</v>
      </c>
    </row>
    <row r="2826" spans="1:4" x14ac:dyDescent="0.25">
      <c r="A2826">
        <v>1434159780</v>
      </c>
      <c r="B2826" s="11">
        <f t="shared" si="88"/>
        <v>42168.071527777778</v>
      </c>
      <c r="C2826">
        <v>1431412196</v>
      </c>
      <c r="D2826" s="11">
        <f t="shared" si="89"/>
        <v>42136.270787037036</v>
      </c>
    </row>
    <row r="2827" spans="1:4" x14ac:dyDescent="0.25">
      <c r="A2827">
        <v>1449255686</v>
      </c>
      <c r="B2827" s="11">
        <f t="shared" si="88"/>
        <v>42342.792662037042</v>
      </c>
      <c r="C2827">
        <v>1446663686</v>
      </c>
      <c r="D2827" s="11">
        <f t="shared" si="89"/>
        <v>42312.792662037042</v>
      </c>
    </row>
    <row r="2828" spans="1:4" x14ac:dyDescent="0.25">
      <c r="A2828">
        <v>1436511600</v>
      </c>
      <c r="B2828" s="11">
        <f t="shared" si="88"/>
        <v>42195.291666666672</v>
      </c>
      <c r="C2828">
        <v>1434415812</v>
      </c>
      <c r="D2828" s="11">
        <f t="shared" si="89"/>
        <v>42171.034861111111</v>
      </c>
    </row>
    <row r="2829" spans="1:4" x14ac:dyDescent="0.25">
      <c r="A2829">
        <v>1464971400</v>
      </c>
      <c r="B2829" s="11">
        <f t="shared" si="88"/>
        <v>42524.6875</v>
      </c>
      <c r="C2829">
        <v>1462379066</v>
      </c>
      <c r="D2829" s="11">
        <f t="shared" si="89"/>
        <v>42494.683634259258</v>
      </c>
    </row>
    <row r="2830" spans="1:4" x14ac:dyDescent="0.25">
      <c r="A2830">
        <v>1443826800</v>
      </c>
      <c r="B2830" s="11">
        <f t="shared" si="88"/>
        <v>42279.958333333328</v>
      </c>
      <c r="C2830">
        <v>1441606869</v>
      </c>
      <c r="D2830" s="11">
        <f t="shared" si="89"/>
        <v>42254.264687499999</v>
      </c>
    </row>
    <row r="2831" spans="1:4" x14ac:dyDescent="0.25">
      <c r="A2831">
        <v>1464863118</v>
      </c>
      <c r="B2831" s="11">
        <f t="shared" si="88"/>
        <v>42523.434236111112</v>
      </c>
      <c r="C2831">
        <v>1462443918</v>
      </c>
      <c r="D2831" s="11">
        <f t="shared" si="89"/>
        <v>42495.434236111112</v>
      </c>
    </row>
    <row r="2832" spans="1:4" x14ac:dyDescent="0.25">
      <c r="A2832">
        <v>1399867140</v>
      </c>
      <c r="B2832" s="11">
        <f t="shared" si="88"/>
        <v>41771.165972222225</v>
      </c>
      <c r="C2832">
        <v>1398802148</v>
      </c>
      <c r="D2832" s="11">
        <f t="shared" si="89"/>
        <v>41758.839675925927</v>
      </c>
    </row>
    <row r="2833" spans="1:4" x14ac:dyDescent="0.25">
      <c r="A2833">
        <v>1437076070</v>
      </c>
      <c r="B2833" s="11">
        <f t="shared" si="88"/>
        <v>42201.824884259258</v>
      </c>
      <c r="C2833">
        <v>1434484070</v>
      </c>
      <c r="D2833" s="11">
        <f t="shared" si="89"/>
        <v>42171.824884259258</v>
      </c>
    </row>
    <row r="2834" spans="1:4" x14ac:dyDescent="0.25">
      <c r="A2834">
        <v>1416780000</v>
      </c>
      <c r="B2834" s="11">
        <f t="shared" si="88"/>
        <v>41966.916666666672</v>
      </c>
      <c r="C2834">
        <v>1414342894</v>
      </c>
      <c r="D2834" s="11">
        <f t="shared" si="89"/>
        <v>41938.709421296298</v>
      </c>
    </row>
    <row r="2835" spans="1:4" x14ac:dyDescent="0.25">
      <c r="A2835">
        <v>1444528800</v>
      </c>
      <c r="B2835" s="11">
        <f t="shared" si="88"/>
        <v>42288.083333333328</v>
      </c>
      <c r="C2835">
        <v>1442804633</v>
      </c>
      <c r="D2835" s="11">
        <f t="shared" si="89"/>
        <v>42268.127696759257</v>
      </c>
    </row>
    <row r="2836" spans="1:4" x14ac:dyDescent="0.25">
      <c r="A2836">
        <v>1422658930</v>
      </c>
      <c r="B2836" s="11">
        <f t="shared" si="88"/>
        <v>42034.959837962961</v>
      </c>
      <c r="C2836">
        <v>1421362930</v>
      </c>
      <c r="D2836" s="11">
        <f t="shared" si="89"/>
        <v>42019.959837962961</v>
      </c>
    </row>
    <row r="2837" spans="1:4" x14ac:dyDescent="0.25">
      <c r="A2837">
        <v>1449273600</v>
      </c>
      <c r="B2837" s="11">
        <f t="shared" si="88"/>
        <v>42343</v>
      </c>
      <c r="C2837">
        <v>1446742417</v>
      </c>
      <c r="D2837" s="11">
        <f t="shared" si="89"/>
        <v>42313.703900462962</v>
      </c>
    </row>
    <row r="2838" spans="1:4" x14ac:dyDescent="0.25">
      <c r="A2838">
        <v>1487393940</v>
      </c>
      <c r="B2838" s="11">
        <f t="shared" si="88"/>
        <v>42784.207638888889</v>
      </c>
      <c r="C2838">
        <v>1484115418</v>
      </c>
      <c r="D2838" s="11">
        <f t="shared" si="89"/>
        <v>42746.261782407411</v>
      </c>
    </row>
    <row r="2839" spans="1:4" x14ac:dyDescent="0.25">
      <c r="A2839">
        <v>1449701284</v>
      </c>
      <c r="B2839" s="11">
        <f t="shared" si="88"/>
        <v>42347.950046296297</v>
      </c>
      <c r="C2839">
        <v>1446241684</v>
      </c>
      <c r="D2839" s="11">
        <f t="shared" si="89"/>
        <v>42307.908379629633</v>
      </c>
    </row>
    <row r="2840" spans="1:4" x14ac:dyDescent="0.25">
      <c r="A2840">
        <v>1407967200</v>
      </c>
      <c r="B2840" s="11">
        <f t="shared" si="88"/>
        <v>41864.916666666664</v>
      </c>
      <c r="C2840">
        <v>1406039696</v>
      </c>
      <c r="D2840" s="11">
        <f t="shared" si="89"/>
        <v>41842.607592592591</v>
      </c>
    </row>
    <row r="2841" spans="1:4" x14ac:dyDescent="0.25">
      <c r="A2841">
        <v>1408942740</v>
      </c>
      <c r="B2841" s="11">
        <f t="shared" si="88"/>
        <v>41876.207638888889</v>
      </c>
      <c r="C2841">
        <v>1406958354</v>
      </c>
      <c r="D2841" s="11">
        <f t="shared" si="89"/>
        <v>41853.240208333329</v>
      </c>
    </row>
    <row r="2842" spans="1:4" x14ac:dyDescent="0.25">
      <c r="A2842">
        <v>1426698000</v>
      </c>
      <c r="B2842" s="11">
        <f t="shared" si="88"/>
        <v>42081.708333333328</v>
      </c>
      <c r="C2842">
        <v>1424825479</v>
      </c>
      <c r="D2842" s="11">
        <f t="shared" si="89"/>
        <v>42060.035636574074</v>
      </c>
    </row>
    <row r="2843" spans="1:4" x14ac:dyDescent="0.25">
      <c r="A2843">
        <v>1450032297</v>
      </c>
      <c r="B2843" s="11">
        <f t="shared" si="88"/>
        <v>42351.781215277777</v>
      </c>
      <c r="C2843">
        <v>1444844697</v>
      </c>
      <c r="D2843" s="11">
        <f t="shared" si="89"/>
        <v>42291.739548611113</v>
      </c>
    </row>
    <row r="2844" spans="1:4" x14ac:dyDescent="0.25">
      <c r="A2844">
        <v>1403348400</v>
      </c>
      <c r="B2844" s="11">
        <f t="shared" si="88"/>
        <v>41811.458333333336</v>
      </c>
      <c r="C2844">
        <v>1401058295</v>
      </c>
      <c r="D2844" s="11">
        <f t="shared" si="89"/>
        <v>41784.95248842593</v>
      </c>
    </row>
    <row r="2845" spans="1:4" x14ac:dyDescent="0.25">
      <c r="A2845">
        <v>1465790400</v>
      </c>
      <c r="B2845" s="11">
        <f t="shared" si="88"/>
        <v>42534.166666666672</v>
      </c>
      <c r="C2845">
        <v>1462210950</v>
      </c>
      <c r="D2845" s="11">
        <f t="shared" si="89"/>
        <v>42492.737847222219</v>
      </c>
    </row>
    <row r="2846" spans="1:4" x14ac:dyDescent="0.25">
      <c r="A2846">
        <v>1483535180</v>
      </c>
      <c r="B2846" s="11">
        <f t="shared" si="88"/>
        <v>42739.546064814815</v>
      </c>
      <c r="C2846">
        <v>1480943180</v>
      </c>
      <c r="D2846" s="11">
        <f t="shared" si="89"/>
        <v>42709.546064814815</v>
      </c>
    </row>
    <row r="2847" spans="1:4" x14ac:dyDescent="0.25">
      <c r="A2847">
        <v>1433723033</v>
      </c>
      <c r="B2847" s="11">
        <f t="shared" si="88"/>
        <v>42163.016585648147</v>
      </c>
      <c r="C2847">
        <v>1428539033</v>
      </c>
      <c r="D2847" s="11">
        <f t="shared" si="89"/>
        <v>42103.016585648147</v>
      </c>
    </row>
    <row r="2848" spans="1:4" x14ac:dyDescent="0.25">
      <c r="A2848">
        <v>1432917394</v>
      </c>
      <c r="B2848" s="11">
        <f t="shared" si="88"/>
        <v>42153.692060185189</v>
      </c>
      <c r="C2848">
        <v>1429029394</v>
      </c>
      <c r="D2848" s="11">
        <f t="shared" si="89"/>
        <v>42108.692060185189</v>
      </c>
    </row>
    <row r="2849" spans="1:4" x14ac:dyDescent="0.25">
      <c r="A2849">
        <v>1464031265</v>
      </c>
      <c r="B2849" s="11">
        <f t="shared" si="88"/>
        <v>42513.806307870371</v>
      </c>
      <c r="C2849">
        <v>1458847265</v>
      </c>
      <c r="D2849" s="11">
        <f t="shared" si="89"/>
        <v>42453.806307870371</v>
      </c>
    </row>
    <row r="2850" spans="1:4" x14ac:dyDescent="0.25">
      <c r="A2850">
        <v>1432913659</v>
      </c>
      <c r="B2850" s="11">
        <f t="shared" si="88"/>
        <v>42153.648831018523</v>
      </c>
      <c r="C2850">
        <v>1430321659</v>
      </c>
      <c r="D2850" s="11">
        <f t="shared" si="89"/>
        <v>42123.648831018523</v>
      </c>
    </row>
    <row r="2851" spans="1:4" x14ac:dyDescent="0.25">
      <c r="A2851">
        <v>1461406600</v>
      </c>
      <c r="B2851" s="11">
        <f t="shared" si="88"/>
        <v>42483.428240740745</v>
      </c>
      <c r="C2851">
        <v>1458814600</v>
      </c>
      <c r="D2851" s="11">
        <f t="shared" si="89"/>
        <v>42453.428240740745</v>
      </c>
    </row>
    <row r="2852" spans="1:4" x14ac:dyDescent="0.25">
      <c r="A2852">
        <v>1409962211</v>
      </c>
      <c r="B2852" s="11">
        <f t="shared" si="88"/>
        <v>41888.007071759261</v>
      </c>
      <c r="C2852">
        <v>1407370211</v>
      </c>
      <c r="D2852" s="11">
        <f t="shared" si="89"/>
        <v>41858.007071759261</v>
      </c>
    </row>
    <row r="2853" spans="1:4" x14ac:dyDescent="0.25">
      <c r="A2853">
        <v>1454109420</v>
      </c>
      <c r="B2853" s="11">
        <f t="shared" si="88"/>
        <v>42398.970138888893</v>
      </c>
      <c r="C2853">
        <v>1453334629</v>
      </c>
      <c r="D2853" s="11">
        <f t="shared" si="89"/>
        <v>42390.002650462964</v>
      </c>
    </row>
    <row r="2854" spans="1:4" x14ac:dyDescent="0.25">
      <c r="A2854">
        <v>1403312703</v>
      </c>
      <c r="B2854" s="11">
        <f t="shared" si="88"/>
        <v>41811.045173611114</v>
      </c>
      <c r="C2854">
        <v>1400720703</v>
      </c>
      <c r="D2854" s="11">
        <f t="shared" si="89"/>
        <v>41781.045173611114</v>
      </c>
    </row>
    <row r="2855" spans="1:4" x14ac:dyDescent="0.25">
      <c r="A2855">
        <v>1410669297</v>
      </c>
      <c r="B2855" s="11">
        <f t="shared" si="88"/>
        <v>41896.190937499996</v>
      </c>
      <c r="C2855">
        <v>1405485297</v>
      </c>
      <c r="D2855" s="11">
        <f t="shared" si="89"/>
        <v>41836.190937499996</v>
      </c>
    </row>
    <row r="2856" spans="1:4" x14ac:dyDescent="0.25">
      <c r="A2856">
        <v>1431018719</v>
      </c>
      <c r="B2856" s="11">
        <f t="shared" si="88"/>
        <v>42131.71665509259</v>
      </c>
      <c r="C2856">
        <v>1429290719</v>
      </c>
      <c r="D2856" s="11">
        <f t="shared" si="89"/>
        <v>42111.71665509259</v>
      </c>
    </row>
    <row r="2857" spans="1:4" x14ac:dyDescent="0.25">
      <c r="A2857">
        <v>1454110440</v>
      </c>
      <c r="B2857" s="11">
        <f t="shared" si="88"/>
        <v>42398.981944444444</v>
      </c>
      <c r="C2857">
        <v>1451607071</v>
      </c>
      <c r="D2857" s="11">
        <f t="shared" si="89"/>
        <v>42370.007766203707</v>
      </c>
    </row>
    <row r="2858" spans="1:4" x14ac:dyDescent="0.25">
      <c r="A2858">
        <v>1439069640</v>
      </c>
      <c r="B2858" s="11">
        <f t="shared" si="88"/>
        <v>42224.898611111115</v>
      </c>
      <c r="C2858">
        <v>1433897647</v>
      </c>
      <c r="D2858" s="11">
        <f t="shared" si="89"/>
        <v>42165.037581018521</v>
      </c>
    </row>
    <row r="2859" spans="1:4" x14ac:dyDescent="0.25">
      <c r="A2859">
        <v>1487613600</v>
      </c>
      <c r="B2859" s="11">
        <f t="shared" si="88"/>
        <v>42786.75</v>
      </c>
      <c r="C2859">
        <v>1482444295</v>
      </c>
      <c r="D2859" s="11">
        <f t="shared" si="89"/>
        <v>42726.920081018514</v>
      </c>
    </row>
    <row r="2860" spans="1:4" x14ac:dyDescent="0.25">
      <c r="A2860">
        <v>1417778880</v>
      </c>
      <c r="B2860" s="11">
        <f t="shared" si="88"/>
        <v>41978.477777777778</v>
      </c>
      <c r="C2860">
        <v>1415711095</v>
      </c>
      <c r="D2860" s="11">
        <f t="shared" si="89"/>
        <v>41954.545081018514</v>
      </c>
    </row>
    <row r="2861" spans="1:4" x14ac:dyDescent="0.25">
      <c r="A2861">
        <v>1444984904</v>
      </c>
      <c r="B2861" s="11">
        <f t="shared" si="88"/>
        <v>42293.362314814818</v>
      </c>
      <c r="C2861">
        <v>1439800904</v>
      </c>
      <c r="D2861" s="11">
        <f t="shared" si="89"/>
        <v>42233.362314814818</v>
      </c>
    </row>
    <row r="2862" spans="1:4" x14ac:dyDescent="0.25">
      <c r="A2862">
        <v>1466363576</v>
      </c>
      <c r="B2862" s="11">
        <f t="shared" si="88"/>
        <v>42540.80064814815</v>
      </c>
      <c r="C2862">
        <v>1461179576</v>
      </c>
      <c r="D2862" s="11">
        <f t="shared" si="89"/>
        <v>42480.80064814815</v>
      </c>
    </row>
    <row r="2863" spans="1:4" x14ac:dyDescent="0.25">
      <c r="A2863">
        <v>1443103848</v>
      </c>
      <c r="B2863" s="11">
        <f t="shared" si="88"/>
        <v>42271.590833333335</v>
      </c>
      <c r="C2863">
        <v>1441894248</v>
      </c>
      <c r="D2863" s="11">
        <f t="shared" si="89"/>
        <v>42257.590833333335</v>
      </c>
    </row>
    <row r="2864" spans="1:4" x14ac:dyDescent="0.25">
      <c r="A2864">
        <v>1403636229</v>
      </c>
      <c r="B2864" s="11">
        <f t="shared" si="88"/>
        <v>41814.789687500001</v>
      </c>
      <c r="C2864">
        <v>1401044229</v>
      </c>
      <c r="D2864" s="11">
        <f t="shared" si="89"/>
        <v>41784.789687500001</v>
      </c>
    </row>
    <row r="2865" spans="1:4" x14ac:dyDescent="0.25">
      <c r="A2865">
        <v>1410279123</v>
      </c>
      <c r="B2865" s="11">
        <f t="shared" si="88"/>
        <v>41891.675034722226</v>
      </c>
      <c r="C2865">
        <v>1405095123</v>
      </c>
      <c r="D2865" s="11">
        <f t="shared" si="89"/>
        <v>41831.675034722226</v>
      </c>
    </row>
    <row r="2866" spans="1:4" x14ac:dyDescent="0.25">
      <c r="A2866">
        <v>1437139080</v>
      </c>
      <c r="B2866" s="11">
        <f t="shared" si="88"/>
        <v>42202.554166666669</v>
      </c>
      <c r="C2866">
        <v>1434552207</v>
      </c>
      <c r="D2866" s="11">
        <f t="shared" si="89"/>
        <v>42172.613506944443</v>
      </c>
    </row>
    <row r="2867" spans="1:4" x14ac:dyDescent="0.25">
      <c r="A2867">
        <v>1420512259</v>
      </c>
      <c r="B2867" s="11">
        <f t="shared" si="88"/>
        <v>42010.114108796297</v>
      </c>
      <c r="C2867">
        <v>1415328259</v>
      </c>
      <c r="D2867" s="11">
        <f t="shared" si="89"/>
        <v>41950.114108796297</v>
      </c>
    </row>
    <row r="2868" spans="1:4" x14ac:dyDescent="0.25">
      <c r="A2868">
        <v>1476482400</v>
      </c>
      <c r="B2868" s="11">
        <f t="shared" si="88"/>
        <v>42657.916666666672</v>
      </c>
      <c r="C2868">
        <v>1473893721</v>
      </c>
      <c r="D2868" s="11">
        <f t="shared" si="89"/>
        <v>42627.955104166671</v>
      </c>
    </row>
    <row r="2869" spans="1:4" x14ac:dyDescent="0.25">
      <c r="A2869">
        <v>1467604800</v>
      </c>
      <c r="B2869" s="11">
        <f t="shared" si="88"/>
        <v>42555.166666666672</v>
      </c>
      <c r="C2869">
        <v>1465533672</v>
      </c>
      <c r="D2869" s="11">
        <f t="shared" si="89"/>
        <v>42531.195277777777</v>
      </c>
    </row>
    <row r="2870" spans="1:4" x14ac:dyDescent="0.25">
      <c r="A2870">
        <v>1475697054</v>
      </c>
      <c r="B2870" s="11">
        <f t="shared" si="88"/>
        <v>42648.827013888891</v>
      </c>
      <c r="C2870">
        <v>1473105054</v>
      </c>
      <c r="D2870" s="11">
        <f t="shared" si="89"/>
        <v>42618.827013888891</v>
      </c>
    </row>
    <row r="2871" spans="1:4" x14ac:dyDescent="0.25">
      <c r="A2871">
        <v>1468937681</v>
      </c>
      <c r="B2871" s="11">
        <f t="shared" si="88"/>
        <v>42570.593530092592</v>
      </c>
      <c r="C2871">
        <v>1466345681</v>
      </c>
      <c r="D2871" s="11">
        <f t="shared" si="89"/>
        <v>42540.593530092592</v>
      </c>
    </row>
    <row r="2872" spans="1:4" x14ac:dyDescent="0.25">
      <c r="A2872">
        <v>1400301165</v>
      </c>
      <c r="B2872" s="11">
        <f t="shared" si="88"/>
        <v>41776.189409722225</v>
      </c>
      <c r="C2872">
        <v>1397709165</v>
      </c>
      <c r="D2872" s="11">
        <f t="shared" si="89"/>
        <v>41746.189409722225</v>
      </c>
    </row>
    <row r="2873" spans="1:4" x14ac:dyDescent="0.25">
      <c r="A2873">
        <v>1419183813</v>
      </c>
      <c r="B2873" s="11">
        <f t="shared" si="88"/>
        <v>41994.738576388889</v>
      </c>
      <c r="C2873">
        <v>1417455813</v>
      </c>
      <c r="D2873" s="11">
        <f t="shared" si="89"/>
        <v>41974.738576388889</v>
      </c>
    </row>
    <row r="2874" spans="1:4" x14ac:dyDescent="0.25">
      <c r="A2874">
        <v>1434768438</v>
      </c>
      <c r="B2874" s="11">
        <f t="shared" si="88"/>
        <v>42175.11618055556</v>
      </c>
      <c r="C2874">
        <v>1429584438</v>
      </c>
      <c r="D2874" s="11">
        <f t="shared" si="89"/>
        <v>42115.11618055556</v>
      </c>
    </row>
    <row r="2875" spans="1:4" x14ac:dyDescent="0.25">
      <c r="A2875">
        <v>1422473831</v>
      </c>
      <c r="B2875" s="11">
        <f t="shared" si="88"/>
        <v>42032.817488425921</v>
      </c>
      <c r="C2875">
        <v>1419881831</v>
      </c>
      <c r="D2875" s="11">
        <f t="shared" si="89"/>
        <v>42002.817488425921</v>
      </c>
    </row>
    <row r="2876" spans="1:4" x14ac:dyDescent="0.25">
      <c r="A2876">
        <v>1484684186</v>
      </c>
      <c r="B2876" s="11">
        <f t="shared" si="88"/>
        <v>42752.84474537037</v>
      </c>
      <c r="C2876">
        <v>1482092186</v>
      </c>
      <c r="D2876" s="11">
        <f t="shared" si="89"/>
        <v>42722.84474537037</v>
      </c>
    </row>
    <row r="2877" spans="1:4" x14ac:dyDescent="0.25">
      <c r="A2877">
        <v>1462417493</v>
      </c>
      <c r="B2877" s="11">
        <f t="shared" si="88"/>
        <v>42495.128391203703</v>
      </c>
      <c r="C2877">
        <v>1459825493</v>
      </c>
      <c r="D2877" s="11">
        <f t="shared" si="89"/>
        <v>42465.128391203703</v>
      </c>
    </row>
    <row r="2878" spans="1:4" x14ac:dyDescent="0.25">
      <c r="A2878">
        <v>1437069079</v>
      </c>
      <c r="B2878" s="11">
        <f t="shared" si="88"/>
        <v>42201.743969907402</v>
      </c>
      <c r="C2878">
        <v>1434477079</v>
      </c>
      <c r="D2878" s="11">
        <f t="shared" si="89"/>
        <v>42171.743969907402</v>
      </c>
    </row>
    <row r="2879" spans="1:4" x14ac:dyDescent="0.25">
      <c r="A2879">
        <v>1480525200</v>
      </c>
      <c r="B2879" s="11">
        <f t="shared" si="88"/>
        <v>42704.708333333328</v>
      </c>
      <c r="C2879">
        <v>1477781724</v>
      </c>
      <c r="D2879" s="11">
        <f t="shared" si="89"/>
        <v>42672.955138888894</v>
      </c>
    </row>
    <row r="2880" spans="1:4" x14ac:dyDescent="0.25">
      <c r="A2880">
        <v>1435934795</v>
      </c>
      <c r="B2880" s="11">
        <f t="shared" si="88"/>
        <v>42188.615682870368</v>
      </c>
      <c r="C2880">
        <v>1430750795</v>
      </c>
      <c r="D2880" s="11">
        <f t="shared" si="89"/>
        <v>42128.615682870368</v>
      </c>
    </row>
    <row r="2881" spans="1:4" x14ac:dyDescent="0.25">
      <c r="A2881">
        <v>1453310661</v>
      </c>
      <c r="B2881" s="11">
        <f t="shared" si="88"/>
        <v>42389.725243055553</v>
      </c>
      <c r="C2881">
        <v>1450718661</v>
      </c>
      <c r="D2881" s="11">
        <f t="shared" si="89"/>
        <v>42359.725243055553</v>
      </c>
    </row>
    <row r="2882" spans="1:4" x14ac:dyDescent="0.25">
      <c r="A2882">
        <v>1440090300</v>
      </c>
      <c r="B2882" s="11">
        <f t="shared" si="88"/>
        <v>42236.711805555555</v>
      </c>
      <c r="C2882">
        <v>1436305452</v>
      </c>
      <c r="D2882" s="11">
        <f t="shared" si="89"/>
        <v>42192.905694444446</v>
      </c>
    </row>
    <row r="2883" spans="1:4" x14ac:dyDescent="0.25">
      <c r="A2883">
        <v>1417620036</v>
      </c>
      <c r="B2883" s="11">
        <f t="shared" ref="B2883:B2946" si="90">(A2883/86400)+25569</f>
        <v>41976.639305555553</v>
      </c>
      <c r="C2883">
        <v>1412432436</v>
      </c>
      <c r="D2883" s="11">
        <f t="shared" ref="D2883:D2946" si="91">(C2883/86400)+25569</f>
        <v>41916.597638888888</v>
      </c>
    </row>
    <row r="2884" spans="1:4" x14ac:dyDescent="0.25">
      <c r="A2884">
        <v>1462112318</v>
      </c>
      <c r="B2884" s="11">
        <f t="shared" si="90"/>
        <v>42491.596273148149</v>
      </c>
      <c r="C2884">
        <v>1459520318</v>
      </c>
      <c r="D2884" s="11">
        <f t="shared" si="91"/>
        <v>42461.596273148149</v>
      </c>
    </row>
    <row r="2885" spans="1:4" x14ac:dyDescent="0.25">
      <c r="A2885">
        <v>1454734740</v>
      </c>
      <c r="B2885" s="11">
        <f t="shared" si="90"/>
        <v>42406.207638888889</v>
      </c>
      <c r="C2885">
        <v>1451684437</v>
      </c>
      <c r="D2885" s="11">
        <f t="shared" si="91"/>
        <v>42370.90320601852</v>
      </c>
    </row>
    <row r="2886" spans="1:4" x14ac:dyDescent="0.25">
      <c r="A2886">
        <v>1417800435</v>
      </c>
      <c r="B2886" s="11">
        <f t="shared" si="90"/>
        <v>41978.727256944447</v>
      </c>
      <c r="C2886">
        <v>1415208435</v>
      </c>
      <c r="D2886" s="11">
        <f t="shared" si="91"/>
        <v>41948.727256944447</v>
      </c>
    </row>
    <row r="2887" spans="1:4" x14ac:dyDescent="0.25">
      <c r="A2887">
        <v>1426294201</v>
      </c>
      <c r="B2887" s="11">
        <f t="shared" si="90"/>
        <v>42077.034733796296</v>
      </c>
      <c r="C2887">
        <v>1423705801</v>
      </c>
      <c r="D2887" s="11">
        <f t="shared" si="91"/>
        <v>42047.07640046296</v>
      </c>
    </row>
    <row r="2888" spans="1:4" x14ac:dyDescent="0.25">
      <c r="A2888">
        <v>1442635140</v>
      </c>
      <c r="B2888" s="11">
        <f t="shared" si="90"/>
        <v>42266.165972222225</v>
      </c>
      <c r="C2888">
        <v>1442243484</v>
      </c>
      <c r="D2888" s="11">
        <f t="shared" si="91"/>
        <v>42261.632916666669</v>
      </c>
    </row>
    <row r="2889" spans="1:4" x14ac:dyDescent="0.25">
      <c r="A2889">
        <v>1420971324</v>
      </c>
      <c r="B2889" s="11">
        <f t="shared" si="90"/>
        <v>42015.427361111113</v>
      </c>
      <c r="C2889">
        <v>1418379324</v>
      </c>
      <c r="D2889" s="11">
        <f t="shared" si="91"/>
        <v>41985.427361111113</v>
      </c>
    </row>
    <row r="2890" spans="1:4" x14ac:dyDescent="0.25">
      <c r="A2890">
        <v>1413608340</v>
      </c>
      <c r="B2890" s="11">
        <f t="shared" si="90"/>
        <v>41930.207638888889</v>
      </c>
      <c r="C2890">
        <v>1412945440</v>
      </c>
      <c r="D2890" s="11">
        <f t="shared" si="91"/>
        <v>41922.535185185188</v>
      </c>
    </row>
    <row r="2891" spans="1:4" x14ac:dyDescent="0.25">
      <c r="A2891">
        <v>1409344985</v>
      </c>
      <c r="B2891" s="11">
        <f t="shared" si="90"/>
        <v>41880.863252314812</v>
      </c>
      <c r="C2891">
        <v>1406752985</v>
      </c>
      <c r="D2891" s="11">
        <f t="shared" si="91"/>
        <v>41850.863252314812</v>
      </c>
    </row>
    <row r="2892" spans="1:4" x14ac:dyDescent="0.25">
      <c r="A2892">
        <v>1407553200</v>
      </c>
      <c r="B2892" s="11">
        <f t="shared" si="90"/>
        <v>41860.125</v>
      </c>
      <c r="C2892">
        <v>1405100992</v>
      </c>
      <c r="D2892" s="11">
        <f t="shared" si="91"/>
        <v>41831.742962962962</v>
      </c>
    </row>
    <row r="2893" spans="1:4" x14ac:dyDescent="0.25">
      <c r="A2893">
        <v>1460751128</v>
      </c>
      <c r="B2893" s="11">
        <f t="shared" si="90"/>
        <v>42475.84175925926</v>
      </c>
      <c r="C2893">
        <v>1455570728</v>
      </c>
      <c r="D2893" s="11">
        <f t="shared" si="91"/>
        <v>42415.883425925931</v>
      </c>
    </row>
    <row r="2894" spans="1:4" x14ac:dyDescent="0.25">
      <c r="A2894">
        <v>1409000400</v>
      </c>
      <c r="B2894" s="11">
        <f t="shared" si="90"/>
        <v>41876.875</v>
      </c>
      <c r="C2894">
        <v>1408381704</v>
      </c>
      <c r="D2894" s="11">
        <f t="shared" si="91"/>
        <v>41869.714166666665</v>
      </c>
    </row>
    <row r="2895" spans="1:4" x14ac:dyDescent="0.25">
      <c r="A2895">
        <v>1420768800</v>
      </c>
      <c r="B2895" s="11">
        <f t="shared" si="90"/>
        <v>42013.083333333328</v>
      </c>
      <c r="C2895">
        <v>1415644395</v>
      </c>
      <c r="D2895" s="11">
        <f t="shared" si="91"/>
        <v>41953.773090277777</v>
      </c>
    </row>
    <row r="2896" spans="1:4" x14ac:dyDescent="0.25">
      <c r="A2896">
        <v>1428100815</v>
      </c>
      <c r="B2896" s="11">
        <f t="shared" si="90"/>
        <v>42097.944618055553</v>
      </c>
      <c r="C2896">
        <v>1422920415</v>
      </c>
      <c r="D2896" s="11">
        <f t="shared" si="91"/>
        <v>42037.986284722225</v>
      </c>
    </row>
    <row r="2897" spans="1:4" x14ac:dyDescent="0.25">
      <c r="A2897">
        <v>1403470800</v>
      </c>
      <c r="B2897" s="11">
        <f t="shared" si="90"/>
        <v>41812.875</v>
      </c>
      <c r="C2897">
        <v>1403356792</v>
      </c>
      <c r="D2897" s="11">
        <f t="shared" si="91"/>
        <v>41811.555462962962</v>
      </c>
    </row>
    <row r="2898" spans="1:4" x14ac:dyDescent="0.25">
      <c r="A2898">
        <v>1481522400</v>
      </c>
      <c r="B2898" s="11">
        <f t="shared" si="90"/>
        <v>42716.25</v>
      </c>
      <c r="C2898">
        <v>1480283321</v>
      </c>
      <c r="D2898" s="11">
        <f t="shared" si="91"/>
        <v>42701.908807870372</v>
      </c>
    </row>
    <row r="2899" spans="1:4" x14ac:dyDescent="0.25">
      <c r="A2899">
        <v>1444577345</v>
      </c>
      <c r="B2899" s="11">
        <f t="shared" si="90"/>
        <v>42288.645196759258</v>
      </c>
      <c r="C2899">
        <v>1441985458</v>
      </c>
      <c r="D2899" s="11">
        <f t="shared" si="91"/>
        <v>42258.646504629629</v>
      </c>
    </row>
    <row r="2900" spans="1:4" x14ac:dyDescent="0.25">
      <c r="A2900">
        <v>1446307053</v>
      </c>
      <c r="B2900" s="11">
        <f t="shared" si="90"/>
        <v>42308.664965277778</v>
      </c>
      <c r="C2900">
        <v>1443715053</v>
      </c>
      <c r="D2900" s="11">
        <f t="shared" si="91"/>
        <v>42278.664965277778</v>
      </c>
    </row>
    <row r="2901" spans="1:4" x14ac:dyDescent="0.25">
      <c r="A2901">
        <v>1469325158</v>
      </c>
      <c r="B2901" s="11">
        <f t="shared" si="90"/>
        <v>42575.078217592592</v>
      </c>
      <c r="C2901">
        <v>1464141158</v>
      </c>
      <c r="D2901" s="11">
        <f t="shared" si="91"/>
        <v>42515.078217592592</v>
      </c>
    </row>
    <row r="2902" spans="1:4" x14ac:dyDescent="0.25">
      <c r="A2902">
        <v>1407562632</v>
      </c>
      <c r="B2902" s="11">
        <f t="shared" si="90"/>
        <v>41860.234166666669</v>
      </c>
      <c r="C2902">
        <v>1404970632</v>
      </c>
      <c r="D2902" s="11">
        <f t="shared" si="91"/>
        <v>41830.234166666669</v>
      </c>
    </row>
    <row r="2903" spans="1:4" x14ac:dyDescent="0.25">
      <c r="A2903">
        <v>1423345339</v>
      </c>
      <c r="B2903" s="11">
        <f t="shared" si="90"/>
        <v>42042.904386574075</v>
      </c>
      <c r="C2903">
        <v>1418161339</v>
      </c>
      <c r="D2903" s="11">
        <f t="shared" si="91"/>
        <v>41982.904386574075</v>
      </c>
    </row>
    <row r="2904" spans="1:4" x14ac:dyDescent="0.25">
      <c r="A2904">
        <v>1440412396</v>
      </c>
      <c r="B2904" s="11">
        <f t="shared" si="90"/>
        <v>42240.439768518518</v>
      </c>
      <c r="C2904">
        <v>1437820396</v>
      </c>
      <c r="D2904" s="11">
        <f t="shared" si="91"/>
        <v>42210.439768518518</v>
      </c>
    </row>
    <row r="2905" spans="1:4" x14ac:dyDescent="0.25">
      <c r="A2905">
        <v>1441771218</v>
      </c>
      <c r="B2905" s="11">
        <f t="shared" si="90"/>
        <v>42256.166874999995</v>
      </c>
      <c r="C2905">
        <v>1436587218</v>
      </c>
      <c r="D2905" s="11">
        <f t="shared" si="91"/>
        <v>42196.166874999995</v>
      </c>
    </row>
    <row r="2906" spans="1:4" x14ac:dyDescent="0.25">
      <c r="A2906">
        <v>1415534400</v>
      </c>
      <c r="B2906" s="11">
        <f t="shared" si="90"/>
        <v>41952.5</v>
      </c>
      <c r="C2906">
        <v>1414538031</v>
      </c>
      <c r="D2906" s="11">
        <f t="shared" si="91"/>
        <v>41940.967951388891</v>
      </c>
    </row>
    <row r="2907" spans="1:4" x14ac:dyDescent="0.25">
      <c r="A2907">
        <v>1473211313</v>
      </c>
      <c r="B2907" s="11">
        <f t="shared" si="90"/>
        <v>42620.056863425925</v>
      </c>
      <c r="C2907">
        <v>1472001713</v>
      </c>
      <c r="D2907" s="11">
        <f t="shared" si="91"/>
        <v>42606.056863425925</v>
      </c>
    </row>
    <row r="2908" spans="1:4" x14ac:dyDescent="0.25">
      <c r="A2908">
        <v>1438390800</v>
      </c>
      <c r="B2908" s="11">
        <f t="shared" si="90"/>
        <v>42217.041666666672</v>
      </c>
      <c r="C2908">
        <v>1436888066</v>
      </c>
      <c r="D2908" s="11">
        <f t="shared" si="91"/>
        <v>42199.648912037039</v>
      </c>
    </row>
    <row r="2909" spans="1:4" x14ac:dyDescent="0.25">
      <c r="A2909">
        <v>1463259837</v>
      </c>
      <c r="B2909" s="11">
        <f t="shared" si="90"/>
        <v>42504.877743055556</v>
      </c>
      <c r="C2909">
        <v>1458075837</v>
      </c>
      <c r="D2909" s="11">
        <f t="shared" si="91"/>
        <v>42444.877743055556</v>
      </c>
    </row>
    <row r="2910" spans="1:4" x14ac:dyDescent="0.25">
      <c r="A2910">
        <v>1465407219</v>
      </c>
      <c r="B2910" s="11">
        <f t="shared" si="90"/>
        <v>42529.73170138889</v>
      </c>
      <c r="C2910">
        <v>1462815219</v>
      </c>
      <c r="D2910" s="11">
        <f t="shared" si="91"/>
        <v>42499.73170138889</v>
      </c>
    </row>
    <row r="2911" spans="1:4" x14ac:dyDescent="0.25">
      <c r="A2911">
        <v>1416944760</v>
      </c>
      <c r="B2911" s="11">
        <f t="shared" si="90"/>
        <v>41968.823611111111</v>
      </c>
      <c r="C2911">
        <v>1413527001</v>
      </c>
      <c r="D2911" s="11">
        <f t="shared" si="91"/>
        <v>41929.266215277778</v>
      </c>
    </row>
    <row r="2912" spans="1:4" x14ac:dyDescent="0.25">
      <c r="A2912">
        <v>1434139887</v>
      </c>
      <c r="B2912" s="11">
        <f t="shared" si="90"/>
        <v>42167.841284722221</v>
      </c>
      <c r="C2912">
        <v>1428955887</v>
      </c>
      <c r="D2912" s="11">
        <f t="shared" si="91"/>
        <v>42107.841284722221</v>
      </c>
    </row>
    <row r="2913" spans="1:4" x14ac:dyDescent="0.25">
      <c r="A2913">
        <v>1435429626</v>
      </c>
      <c r="B2913" s="11">
        <f t="shared" si="90"/>
        <v>42182.768819444449</v>
      </c>
      <c r="C2913">
        <v>1431973626</v>
      </c>
      <c r="D2913" s="11">
        <f t="shared" si="91"/>
        <v>42142.768819444449</v>
      </c>
    </row>
    <row r="2914" spans="1:4" x14ac:dyDescent="0.25">
      <c r="A2914">
        <v>1452827374</v>
      </c>
      <c r="B2914" s="11">
        <f t="shared" si="90"/>
        <v>42384.131643518514</v>
      </c>
      <c r="C2914">
        <v>1450235374</v>
      </c>
      <c r="D2914" s="11">
        <f t="shared" si="91"/>
        <v>42354.131643518514</v>
      </c>
    </row>
    <row r="2915" spans="1:4" x14ac:dyDescent="0.25">
      <c r="A2915">
        <v>1410041339</v>
      </c>
      <c r="B2915" s="11">
        <f t="shared" si="90"/>
        <v>41888.922905092593</v>
      </c>
      <c r="C2915">
        <v>1404857339</v>
      </c>
      <c r="D2915" s="11">
        <f t="shared" si="91"/>
        <v>41828.922905092593</v>
      </c>
    </row>
    <row r="2916" spans="1:4" x14ac:dyDescent="0.25">
      <c r="A2916">
        <v>1426365994</v>
      </c>
      <c r="B2916" s="11">
        <f t="shared" si="90"/>
        <v>42077.865671296298</v>
      </c>
      <c r="C2916">
        <v>1421185594</v>
      </c>
      <c r="D2916" s="11">
        <f t="shared" si="91"/>
        <v>42017.907337962963</v>
      </c>
    </row>
    <row r="2917" spans="1:4" x14ac:dyDescent="0.25">
      <c r="A2917">
        <v>1458117190</v>
      </c>
      <c r="B2917" s="11">
        <f t="shared" si="90"/>
        <v>42445.356365740736</v>
      </c>
      <c r="C2917">
        <v>1455528790</v>
      </c>
      <c r="D2917" s="11">
        <f t="shared" si="91"/>
        <v>42415.398032407407</v>
      </c>
    </row>
    <row r="2918" spans="1:4" x14ac:dyDescent="0.25">
      <c r="A2918">
        <v>1400498789</v>
      </c>
      <c r="B2918" s="11">
        <f t="shared" si="90"/>
        <v>41778.476724537039</v>
      </c>
      <c r="C2918">
        <v>1398511589</v>
      </c>
      <c r="D2918" s="11">
        <f t="shared" si="91"/>
        <v>41755.476724537039</v>
      </c>
    </row>
    <row r="2919" spans="1:4" x14ac:dyDescent="0.25">
      <c r="A2919">
        <v>1442381847</v>
      </c>
      <c r="B2919" s="11">
        <f t="shared" si="90"/>
        <v>42263.234340277777</v>
      </c>
      <c r="C2919">
        <v>1440826647</v>
      </c>
      <c r="D2919" s="11">
        <f t="shared" si="91"/>
        <v>42245.234340277777</v>
      </c>
    </row>
    <row r="2920" spans="1:4" x14ac:dyDescent="0.25">
      <c r="A2920">
        <v>1446131207</v>
      </c>
      <c r="B2920" s="11">
        <f t="shared" si="90"/>
        <v>42306.629710648151</v>
      </c>
      <c r="C2920">
        <v>1443712007</v>
      </c>
      <c r="D2920" s="11">
        <f t="shared" si="91"/>
        <v>42278.629710648151</v>
      </c>
    </row>
    <row r="2921" spans="1:4" x14ac:dyDescent="0.25">
      <c r="A2921">
        <v>1407250329</v>
      </c>
      <c r="B2921" s="11">
        <f t="shared" si="90"/>
        <v>41856.61954861111</v>
      </c>
      <c r="C2921">
        <v>1404658329</v>
      </c>
      <c r="D2921" s="11">
        <f t="shared" si="91"/>
        <v>41826.61954861111</v>
      </c>
    </row>
    <row r="2922" spans="1:4" x14ac:dyDescent="0.25">
      <c r="A2922">
        <v>1427306470</v>
      </c>
      <c r="B2922" s="11">
        <f t="shared" si="90"/>
        <v>42088.750810185185</v>
      </c>
      <c r="C2922">
        <v>1424718070</v>
      </c>
      <c r="D2922" s="11">
        <f t="shared" si="91"/>
        <v>42058.792476851857</v>
      </c>
    </row>
    <row r="2923" spans="1:4" x14ac:dyDescent="0.25">
      <c r="A2923">
        <v>1411679804</v>
      </c>
      <c r="B2923" s="11">
        <f t="shared" si="90"/>
        <v>41907.886620370373</v>
      </c>
      <c r="C2923">
        <v>1409087804</v>
      </c>
      <c r="D2923" s="11">
        <f t="shared" si="91"/>
        <v>41877.886620370373</v>
      </c>
    </row>
    <row r="2924" spans="1:4" x14ac:dyDescent="0.25">
      <c r="A2924">
        <v>1431982727</v>
      </c>
      <c r="B2924" s="11">
        <f t="shared" si="90"/>
        <v>42142.874155092592</v>
      </c>
      <c r="C2924">
        <v>1428094727</v>
      </c>
      <c r="D2924" s="11">
        <f t="shared" si="91"/>
        <v>42097.874155092592</v>
      </c>
    </row>
    <row r="2925" spans="1:4" x14ac:dyDescent="0.25">
      <c r="A2925">
        <v>1422068400</v>
      </c>
      <c r="B2925" s="11">
        <f t="shared" si="90"/>
        <v>42028.125</v>
      </c>
      <c r="C2925">
        <v>1420774779</v>
      </c>
      <c r="D2925" s="11">
        <f t="shared" si="91"/>
        <v>42013.15253472222</v>
      </c>
    </row>
    <row r="2926" spans="1:4" x14ac:dyDescent="0.25">
      <c r="A2926">
        <v>1431143940</v>
      </c>
      <c r="B2926" s="11">
        <f t="shared" si="90"/>
        <v>42133.165972222225</v>
      </c>
      <c r="C2926">
        <v>1428585710</v>
      </c>
      <c r="D2926" s="11">
        <f t="shared" si="91"/>
        <v>42103.556828703702</v>
      </c>
    </row>
    <row r="2927" spans="1:4" x14ac:dyDescent="0.25">
      <c r="A2927">
        <v>1410444068</v>
      </c>
      <c r="B2927" s="11">
        <f t="shared" si="90"/>
        <v>41893.584120370375</v>
      </c>
      <c r="C2927">
        <v>1407852068</v>
      </c>
      <c r="D2927" s="11">
        <f t="shared" si="91"/>
        <v>41863.584120370375</v>
      </c>
    </row>
    <row r="2928" spans="1:4" x14ac:dyDescent="0.25">
      <c r="A2928">
        <v>1424715779</v>
      </c>
      <c r="B2928" s="11">
        <f t="shared" si="90"/>
        <v>42058.765960648147</v>
      </c>
      <c r="C2928">
        <v>1423506179</v>
      </c>
      <c r="D2928" s="11">
        <f t="shared" si="91"/>
        <v>42044.765960648147</v>
      </c>
    </row>
    <row r="2929" spans="1:4" x14ac:dyDescent="0.25">
      <c r="A2929">
        <v>1405400400</v>
      </c>
      <c r="B2929" s="11">
        <f t="shared" si="90"/>
        <v>41835.208333333336</v>
      </c>
      <c r="C2929">
        <v>1402934629</v>
      </c>
      <c r="D2929" s="11">
        <f t="shared" si="91"/>
        <v>41806.669317129628</v>
      </c>
    </row>
    <row r="2930" spans="1:4" x14ac:dyDescent="0.25">
      <c r="A2930">
        <v>1457135846</v>
      </c>
      <c r="B2930" s="11">
        <f t="shared" si="90"/>
        <v>42433.998217592598</v>
      </c>
      <c r="C2930">
        <v>1454543846</v>
      </c>
      <c r="D2930" s="11">
        <f t="shared" si="91"/>
        <v>42403.998217592598</v>
      </c>
    </row>
    <row r="2931" spans="1:4" x14ac:dyDescent="0.25">
      <c r="A2931">
        <v>1401024758</v>
      </c>
      <c r="B2931" s="11">
        <f t="shared" si="90"/>
        <v>41784.564328703702</v>
      </c>
      <c r="C2931">
        <v>1398432758</v>
      </c>
      <c r="D2931" s="11">
        <f t="shared" si="91"/>
        <v>41754.564328703702</v>
      </c>
    </row>
    <row r="2932" spans="1:4" x14ac:dyDescent="0.25">
      <c r="A2932">
        <v>1431007264</v>
      </c>
      <c r="B2932" s="11">
        <f t="shared" si="90"/>
        <v>42131.584074074075</v>
      </c>
      <c r="C2932">
        <v>1428415264</v>
      </c>
      <c r="D2932" s="11">
        <f t="shared" si="91"/>
        <v>42101.584074074075</v>
      </c>
    </row>
    <row r="2933" spans="1:4" x14ac:dyDescent="0.25">
      <c r="A2933">
        <v>1410761280</v>
      </c>
      <c r="B2933" s="11">
        <f t="shared" si="90"/>
        <v>41897.255555555559</v>
      </c>
      <c r="C2933">
        <v>1408604363</v>
      </c>
      <c r="D2933" s="11">
        <f t="shared" si="91"/>
        <v>41872.291238425925</v>
      </c>
    </row>
    <row r="2934" spans="1:4" x14ac:dyDescent="0.25">
      <c r="A2934">
        <v>1424516400</v>
      </c>
      <c r="B2934" s="11">
        <f t="shared" si="90"/>
        <v>42056.458333333328</v>
      </c>
      <c r="C2934">
        <v>1421812637</v>
      </c>
      <c r="D2934" s="11">
        <f t="shared" si="91"/>
        <v>42025.164780092593</v>
      </c>
    </row>
    <row r="2935" spans="1:4" x14ac:dyDescent="0.25">
      <c r="A2935">
        <v>1465081053</v>
      </c>
      <c r="B2935" s="11">
        <f t="shared" si="90"/>
        <v>42525.956631944442</v>
      </c>
      <c r="C2935">
        <v>1462489053</v>
      </c>
      <c r="D2935" s="11">
        <f t="shared" si="91"/>
        <v>42495.956631944442</v>
      </c>
    </row>
    <row r="2936" spans="1:4" x14ac:dyDescent="0.25">
      <c r="A2936">
        <v>1402845364</v>
      </c>
      <c r="B2936" s="11">
        <f t="shared" si="90"/>
        <v>41805.636157407411</v>
      </c>
      <c r="C2936">
        <v>1400253364</v>
      </c>
      <c r="D2936" s="11">
        <f t="shared" si="91"/>
        <v>41775.636157407411</v>
      </c>
    </row>
    <row r="2937" spans="1:4" x14ac:dyDescent="0.25">
      <c r="A2937">
        <v>1472490000</v>
      </c>
      <c r="B2937" s="11">
        <f t="shared" si="90"/>
        <v>42611.708333333328</v>
      </c>
      <c r="C2937">
        <v>1467468008</v>
      </c>
      <c r="D2937" s="11">
        <f t="shared" si="91"/>
        <v>42553.583425925928</v>
      </c>
    </row>
    <row r="2938" spans="1:4" x14ac:dyDescent="0.25">
      <c r="A2938">
        <v>1413176340</v>
      </c>
      <c r="B2938" s="11">
        <f t="shared" si="90"/>
        <v>41925.207638888889</v>
      </c>
      <c r="C2938">
        <v>1412091423</v>
      </c>
      <c r="D2938" s="11">
        <f t="shared" si="91"/>
        <v>41912.650729166664</v>
      </c>
    </row>
    <row r="2939" spans="1:4" x14ac:dyDescent="0.25">
      <c r="A2939">
        <v>1405249113</v>
      </c>
      <c r="B2939" s="11">
        <f t="shared" si="90"/>
        <v>41833.457326388889</v>
      </c>
      <c r="C2939">
        <v>1402657113</v>
      </c>
      <c r="D2939" s="11">
        <f t="shared" si="91"/>
        <v>41803.457326388889</v>
      </c>
    </row>
    <row r="2940" spans="1:4" x14ac:dyDescent="0.25">
      <c r="A2940">
        <v>1422636814</v>
      </c>
      <c r="B2940" s="11">
        <f t="shared" si="90"/>
        <v>42034.703865740739</v>
      </c>
      <c r="C2940">
        <v>1420044814</v>
      </c>
      <c r="D2940" s="11">
        <f t="shared" si="91"/>
        <v>42004.703865740739</v>
      </c>
    </row>
    <row r="2941" spans="1:4" x14ac:dyDescent="0.25">
      <c r="A2941">
        <v>1409187600</v>
      </c>
      <c r="B2941" s="11">
        <f t="shared" si="90"/>
        <v>41879.041666666664</v>
      </c>
      <c r="C2941">
        <v>1406316312</v>
      </c>
      <c r="D2941" s="11">
        <f t="shared" si="91"/>
        <v>41845.809166666666</v>
      </c>
    </row>
    <row r="2942" spans="1:4" x14ac:dyDescent="0.25">
      <c r="A2942">
        <v>1421606018</v>
      </c>
      <c r="B2942" s="11">
        <f t="shared" si="90"/>
        <v>42022.773356481484</v>
      </c>
      <c r="C2942">
        <v>1418150018</v>
      </c>
      <c r="D2942" s="11">
        <f t="shared" si="91"/>
        <v>41982.773356481484</v>
      </c>
    </row>
    <row r="2943" spans="1:4" x14ac:dyDescent="0.25">
      <c r="A2943">
        <v>1425250955</v>
      </c>
      <c r="B2943" s="11">
        <f t="shared" si="90"/>
        <v>42064.960127314815</v>
      </c>
      <c r="C2943">
        <v>1422658955</v>
      </c>
      <c r="D2943" s="11">
        <f t="shared" si="91"/>
        <v>42034.960127314815</v>
      </c>
    </row>
    <row r="2944" spans="1:4" x14ac:dyDescent="0.25">
      <c r="A2944">
        <v>1450297080</v>
      </c>
      <c r="B2944" s="11">
        <f t="shared" si="90"/>
        <v>42354.845833333333</v>
      </c>
      <c r="C2944">
        <v>1448565459</v>
      </c>
      <c r="D2944" s="11">
        <f t="shared" si="91"/>
        <v>42334.803923611107</v>
      </c>
    </row>
    <row r="2945" spans="1:4" x14ac:dyDescent="0.25">
      <c r="A2945">
        <v>1428894380</v>
      </c>
      <c r="B2945" s="11">
        <f t="shared" si="90"/>
        <v>42107.129398148143</v>
      </c>
      <c r="C2945">
        <v>1426302380</v>
      </c>
      <c r="D2945" s="11">
        <f t="shared" si="91"/>
        <v>42077.129398148143</v>
      </c>
    </row>
    <row r="2946" spans="1:4" x14ac:dyDescent="0.25">
      <c r="A2946">
        <v>1433714198</v>
      </c>
      <c r="B2946" s="11">
        <f t="shared" si="90"/>
        <v>42162.9143287037</v>
      </c>
      <c r="C2946">
        <v>1431122198</v>
      </c>
      <c r="D2946" s="11">
        <f t="shared" si="91"/>
        <v>42132.9143287037</v>
      </c>
    </row>
    <row r="2947" spans="1:4" x14ac:dyDescent="0.25">
      <c r="A2947">
        <v>1432437660</v>
      </c>
      <c r="B2947" s="11">
        <f t="shared" ref="B2947:B3010" si="92">(A2947/86400)+25569</f>
        <v>42148.139583333337</v>
      </c>
      <c r="C2947">
        <v>1429845660</v>
      </c>
      <c r="D2947" s="11">
        <f t="shared" ref="D2947:D3010" si="93">(C2947/86400)+25569</f>
        <v>42118.139583333337</v>
      </c>
    </row>
    <row r="2948" spans="1:4" x14ac:dyDescent="0.25">
      <c r="A2948">
        <v>1471265092</v>
      </c>
      <c r="B2948" s="11">
        <f t="shared" si="92"/>
        <v>42597.531157407408</v>
      </c>
      <c r="C2948">
        <v>1468673092</v>
      </c>
      <c r="D2948" s="11">
        <f t="shared" si="93"/>
        <v>42567.531157407408</v>
      </c>
    </row>
    <row r="2949" spans="1:4" x14ac:dyDescent="0.25">
      <c r="A2949">
        <v>1480007460</v>
      </c>
      <c r="B2949" s="11">
        <f t="shared" si="92"/>
        <v>42698.71597222222</v>
      </c>
      <c r="C2949">
        <v>1475760567</v>
      </c>
      <c r="D2949" s="11">
        <f t="shared" si="93"/>
        <v>42649.562118055561</v>
      </c>
    </row>
    <row r="2950" spans="1:4" x14ac:dyDescent="0.25">
      <c r="A2950">
        <v>1433259293</v>
      </c>
      <c r="B2950" s="11">
        <f t="shared" si="92"/>
        <v>42157.649224537032</v>
      </c>
      <c r="C2950">
        <v>1428075293</v>
      </c>
      <c r="D2950" s="11">
        <f t="shared" si="93"/>
        <v>42097.649224537032</v>
      </c>
    </row>
    <row r="2951" spans="1:4" x14ac:dyDescent="0.25">
      <c r="A2951">
        <v>1447965917</v>
      </c>
      <c r="B2951" s="11">
        <f t="shared" si="92"/>
        <v>42327.864780092597</v>
      </c>
      <c r="C2951">
        <v>1445370317</v>
      </c>
      <c r="D2951" s="11">
        <f t="shared" si="93"/>
        <v>42297.823113425926</v>
      </c>
    </row>
    <row r="2952" spans="1:4" x14ac:dyDescent="0.25">
      <c r="A2952">
        <v>1453538752</v>
      </c>
      <c r="B2952" s="11">
        <f t="shared" si="92"/>
        <v>42392.36518518519</v>
      </c>
      <c r="C2952">
        <v>1450946752</v>
      </c>
      <c r="D2952" s="11">
        <f t="shared" si="93"/>
        <v>42362.36518518519</v>
      </c>
    </row>
    <row r="2953" spans="1:4" x14ac:dyDescent="0.25">
      <c r="A2953">
        <v>1412536573</v>
      </c>
      <c r="B2953" s="11">
        <f t="shared" si="92"/>
        <v>41917.802928240737</v>
      </c>
      <c r="C2953">
        <v>1408648573</v>
      </c>
      <c r="D2953" s="11">
        <f t="shared" si="93"/>
        <v>41872.802928240737</v>
      </c>
    </row>
    <row r="2954" spans="1:4" x14ac:dyDescent="0.25">
      <c r="A2954">
        <v>1476676800</v>
      </c>
      <c r="B2954" s="11">
        <f t="shared" si="92"/>
        <v>42660.166666666672</v>
      </c>
      <c r="C2954">
        <v>1473957239</v>
      </c>
      <c r="D2954" s="11">
        <f t="shared" si="93"/>
        <v>42628.690266203703</v>
      </c>
    </row>
    <row r="2955" spans="1:4" x14ac:dyDescent="0.25">
      <c r="A2955">
        <v>1444330821</v>
      </c>
      <c r="B2955" s="11">
        <f t="shared" si="92"/>
        <v>42285.791909722218</v>
      </c>
      <c r="C2955">
        <v>1441738821</v>
      </c>
      <c r="D2955" s="11">
        <f t="shared" si="93"/>
        <v>42255.791909722218</v>
      </c>
    </row>
    <row r="2956" spans="1:4" x14ac:dyDescent="0.25">
      <c r="A2956">
        <v>1489669203</v>
      </c>
      <c r="B2956" s="11">
        <f t="shared" si="92"/>
        <v>42810.541701388887</v>
      </c>
      <c r="C2956">
        <v>1487944803</v>
      </c>
      <c r="D2956" s="11">
        <f t="shared" si="93"/>
        <v>42790.583368055552</v>
      </c>
    </row>
    <row r="2957" spans="1:4" x14ac:dyDescent="0.25">
      <c r="A2957">
        <v>1434476849</v>
      </c>
      <c r="B2957" s="11">
        <f t="shared" si="92"/>
        <v>42171.741307870368</v>
      </c>
      <c r="C2957">
        <v>1431884849</v>
      </c>
      <c r="D2957" s="11">
        <f t="shared" si="93"/>
        <v>42141.741307870368</v>
      </c>
    </row>
    <row r="2958" spans="1:4" x14ac:dyDescent="0.25">
      <c r="A2958">
        <v>1462402850</v>
      </c>
      <c r="B2958" s="11">
        <f t="shared" si="92"/>
        <v>42494.958912037036</v>
      </c>
      <c r="C2958">
        <v>1459810850</v>
      </c>
      <c r="D2958" s="11">
        <f t="shared" si="93"/>
        <v>42464.958912037036</v>
      </c>
    </row>
    <row r="2959" spans="1:4" x14ac:dyDescent="0.25">
      <c r="A2959">
        <v>1427498172</v>
      </c>
      <c r="B2959" s="11">
        <f t="shared" si="92"/>
        <v>42090.969583333332</v>
      </c>
      <c r="C2959">
        <v>1422317772</v>
      </c>
      <c r="D2959" s="11">
        <f t="shared" si="93"/>
        <v>42031.011249999996</v>
      </c>
    </row>
    <row r="2960" spans="1:4" x14ac:dyDescent="0.25">
      <c r="A2960">
        <v>1462729317</v>
      </c>
      <c r="B2960" s="11">
        <f t="shared" si="92"/>
        <v>42498.73746527778</v>
      </c>
      <c r="C2960">
        <v>1457548917</v>
      </c>
      <c r="D2960" s="11">
        <f t="shared" si="93"/>
        <v>42438.779131944444</v>
      </c>
    </row>
    <row r="2961" spans="1:4" x14ac:dyDescent="0.25">
      <c r="A2961">
        <v>1465258325</v>
      </c>
      <c r="B2961" s="11">
        <f t="shared" si="92"/>
        <v>42528.008391203708</v>
      </c>
      <c r="C2961">
        <v>1462666325</v>
      </c>
      <c r="D2961" s="11">
        <f t="shared" si="93"/>
        <v>42498.008391203708</v>
      </c>
    </row>
    <row r="2962" spans="1:4" x14ac:dyDescent="0.25">
      <c r="A2962">
        <v>1410459023</v>
      </c>
      <c r="B2962" s="11">
        <f t="shared" si="92"/>
        <v>41893.757210648146</v>
      </c>
      <c r="C2962">
        <v>1407867023</v>
      </c>
      <c r="D2962" s="11">
        <f t="shared" si="93"/>
        <v>41863.757210648146</v>
      </c>
    </row>
    <row r="2963" spans="1:4" x14ac:dyDescent="0.25">
      <c r="A2963">
        <v>1427342400</v>
      </c>
      <c r="B2963" s="11">
        <f t="shared" si="92"/>
        <v>42089.166666666672</v>
      </c>
      <c r="C2963">
        <v>1424927159</v>
      </c>
      <c r="D2963" s="11">
        <f t="shared" si="93"/>
        <v>42061.212488425925</v>
      </c>
    </row>
    <row r="2964" spans="1:4" x14ac:dyDescent="0.25">
      <c r="A2964">
        <v>1425193140</v>
      </c>
      <c r="B2964" s="11">
        <f t="shared" si="92"/>
        <v>42064.290972222225</v>
      </c>
      <c r="C2964">
        <v>1422769906</v>
      </c>
      <c r="D2964" s="11">
        <f t="shared" si="93"/>
        <v>42036.24428240741</v>
      </c>
    </row>
    <row r="2965" spans="1:4" x14ac:dyDescent="0.25">
      <c r="A2965">
        <v>1435835824</v>
      </c>
      <c r="B2965" s="11">
        <f t="shared" si="92"/>
        <v>42187.470185185186</v>
      </c>
      <c r="C2965">
        <v>1433243824</v>
      </c>
      <c r="D2965" s="11">
        <f t="shared" si="93"/>
        <v>42157.470185185186</v>
      </c>
    </row>
    <row r="2966" spans="1:4" x14ac:dyDescent="0.25">
      <c r="A2966">
        <v>1407360720</v>
      </c>
      <c r="B2966" s="11">
        <f t="shared" si="92"/>
        <v>41857.897222222222</v>
      </c>
      <c r="C2966">
        <v>1404769819</v>
      </c>
      <c r="D2966" s="11">
        <f t="shared" si="93"/>
        <v>41827.909942129627</v>
      </c>
    </row>
    <row r="2967" spans="1:4" x14ac:dyDescent="0.25">
      <c r="A2967">
        <v>1436290233</v>
      </c>
      <c r="B2967" s="11">
        <f t="shared" si="92"/>
        <v>42192.729548611111</v>
      </c>
      <c r="C2967">
        <v>1433698233</v>
      </c>
      <c r="D2967" s="11">
        <f t="shared" si="93"/>
        <v>42162.729548611111</v>
      </c>
    </row>
    <row r="2968" spans="1:4" x14ac:dyDescent="0.25">
      <c r="A2968">
        <v>1442425412</v>
      </c>
      <c r="B2968" s="11">
        <f t="shared" si="92"/>
        <v>42263.738564814819</v>
      </c>
      <c r="C2968">
        <v>1439833412</v>
      </c>
      <c r="D2968" s="11">
        <f t="shared" si="93"/>
        <v>42233.738564814819</v>
      </c>
    </row>
    <row r="2969" spans="1:4" x14ac:dyDescent="0.25">
      <c r="A2969">
        <v>1425872692</v>
      </c>
      <c r="B2969" s="11">
        <f t="shared" si="92"/>
        <v>42072.156157407408</v>
      </c>
      <c r="C2969">
        <v>1423284292</v>
      </c>
      <c r="D2969" s="11">
        <f t="shared" si="93"/>
        <v>42042.197824074072</v>
      </c>
    </row>
    <row r="2970" spans="1:4" x14ac:dyDescent="0.25">
      <c r="A2970">
        <v>1471406340</v>
      </c>
      <c r="B2970" s="11">
        <f t="shared" si="92"/>
        <v>42599.165972222225</v>
      </c>
      <c r="C2970">
        <v>1470227660</v>
      </c>
      <c r="D2970" s="11">
        <f t="shared" si="93"/>
        <v>42585.523842592593</v>
      </c>
    </row>
    <row r="2971" spans="1:4" x14ac:dyDescent="0.25">
      <c r="A2971">
        <v>1430693460</v>
      </c>
      <c r="B2971" s="11">
        <f t="shared" si="92"/>
        <v>42127.952083333337</v>
      </c>
      <c r="C2971">
        <v>1428087153</v>
      </c>
      <c r="D2971" s="11">
        <f t="shared" si="93"/>
        <v>42097.786493055552</v>
      </c>
    </row>
    <row r="2972" spans="1:4" x14ac:dyDescent="0.25">
      <c r="A2972">
        <v>1405699451</v>
      </c>
      <c r="B2972" s="11">
        <f t="shared" si="92"/>
        <v>41838.669571759259</v>
      </c>
      <c r="C2972">
        <v>1403107451</v>
      </c>
      <c r="D2972" s="11">
        <f t="shared" si="93"/>
        <v>41808.669571759259</v>
      </c>
    </row>
    <row r="2973" spans="1:4" x14ac:dyDescent="0.25">
      <c r="A2973">
        <v>1409500078</v>
      </c>
      <c r="B2973" s="11">
        <f t="shared" si="92"/>
        <v>41882.658310185187</v>
      </c>
      <c r="C2973">
        <v>1406908078</v>
      </c>
      <c r="D2973" s="11">
        <f t="shared" si="93"/>
        <v>41852.658310185187</v>
      </c>
    </row>
    <row r="2974" spans="1:4" x14ac:dyDescent="0.25">
      <c r="A2974">
        <v>1480899600</v>
      </c>
      <c r="B2974" s="11">
        <f t="shared" si="92"/>
        <v>42709.041666666672</v>
      </c>
      <c r="C2974">
        <v>1479609520</v>
      </c>
      <c r="D2974" s="11">
        <f t="shared" si="93"/>
        <v>42694.110185185185</v>
      </c>
    </row>
    <row r="2975" spans="1:4" x14ac:dyDescent="0.25">
      <c r="A2975">
        <v>1451620800</v>
      </c>
      <c r="B2975" s="11">
        <f t="shared" si="92"/>
        <v>42370.166666666672</v>
      </c>
      <c r="C2975">
        <v>1449171508</v>
      </c>
      <c r="D2975" s="11">
        <f t="shared" si="93"/>
        <v>42341.818379629629</v>
      </c>
    </row>
    <row r="2976" spans="1:4" x14ac:dyDescent="0.25">
      <c r="A2976">
        <v>1411695300</v>
      </c>
      <c r="B2976" s="11">
        <f t="shared" si="92"/>
        <v>41908.065972222219</v>
      </c>
      <c r="C2976">
        <v>1409275671</v>
      </c>
      <c r="D2976" s="11">
        <f t="shared" si="93"/>
        <v>41880.061006944445</v>
      </c>
    </row>
    <row r="2977" spans="1:4" x14ac:dyDescent="0.25">
      <c r="A2977">
        <v>1417057200</v>
      </c>
      <c r="B2977" s="11">
        <f t="shared" si="92"/>
        <v>41970.125</v>
      </c>
      <c r="C2977">
        <v>1414599886</v>
      </c>
      <c r="D2977" s="11">
        <f t="shared" si="93"/>
        <v>41941.683865740742</v>
      </c>
    </row>
    <row r="2978" spans="1:4" x14ac:dyDescent="0.25">
      <c r="A2978">
        <v>1457870400</v>
      </c>
      <c r="B2978" s="11">
        <f t="shared" si="92"/>
        <v>42442.5</v>
      </c>
      <c r="C2978">
        <v>1456421530</v>
      </c>
      <c r="D2978" s="11">
        <f t="shared" si="93"/>
        <v>42425.730671296296</v>
      </c>
    </row>
    <row r="2979" spans="1:4" x14ac:dyDescent="0.25">
      <c r="A2979">
        <v>1427076840</v>
      </c>
      <c r="B2979" s="11">
        <f t="shared" si="92"/>
        <v>42086.093055555553</v>
      </c>
      <c r="C2979">
        <v>1421960934</v>
      </c>
      <c r="D2979" s="11">
        <f t="shared" si="93"/>
        <v>42026.88118055556</v>
      </c>
    </row>
    <row r="2980" spans="1:4" x14ac:dyDescent="0.25">
      <c r="A2980">
        <v>1413784740</v>
      </c>
      <c r="B2980" s="11">
        <f t="shared" si="92"/>
        <v>41932.249305555553</v>
      </c>
      <c r="C2980">
        <v>1412954547</v>
      </c>
      <c r="D2980" s="11">
        <f t="shared" si="93"/>
        <v>41922.640590277777</v>
      </c>
    </row>
    <row r="2981" spans="1:4" x14ac:dyDescent="0.25">
      <c r="A2981">
        <v>1420524000</v>
      </c>
      <c r="B2981" s="11">
        <f t="shared" si="92"/>
        <v>42010.25</v>
      </c>
      <c r="C2981">
        <v>1419104823</v>
      </c>
      <c r="D2981" s="11">
        <f t="shared" si="93"/>
        <v>41993.824340277773</v>
      </c>
    </row>
    <row r="2982" spans="1:4" x14ac:dyDescent="0.25">
      <c r="A2982">
        <v>1440381600</v>
      </c>
      <c r="B2982" s="11">
        <f t="shared" si="92"/>
        <v>42240.083333333328</v>
      </c>
      <c r="C2982">
        <v>1438639130</v>
      </c>
      <c r="D2982" s="11">
        <f t="shared" si="93"/>
        <v>42219.915856481486</v>
      </c>
    </row>
    <row r="2983" spans="1:4" x14ac:dyDescent="0.25">
      <c r="A2983">
        <v>1443014756</v>
      </c>
      <c r="B2983" s="11">
        <f t="shared" si="92"/>
        <v>42270.559675925921</v>
      </c>
      <c r="C2983">
        <v>1439126756</v>
      </c>
      <c r="D2983" s="11">
        <f t="shared" si="93"/>
        <v>42225.559675925921</v>
      </c>
    </row>
    <row r="2984" spans="1:4" x14ac:dyDescent="0.25">
      <c r="A2984">
        <v>1455208143</v>
      </c>
      <c r="B2984" s="11">
        <f t="shared" si="92"/>
        <v>42411.686840277776</v>
      </c>
      <c r="C2984">
        <v>1452616143</v>
      </c>
      <c r="D2984" s="11">
        <f t="shared" si="93"/>
        <v>42381.686840277776</v>
      </c>
    </row>
    <row r="2985" spans="1:4" x14ac:dyDescent="0.25">
      <c r="A2985">
        <v>1415722236</v>
      </c>
      <c r="B2985" s="11">
        <f t="shared" si="92"/>
        <v>41954.674027777779</v>
      </c>
      <c r="C2985">
        <v>1410534636</v>
      </c>
      <c r="D2985" s="11">
        <f t="shared" si="93"/>
        <v>41894.632361111115</v>
      </c>
    </row>
    <row r="2986" spans="1:4" x14ac:dyDescent="0.25">
      <c r="A2986">
        <v>1472020881</v>
      </c>
      <c r="B2986" s="11">
        <f t="shared" si="92"/>
        <v>42606.278715277775</v>
      </c>
      <c r="C2986">
        <v>1469428881</v>
      </c>
      <c r="D2986" s="11">
        <f t="shared" si="93"/>
        <v>42576.278715277775</v>
      </c>
    </row>
    <row r="2987" spans="1:4" x14ac:dyDescent="0.25">
      <c r="A2987">
        <v>1477886400</v>
      </c>
      <c r="B2987" s="11">
        <f t="shared" si="92"/>
        <v>42674.166666666672</v>
      </c>
      <c r="C2987">
        <v>1476228128</v>
      </c>
      <c r="D2987" s="11">
        <f t="shared" si="93"/>
        <v>42654.973703703705</v>
      </c>
    </row>
    <row r="2988" spans="1:4" x14ac:dyDescent="0.25">
      <c r="A2988">
        <v>1462100406</v>
      </c>
      <c r="B2988" s="11">
        <f t="shared" si="92"/>
        <v>42491.458402777775</v>
      </c>
      <c r="C2988">
        <v>1456920006</v>
      </c>
      <c r="D2988" s="11">
        <f t="shared" si="93"/>
        <v>42431.500069444446</v>
      </c>
    </row>
    <row r="2989" spans="1:4" x14ac:dyDescent="0.25">
      <c r="A2989">
        <v>1476316800</v>
      </c>
      <c r="B2989" s="11">
        <f t="shared" si="92"/>
        <v>42656</v>
      </c>
      <c r="C2989">
        <v>1473837751</v>
      </c>
      <c r="D2989" s="11">
        <f t="shared" si="93"/>
        <v>42627.307303240741</v>
      </c>
    </row>
    <row r="2990" spans="1:4" x14ac:dyDescent="0.25">
      <c r="A2990">
        <v>1466412081</v>
      </c>
      <c r="B2990" s="11">
        <f t="shared" si="92"/>
        <v>42541.36204861111</v>
      </c>
      <c r="C2990">
        <v>1463820081</v>
      </c>
      <c r="D2990" s="11">
        <f t="shared" si="93"/>
        <v>42511.36204861111</v>
      </c>
    </row>
    <row r="2991" spans="1:4" x14ac:dyDescent="0.25">
      <c r="A2991">
        <v>1450673940</v>
      </c>
      <c r="B2991" s="11">
        <f t="shared" si="92"/>
        <v>42359.207638888889</v>
      </c>
      <c r="C2991">
        <v>1448756962</v>
      </c>
      <c r="D2991" s="11">
        <f t="shared" si="93"/>
        <v>42337.02039351852</v>
      </c>
    </row>
    <row r="2992" spans="1:4" x14ac:dyDescent="0.25">
      <c r="A2992">
        <v>1452174420</v>
      </c>
      <c r="B2992" s="11">
        <f t="shared" si="92"/>
        <v>42376.57430555555</v>
      </c>
      <c r="C2992">
        <v>1449150420</v>
      </c>
      <c r="D2992" s="11">
        <f t="shared" si="93"/>
        <v>42341.57430555555</v>
      </c>
    </row>
    <row r="2993" spans="1:4" x14ac:dyDescent="0.25">
      <c r="A2993">
        <v>1485547530</v>
      </c>
      <c r="B2993" s="11">
        <f t="shared" si="92"/>
        <v>42762.837152777778</v>
      </c>
      <c r="C2993">
        <v>1483646730</v>
      </c>
      <c r="D2993" s="11">
        <f t="shared" si="93"/>
        <v>42740.837152777778</v>
      </c>
    </row>
    <row r="2994" spans="1:4" x14ac:dyDescent="0.25">
      <c r="A2994">
        <v>1476037510</v>
      </c>
      <c r="B2994" s="11">
        <f t="shared" si="92"/>
        <v>42652.767476851848</v>
      </c>
      <c r="C2994">
        <v>1473445510</v>
      </c>
      <c r="D2994" s="11">
        <f t="shared" si="93"/>
        <v>42622.767476851848</v>
      </c>
    </row>
    <row r="2995" spans="1:4" x14ac:dyDescent="0.25">
      <c r="A2995">
        <v>1455998867</v>
      </c>
      <c r="B2995" s="11">
        <f t="shared" si="92"/>
        <v>42420.838738425926</v>
      </c>
      <c r="C2995">
        <v>1453406867</v>
      </c>
      <c r="D2995" s="11">
        <f t="shared" si="93"/>
        <v>42390.838738425926</v>
      </c>
    </row>
    <row r="2996" spans="1:4" x14ac:dyDescent="0.25">
      <c r="A2996">
        <v>1412335772</v>
      </c>
      <c r="B2996" s="11">
        <f t="shared" si="92"/>
        <v>41915.478842592594</v>
      </c>
      <c r="C2996">
        <v>1409743772</v>
      </c>
      <c r="D2996" s="11">
        <f t="shared" si="93"/>
        <v>41885.478842592594</v>
      </c>
    </row>
    <row r="2997" spans="1:4" x14ac:dyDescent="0.25">
      <c r="A2997">
        <v>1484841471</v>
      </c>
      <c r="B2997" s="11">
        <f t="shared" si="92"/>
        <v>42754.665173611109</v>
      </c>
      <c r="C2997">
        <v>1482249471</v>
      </c>
      <c r="D2997" s="11">
        <f t="shared" si="93"/>
        <v>42724.665173611109</v>
      </c>
    </row>
    <row r="2998" spans="1:4" x14ac:dyDescent="0.25">
      <c r="A2998">
        <v>1432677240</v>
      </c>
      <c r="B2998" s="11">
        <f t="shared" si="92"/>
        <v>42150.912499999999</v>
      </c>
      <c r="C2998">
        <v>1427493240</v>
      </c>
      <c r="D2998" s="11">
        <f t="shared" si="93"/>
        <v>42090.912499999999</v>
      </c>
    </row>
    <row r="2999" spans="1:4" x14ac:dyDescent="0.25">
      <c r="A2999">
        <v>1488171540</v>
      </c>
      <c r="B2999" s="11">
        <f t="shared" si="92"/>
        <v>42793.207638888889</v>
      </c>
      <c r="C2999">
        <v>1486661793</v>
      </c>
      <c r="D2999" s="11">
        <f t="shared" si="93"/>
        <v>42775.733715277776</v>
      </c>
    </row>
    <row r="3000" spans="1:4" x14ac:dyDescent="0.25">
      <c r="A3000">
        <v>1402892700</v>
      </c>
      <c r="B3000" s="11">
        <f t="shared" si="92"/>
        <v>41806.184027777781</v>
      </c>
      <c r="C3000">
        <v>1400474329</v>
      </c>
      <c r="D3000" s="11">
        <f t="shared" si="93"/>
        <v>41778.193622685183</v>
      </c>
    </row>
    <row r="3001" spans="1:4" x14ac:dyDescent="0.25">
      <c r="A3001">
        <v>1488333600</v>
      </c>
      <c r="B3001" s="11">
        <f t="shared" si="92"/>
        <v>42795.083333333328</v>
      </c>
      <c r="C3001">
        <v>1487094360</v>
      </c>
      <c r="D3001" s="11">
        <f t="shared" si="93"/>
        <v>42780.740277777775</v>
      </c>
    </row>
    <row r="3002" spans="1:4" x14ac:dyDescent="0.25">
      <c r="A3002">
        <v>1485885600</v>
      </c>
      <c r="B3002" s="11">
        <f t="shared" si="92"/>
        <v>42766.75</v>
      </c>
      <c r="C3002">
        <v>1484682670</v>
      </c>
      <c r="D3002" s="11">
        <f t="shared" si="93"/>
        <v>42752.827199074076</v>
      </c>
    </row>
    <row r="3003" spans="1:4" x14ac:dyDescent="0.25">
      <c r="A3003">
        <v>1468445382</v>
      </c>
      <c r="B3003" s="11">
        <f t="shared" si="92"/>
        <v>42564.895625000005</v>
      </c>
      <c r="C3003">
        <v>1465853382</v>
      </c>
      <c r="D3003" s="11">
        <f t="shared" si="93"/>
        <v>42534.895625000005</v>
      </c>
    </row>
    <row r="3004" spans="1:4" x14ac:dyDescent="0.25">
      <c r="A3004">
        <v>1356552252</v>
      </c>
      <c r="B3004" s="11">
        <f t="shared" si="92"/>
        <v>41269.83625</v>
      </c>
      <c r="C3004">
        <v>1353960252</v>
      </c>
      <c r="D3004" s="11">
        <f t="shared" si="93"/>
        <v>41239.83625</v>
      </c>
    </row>
    <row r="3005" spans="1:4" x14ac:dyDescent="0.25">
      <c r="A3005">
        <v>1456811940</v>
      </c>
      <c r="B3005" s="11">
        <f t="shared" si="92"/>
        <v>42430.249305555553</v>
      </c>
      <c r="C3005">
        <v>1454098976</v>
      </c>
      <c r="D3005" s="11">
        <f t="shared" si="93"/>
        <v>42398.849259259259</v>
      </c>
    </row>
    <row r="3006" spans="1:4" x14ac:dyDescent="0.25">
      <c r="A3006">
        <v>1416089324</v>
      </c>
      <c r="B3006" s="11">
        <f t="shared" si="92"/>
        <v>41958.922731481478</v>
      </c>
      <c r="C3006">
        <v>1413493724</v>
      </c>
      <c r="D3006" s="11">
        <f t="shared" si="93"/>
        <v>41928.881064814814</v>
      </c>
    </row>
    <row r="3007" spans="1:4" x14ac:dyDescent="0.25">
      <c r="A3007">
        <v>1412611905</v>
      </c>
      <c r="B3007" s="11">
        <f t="shared" si="92"/>
        <v>41918.674826388888</v>
      </c>
      <c r="C3007">
        <v>1410019905</v>
      </c>
      <c r="D3007" s="11">
        <f t="shared" si="93"/>
        <v>41888.674826388888</v>
      </c>
    </row>
    <row r="3008" spans="1:4" x14ac:dyDescent="0.25">
      <c r="A3008">
        <v>1418580591</v>
      </c>
      <c r="B3008" s="11">
        <f t="shared" si="92"/>
        <v>41987.756840277776</v>
      </c>
      <c r="C3008">
        <v>1415988591</v>
      </c>
      <c r="D3008" s="11">
        <f t="shared" si="93"/>
        <v>41957.756840277776</v>
      </c>
    </row>
    <row r="3009" spans="1:4" x14ac:dyDescent="0.25">
      <c r="A3009">
        <v>1429938683</v>
      </c>
      <c r="B3009" s="11">
        <f t="shared" si="92"/>
        <v>42119.216238425928</v>
      </c>
      <c r="C3009">
        <v>1428124283</v>
      </c>
      <c r="D3009" s="11">
        <f t="shared" si="93"/>
        <v>42098.216238425928</v>
      </c>
    </row>
    <row r="3010" spans="1:4" x14ac:dyDescent="0.25">
      <c r="A3010">
        <v>1453352719</v>
      </c>
      <c r="B3010" s="11">
        <f t="shared" si="92"/>
        <v>42390.212025462963</v>
      </c>
      <c r="C3010">
        <v>1450760719</v>
      </c>
      <c r="D3010" s="11">
        <f t="shared" si="93"/>
        <v>42360.212025462963</v>
      </c>
    </row>
    <row r="3011" spans="1:4" x14ac:dyDescent="0.25">
      <c r="A3011">
        <v>1417012840</v>
      </c>
      <c r="B3011" s="11">
        <f t="shared" ref="B3011:B3074" si="94">(A3011/86400)+25569</f>
        <v>41969.611574074079</v>
      </c>
      <c r="C3011">
        <v>1414417240</v>
      </c>
      <c r="D3011" s="11">
        <f t="shared" ref="D3011:D3074" si="95">(C3011/86400)+25569</f>
        <v>41939.569907407407</v>
      </c>
    </row>
    <row r="3012" spans="1:4" x14ac:dyDescent="0.25">
      <c r="A3012">
        <v>1424548719</v>
      </c>
      <c r="B3012" s="11">
        <f t="shared" si="94"/>
        <v>42056.832395833335</v>
      </c>
      <c r="C3012">
        <v>1419364719</v>
      </c>
      <c r="D3012" s="11">
        <f t="shared" si="95"/>
        <v>41996.832395833335</v>
      </c>
    </row>
    <row r="3013" spans="1:4" x14ac:dyDescent="0.25">
      <c r="A3013">
        <v>1450911540</v>
      </c>
      <c r="B3013" s="11">
        <f t="shared" si="94"/>
        <v>42361.957638888889</v>
      </c>
      <c r="C3013">
        <v>1448536516</v>
      </c>
      <c r="D3013" s="11">
        <f t="shared" si="95"/>
        <v>42334.468935185185</v>
      </c>
    </row>
    <row r="3014" spans="1:4" x14ac:dyDescent="0.25">
      <c r="A3014">
        <v>1423587130</v>
      </c>
      <c r="B3014" s="11">
        <f t="shared" si="94"/>
        <v>42045.702893518523</v>
      </c>
      <c r="C3014">
        <v>1421772730</v>
      </c>
      <c r="D3014" s="11">
        <f t="shared" si="95"/>
        <v>42024.702893518523</v>
      </c>
    </row>
    <row r="3015" spans="1:4" x14ac:dyDescent="0.25">
      <c r="A3015">
        <v>1434917049</v>
      </c>
      <c r="B3015" s="11">
        <f t="shared" si="94"/>
        <v>42176.836215277777</v>
      </c>
      <c r="C3015">
        <v>1432325049</v>
      </c>
      <c r="D3015" s="11">
        <f t="shared" si="95"/>
        <v>42146.836215277777</v>
      </c>
    </row>
    <row r="3016" spans="1:4" x14ac:dyDescent="0.25">
      <c r="A3016">
        <v>1415163600</v>
      </c>
      <c r="B3016" s="11">
        <f t="shared" si="94"/>
        <v>41948.208333333336</v>
      </c>
      <c r="C3016">
        <v>1412737080</v>
      </c>
      <c r="D3016" s="11">
        <f t="shared" si="95"/>
        <v>41920.123611111107</v>
      </c>
    </row>
    <row r="3017" spans="1:4" x14ac:dyDescent="0.25">
      <c r="A3017">
        <v>1402459200</v>
      </c>
      <c r="B3017" s="11">
        <f t="shared" si="94"/>
        <v>41801.166666666664</v>
      </c>
      <c r="C3017">
        <v>1401125238</v>
      </c>
      <c r="D3017" s="11">
        <f t="shared" si="95"/>
        <v>41785.72729166667</v>
      </c>
    </row>
    <row r="3018" spans="1:4" x14ac:dyDescent="0.25">
      <c r="A3018">
        <v>1405688952</v>
      </c>
      <c r="B3018" s="11">
        <f t="shared" si="94"/>
        <v>41838.548055555555</v>
      </c>
      <c r="C3018">
        <v>1400504952</v>
      </c>
      <c r="D3018" s="11">
        <f t="shared" si="95"/>
        <v>41778.548055555555</v>
      </c>
    </row>
    <row r="3019" spans="1:4" x14ac:dyDescent="0.25">
      <c r="A3019">
        <v>1408566243</v>
      </c>
      <c r="B3019" s="11">
        <f t="shared" si="94"/>
        <v>41871.850034722222</v>
      </c>
      <c r="C3019">
        <v>1405974243</v>
      </c>
      <c r="D3019" s="11">
        <f t="shared" si="95"/>
        <v>41841.850034722222</v>
      </c>
    </row>
    <row r="3020" spans="1:4" x14ac:dyDescent="0.25">
      <c r="A3020">
        <v>1437429600</v>
      </c>
      <c r="B3020" s="11">
        <f t="shared" si="94"/>
        <v>42205.916666666672</v>
      </c>
      <c r="C3020">
        <v>1433747376</v>
      </c>
      <c r="D3020" s="11">
        <f t="shared" si="95"/>
        <v>42163.298333333332</v>
      </c>
    </row>
    <row r="3021" spans="1:4" x14ac:dyDescent="0.25">
      <c r="A3021">
        <v>1401159600</v>
      </c>
      <c r="B3021" s="11">
        <f t="shared" si="94"/>
        <v>41786.125</v>
      </c>
      <c r="C3021">
        <v>1398801620</v>
      </c>
      <c r="D3021" s="11">
        <f t="shared" si="95"/>
        <v>41758.833564814813</v>
      </c>
    </row>
    <row r="3022" spans="1:4" x14ac:dyDescent="0.25">
      <c r="A3022">
        <v>1439583533</v>
      </c>
      <c r="B3022" s="11">
        <f t="shared" si="94"/>
        <v>42230.846446759257</v>
      </c>
      <c r="C3022">
        <v>1434399533</v>
      </c>
      <c r="D3022" s="11">
        <f t="shared" si="95"/>
        <v>42170.846446759257</v>
      </c>
    </row>
    <row r="3023" spans="1:4" x14ac:dyDescent="0.25">
      <c r="A3023">
        <v>1479794340</v>
      </c>
      <c r="B3023" s="11">
        <f t="shared" si="94"/>
        <v>42696.249305555553</v>
      </c>
      <c r="C3023">
        <v>1476715869</v>
      </c>
      <c r="D3023" s="11">
        <f t="shared" si="95"/>
        <v>42660.618854166663</v>
      </c>
    </row>
    <row r="3024" spans="1:4" x14ac:dyDescent="0.25">
      <c r="A3024">
        <v>1472338409</v>
      </c>
      <c r="B3024" s="11">
        <f t="shared" si="94"/>
        <v>42609.95380787037</v>
      </c>
      <c r="C3024">
        <v>1468450409</v>
      </c>
      <c r="D3024" s="11">
        <f t="shared" si="95"/>
        <v>42564.95380787037</v>
      </c>
    </row>
    <row r="3025" spans="1:4" x14ac:dyDescent="0.25">
      <c r="A3025">
        <v>1434039186</v>
      </c>
      <c r="B3025" s="11">
        <f t="shared" si="94"/>
        <v>42166.675763888888</v>
      </c>
      <c r="C3025">
        <v>1430151186</v>
      </c>
      <c r="D3025" s="11">
        <f t="shared" si="95"/>
        <v>42121.675763888888</v>
      </c>
    </row>
    <row r="3026" spans="1:4" x14ac:dyDescent="0.25">
      <c r="A3026">
        <v>1349567475</v>
      </c>
      <c r="B3026" s="11">
        <f t="shared" si="94"/>
        <v>41188.993923611109</v>
      </c>
      <c r="C3026">
        <v>1346975475</v>
      </c>
      <c r="D3026" s="11">
        <f t="shared" si="95"/>
        <v>41158.993923611109</v>
      </c>
    </row>
    <row r="3027" spans="1:4" x14ac:dyDescent="0.25">
      <c r="A3027">
        <v>1401465600</v>
      </c>
      <c r="B3027" s="11">
        <f t="shared" si="94"/>
        <v>41789.666666666664</v>
      </c>
      <c r="C3027">
        <v>1399032813</v>
      </c>
      <c r="D3027" s="11">
        <f t="shared" si="95"/>
        <v>41761.509409722225</v>
      </c>
    </row>
    <row r="3028" spans="1:4" x14ac:dyDescent="0.25">
      <c r="A3028">
        <v>1488538892</v>
      </c>
      <c r="B3028" s="11">
        <f t="shared" si="94"/>
        <v>42797.459398148145</v>
      </c>
      <c r="C3028">
        <v>1487329292</v>
      </c>
      <c r="D3028" s="11">
        <f t="shared" si="95"/>
        <v>42783.459398148145</v>
      </c>
    </row>
    <row r="3029" spans="1:4" x14ac:dyDescent="0.25">
      <c r="A3029">
        <v>1426866851</v>
      </c>
      <c r="B3029" s="11">
        <f t="shared" si="94"/>
        <v>42083.662627314814</v>
      </c>
      <c r="C3029">
        <v>1424278451</v>
      </c>
      <c r="D3029" s="11">
        <f t="shared" si="95"/>
        <v>42053.704293981486</v>
      </c>
    </row>
    <row r="3030" spans="1:4" x14ac:dyDescent="0.25">
      <c r="A3030">
        <v>1471242025</v>
      </c>
      <c r="B3030" s="11">
        <f t="shared" si="94"/>
        <v>42597.264178240745</v>
      </c>
      <c r="C3030">
        <v>1468650025</v>
      </c>
      <c r="D3030" s="11">
        <f t="shared" si="95"/>
        <v>42567.264178240745</v>
      </c>
    </row>
    <row r="3031" spans="1:4" x14ac:dyDescent="0.25">
      <c r="A3031">
        <v>1416285300</v>
      </c>
      <c r="B3031" s="11">
        <f t="shared" si="94"/>
        <v>41961.190972222219</v>
      </c>
      <c r="C3031">
        <v>1413824447</v>
      </c>
      <c r="D3031" s="11">
        <f t="shared" si="95"/>
        <v>41932.708877314813</v>
      </c>
    </row>
    <row r="3032" spans="1:4" x14ac:dyDescent="0.25">
      <c r="A3032">
        <v>1442426171</v>
      </c>
      <c r="B3032" s="11">
        <f t="shared" si="94"/>
        <v>42263.747349537036</v>
      </c>
      <c r="C3032">
        <v>1439834171</v>
      </c>
      <c r="D3032" s="11">
        <f t="shared" si="95"/>
        <v>42233.747349537036</v>
      </c>
    </row>
    <row r="3033" spans="1:4" x14ac:dyDescent="0.25">
      <c r="A3033">
        <v>1476479447</v>
      </c>
      <c r="B3033" s="11">
        <f t="shared" si="94"/>
        <v>42657.882488425923</v>
      </c>
      <c r="C3033">
        <v>1471295447</v>
      </c>
      <c r="D3033" s="11">
        <f t="shared" si="95"/>
        <v>42597.882488425923</v>
      </c>
    </row>
    <row r="3034" spans="1:4" x14ac:dyDescent="0.25">
      <c r="A3034">
        <v>1441933459</v>
      </c>
      <c r="B3034" s="11">
        <f t="shared" si="94"/>
        <v>42258.044664351852</v>
      </c>
      <c r="C3034">
        <v>1439341459</v>
      </c>
      <c r="D3034" s="11">
        <f t="shared" si="95"/>
        <v>42228.044664351852</v>
      </c>
    </row>
    <row r="3035" spans="1:4" x14ac:dyDescent="0.25">
      <c r="A3035">
        <v>1471487925</v>
      </c>
      <c r="B3035" s="11">
        <f t="shared" si="94"/>
        <v>42600.110243055555</v>
      </c>
      <c r="C3035">
        <v>1468895925</v>
      </c>
      <c r="D3035" s="11">
        <f t="shared" si="95"/>
        <v>42570.110243055555</v>
      </c>
    </row>
    <row r="3036" spans="1:4" x14ac:dyDescent="0.25">
      <c r="A3036">
        <v>1477972740</v>
      </c>
      <c r="B3036" s="11">
        <f t="shared" si="94"/>
        <v>42675.165972222225</v>
      </c>
      <c r="C3036">
        <v>1475326255</v>
      </c>
      <c r="D3036" s="11">
        <f t="shared" si="95"/>
        <v>42644.535358796296</v>
      </c>
    </row>
    <row r="3037" spans="1:4" x14ac:dyDescent="0.25">
      <c r="A3037">
        <v>1367674009</v>
      </c>
      <c r="B3037" s="11">
        <f t="shared" si="94"/>
        <v>41398.560289351852</v>
      </c>
      <c r="C3037">
        <v>1365082009</v>
      </c>
      <c r="D3037" s="11">
        <f t="shared" si="95"/>
        <v>41368.560289351852</v>
      </c>
    </row>
    <row r="3038" spans="1:4" x14ac:dyDescent="0.25">
      <c r="A3038">
        <v>1376654340</v>
      </c>
      <c r="B3038" s="11">
        <f t="shared" si="94"/>
        <v>41502.499305555553</v>
      </c>
      <c r="C3038">
        <v>1373568644</v>
      </c>
      <c r="D3038" s="11">
        <f t="shared" si="95"/>
        <v>41466.785231481481</v>
      </c>
    </row>
    <row r="3039" spans="1:4" x14ac:dyDescent="0.25">
      <c r="A3039">
        <v>1285995540</v>
      </c>
      <c r="B3039" s="11">
        <f t="shared" si="94"/>
        <v>40453.207638888889</v>
      </c>
      <c r="C3039">
        <v>1279574773</v>
      </c>
      <c r="D3039" s="11">
        <f t="shared" si="95"/>
        <v>40378.893206018518</v>
      </c>
    </row>
    <row r="3040" spans="1:4" x14ac:dyDescent="0.25">
      <c r="A3040">
        <v>1457071397</v>
      </c>
      <c r="B3040" s="11">
        <f t="shared" si="94"/>
        <v>42433.252280092594</v>
      </c>
      <c r="C3040">
        <v>1451887397</v>
      </c>
      <c r="D3040" s="11">
        <f t="shared" si="95"/>
        <v>42373.252280092594</v>
      </c>
    </row>
    <row r="3041" spans="1:4" x14ac:dyDescent="0.25">
      <c r="A3041">
        <v>1388303940</v>
      </c>
      <c r="B3041" s="11">
        <f t="shared" si="94"/>
        <v>41637.332638888889</v>
      </c>
      <c r="C3041">
        <v>1386011038</v>
      </c>
      <c r="D3041" s="11">
        <f t="shared" si="95"/>
        <v>41610.794421296298</v>
      </c>
    </row>
    <row r="3042" spans="1:4" x14ac:dyDescent="0.25">
      <c r="A3042">
        <v>1435359600</v>
      </c>
      <c r="B3042" s="11">
        <f t="shared" si="94"/>
        <v>42181.958333333328</v>
      </c>
      <c r="C3042">
        <v>1434999621</v>
      </c>
      <c r="D3042" s="11">
        <f t="shared" si="95"/>
        <v>42177.791909722218</v>
      </c>
    </row>
    <row r="3043" spans="1:4" x14ac:dyDescent="0.25">
      <c r="A3043">
        <v>1453323048</v>
      </c>
      <c r="B3043" s="11">
        <f t="shared" si="94"/>
        <v>42389.868611111116</v>
      </c>
      <c r="C3043">
        <v>1450731048</v>
      </c>
      <c r="D3043" s="11">
        <f t="shared" si="95"/>
        <v>42359.868611111116</v>
      </c>
    </row>
    <row r="3044" spans="1:4" x14ac:dyDescent="0.25">
      <c r="A3044">
        <v>1444149047</v>
      </c>
      <c r="B3044" s="11">
        <f t="shared" si="94"/>
        <v>42283.688043981485</v>
      </c>
      <c r="C3044">
        <v>1441557047</v>
      </c>
      <c r="D3044" s="11">
        <f t="shared" si="95"/>
        <v>42253.688043981485</v>
      </c>
    </row>
    <row r="3045" spans="1:4" x14ac:dyDescent="0.25">
      <c r="A3045">
        <v>1429152600</v>
      </c>
      <c r="B3045" s="11">
        <f t="shared" si="94"/>
        <v>42110.118055555555</v>
      </c>
      <c r="C3045">
        <v>1426815699</v>
      </c>
      <c r="D3045" s="11">
        <f t="shared" si="95"/>
        <v>42083.070590277777</v>
      </c>
    </row>
    <row r="3046" spans="1:4" x14ac:dyDescent="0.25">
      <c r="A3046">
        <v>1454433998</v>
      </c>
      <c r="B3046" s="11">
        <f t="shared" si="94"/>
        <v>42402.7268287037</v>
      </c>
      <c r="C3046">
        <v>1453137998</v>
      </c>
      <c r="D3046" s="11">
        <f t="shared" si="95"/>
        <v>42387.7268287037</v>
      </c>
    </row>
    <row r="3047" spans="1:4" x14ac:dyDescent="0.25">
      <c r="A3047">
        <v>1408679055</v>
      </c>
      <c r="B3047" s="11">
        <f t="shared" si="94"/>
        <v>41873.155729166669</v>
      </c>
      <c r="C3047">
        <v>1406087055</v>
      </c>
      <c r="D3047" s="11">
        <f t="shared" si="95"/>
        <v>41843.155729166669</v>
      </c>
    </row>
    <row r="3048" spans="1:4" x14ac:dyDescent="0.25">
      <c r="A3048">
        <v>1410324720</v>
      </c>
      <c r="B3048" s="11">
        <f t="shared" si="94"/>
        <v>41892.202777777777</v>
      </c>
      <c r="C3048">
        <v>1407784586</v>
      </c>
      <c r="D3048" s="11">
        <f t="shared" si="95"/>
        <v>41862.803078703706</v>
      </c>
    </row>
    <row r="3049" spans="1:4" x14ac:dyDescent="0.25">
      <c r="A3049">
        <v>1461762960</v>
      </c>
      <c r="B3049" s="11">
        <f t="shared" si="94"/>
        <v>42487.552777777775</v>
      </c>
      <c r="C3049">
        <v>1457999054</v>
      </c>
      <c r="D3049" s="11">
        <f t="shared" si="95"/>
        <v>42443.989050925928</v>
      </c>
    </row>
    <row r="3050" spans="1:4" x14ac:dyDescent="0.25">
      <c r="A3050">
        <v>1420060920</v>
      </c>
      <c r="B3050" s="11">
        <f t="shared" si="94"/>
        <v>42004.890277777777</v>
      </c>
      <c r="C3050">
        <v>1417556262</v>
      </c>
      <c r="D3050" s="11">
        <f t="shared" si="95"/>
        <v>41975.901180555556</v>
      </c>
    </row>
    <row r="3051" spans="1:4" x14ac:dyDescent="0.25">
      <c r="A3051">
        <v>1434241255</v>
      </c>
      <c r="B3051" s="11">
        <f t="shared" si="94"/>
        <v>42169.014525462961</v>
      </c>
      <c r="C3051">
        <v>1431649255</v>
      </c>
      <c r="D3051" s="11">
        <f t="shared" si="95"/>
        <v>42139.014525462961</v>
      </c>
    </row>
    <row r="3052" spans="1:4" x14ac:dyDescent="0.25">
      <c r="A3052">
        <v>1462420960</v>
      </c>
      <c r="B3052" s="11">
        <f t="shared" si="94"/>
        <v>42495.16851851852</v>
      </c>
      <c r="C3052">
        <v>1459828960</v>
      </c>
      <c r="D3052" s="11">
        <f t="shared" si="95"/>
        <v>42465.16851851852</v>
      </c>
    </row>
    <row r="3053" spans="1:4" x14ac:dyDescent="0.25">
      <c r="A3053">
        <v>1486547945</v>
      </c>
      <c r="B3053" s="11">
        <f t="shared" si="94"/>
        <v>42774.416030092594</v>
      </c>
      <c r="C3053">
        <v>1483955945</v>
      </c>
      <c r="D3053" s="11">
        <f t="shared" si="95"/>
        <v>42744.416030092594</v>
      </c>
    </row>
    <row r="3054" spans="1:4" x14ac:dyDescent="0.25">
      <c r="A3054">
        <v>1432828740</v>
      </c>
      <c r="B3054" s="11">
        <f t="shared" si="94"/>
        <v>42152.665972222225</v>
      </c>
      <c r="C3054">
        <v>1430237094</v>
      </c>
      <c r="D3054" s="11">
        <f t="shared" si="95"/>
        <v>42122.670069444444</v>
      </c>
    </row>
    <row r="3055" spans="1:4" x14ac:dyDescent="0.25">
      <c r="A3055">
        <v>1412222340</v>
      </c>
      <c r="B3055" s="11">
        <f t="shared" si="94"/>
        <v>41914.165972222225</v>
      </c>
      <c r="C3055">
        <v>1407781013</v>
      </c>
      <c r="D3055" s="11">
        <f t="shared" si="95"/>
        <v>41862.761724537035</v>
      </c>
    </row>
    <row r="3056" spans="1:4" x14ac:dyDescent="0.25">
      <c r="A3056">
        <v>1425258240</v>
      </c>
      <c r="B3056" s="11">
        <f t="shared" si="94"/>
        <v>42065.044444444444</v>
      </c>
      <c r="C3056">
        <v>1422043154</v>
      </c>
      <c r="D3056" s="11">
        <f t="shared" si="95"/>
        <v>42027.832800925928</v>
      </c>
    </row>
    <row r="3057" spans="1:4" x14ac:dyDescent="0.25">
      <c r="A3057">
        <v>1420844390</v>
      </c>
      <c r="B3057" s="11">
        <f t="shared" si="94"/>
        <v>42013.95821759259</v>
      </c>
      <c r="C3057">
        <v>1415660390</v>
      </c>
      <c r="D3057" s="11">
        <f t="shared" si="95"/>
        <v>41953.95821759259</v>
      </c>
    </row>
    <row r="3058" spans="1:4" x14ac:dyDescent="0.25">
      <c r="A3058">
        <v>1412003784</v>
      </c>
      <c r="B3058" s="11">
        <f t="shared" si="94"/>
        <v>41911.636388888888</v>
      </c>
      <c r="C3058">
        <v>1406819784</v>
      </c>
      <c r="D3058" s="11">
        <f t="shared" si="95"/>
        <v>41851.636388888888</v>
      </c>
    </row>
    <row r="3059" spans="1:4" x14ac:dyDescent="0.25">
      <c r="A3059">
        <v>1459694211</v>
      </c>
      <c r="B3059" s="11">
        <f t="shared" si="94"/>
        <v>42463.608923611115</v>
      </c>
      <c r="C3059">
        <v>1457105811</v>
      </c>
      <c r="D3059" s="11">
        <f t="shared" si="95"/>
        <v>42433.650590277779</v>
      </c>
    </row>
    <row r="3060" spans="1:4" x14ac:dyDescent="0.25">
      <c r="A3060">
        <v>1463734740</v>
      </c>
      <c r="B3060" s="11">
        <f t="shared" si="94"/>
        <v>42510.374305555553</v>
      </c>
      <c r="C3060">
        <v>1459414740</v>
      </c>
      <c r="D3060" s="11">
        <f t="shared" si="95"/>
        <v>42460.374305555553</v>
      </c>
    </row>
    <row r="3061" spans="1:4" x14ac:dyDescent="0.25">
      <c r="A3061">
        <v>1407536846</v>
      </c>
      <c r="B3061" s="11">
        <f t="shared" si="94"/>
        <v>41859.935717592591</v>
      </c>
      <c r="C3061">
        <v>1404944846</v>
      </c>
      <c r="D3061" s="11">
        <f t="shared" si="95"/>
        <v>41829.935717592591</v>
      </c>
    </row>
    <row r="3062" spans="1:4" x14ac:dyDescent="0.25">
      <c r="A3062">
        <v>1443422134</v>
      </c>
      <c r="B3062" s="11">
        <f t="shared" si="94"/>
        <v>42275.274699074071</v>
      </c>
      <c r="C3062">
        <v>1440830134</v>
      </c>
      <c r="D3062" s="11">
        <f t="shared" si="95"/>
        <v>42245.274699074071</v>
      </c>
    </row>
    <row r="3063" spans="1:4" x14ac:dyDescent="0.25">
      <c r="A3063">
        <v>1407955748</v>
      </c>
      <c r="B3063" s="11">
        <f t="shared" si="94"/>
        <v>41864.784120370372</v>
      </c>
      <c r="C3063">
        <v>1405363748</v>
      </c>
      <c r="D3063" s="11">
        <f t="shared" si="95"/>
        <v>41834.784120370372</v>
      </c>
    </row>
    <row r="3064" spans="1:4" x14ac:dyDescent="0.25">
      <c r="A3064">
        <v>1443636000</v>
      </c>
      <c r="B3064" s="11">
        <f t="shared" si="94"/>
        <v>42277.75</v>
      </c>
      <c r="C3064">
        <v>1441111892</v>
      </c>
      <c r="D3064" s="11">
        <f t="shared" si="95"/>
        <v>42248.535787037035</v>
      </c>
    </row>
    <row r="3065" spans="1:4" x14ac:dyDescent="0.25">
      <c r="A3065">
        <v>1477174138</v>
      </c>
      <c r="B3065" s="11">
        <f t="shared" si="94"/>
        <v>42665.922893518524</v>
      </c>
      <c r="C3065">
        <v>1474150138</v>
      </c>
      <c r="D3065" s="11">
        <f t="shared" si="95"/>
        <v>42630.922893518524</v>
      </c>
    </row>
    <row r="3066" spans="1:4" x14ac:dyDescent="0.25">
      <c r="A3066">
        <v>1448175540</v>
      </c>
      <c r="B3066" s="11">
        <f t="shared" si="94"/>
        <v>42330.290972222225</v>
      </c>
      <c r="C3066">
        <v>1445483246</v>
      </c>
      <c r="D3066" s="11">
        <f t="shared" si="95"/>
        <v>42299.130162037036</v>
      </c>
    </row>
    <row r="3067" spans="1:4" x14ac:dyDescent="0.25">
      <c r="A3067">
        <v>1406683172</v>
      </c>
      <c r="B3067" s="11">
        <f t="shared" si="94"/>
        <v>41850.055231481485</v>
      </c>
      <c r="C3067">
        <v>1404523172</v>
      </c>
      <c r="D3067" s="11">
        <f t="shared" si="95"/>
        <v>41825.055231481485</v>
      </c>
    </row>
    <row r="3068" spans="1:4" x14ac:dyDescent="0.25">
      <c r="A3068">
        <v>1468128537</v>
      </c>
      <c r="B3068" s="11">
        <f t="shared" si="94"/>
        <v>42561.228437500002</v>
      </c>
      <c r="C3068">
        <v>1465536537</v>
      </c>
      <c r="D3068" s="11">
        <f t="shared" si="95"/>
        <v>42531.228437500002</v>
      </c>
    </row>
    <row r="3069" spans="1:4" x14ac:dyDescent="0.25">
      <c r="A3069">
        <v>1441837879</v>
      </c>
      <c r="B3069" s="11">
        <f t="shared" si="94"/>
        <v>42256.938414351855</v>
      </c>
      <c r="C3069">
        <v>1439245879</v>
      </c>
      <c r="D3069" s="11">
        <f t="shared" si="95"/>
        <v>42226.938414351855</v>
      </c>
    </row>
    <row r="3070" spans="1:4" x14ac:dyDescent="0.25">
      <c r="A3070">
        <v>1445013352</v>
      </c>
      <c r="B3070" s="11">
        <f t="shared" si="94"/>
        <v>42293.691574074073</v>
      </c>
      <c r="C3070">
        <v>1442421352</v>
      </c>
      <c r="D3070" s="11">
        <f t="shared" si="95"/>
        <v>42263.691574074073</v>
      </c>
    </row>
    <row r="3071" spans="1:4" x14ac:dyDescent="0.25">
      <c r="A3071">
        <v>1418587234</v>
      </c>
      <c r="B3071" s="11">
        <f t="shared" si="94"/>
        <v>41987.833726851852</v>
      </c>
      <c r="C3071">
        <v>1415995234</v>
      </c>
      <c r="D3071" s="11">
        <f t="shared" si="95"/>
        <v>41957.833726851852</v>
      </c>
    </row>
    <row r="3072" spans="1:4" x14ac:dyDescent="0.25">
      <c r="A3072">
        <v>1481132169</v>
      </c>
      <c r="B3072" s="11">
        <f t="shared" si="94"/>
        <v>42711.733437499999</v>
      </c>
      <c r="C3072">
        <v>1479317769</v>
      </c>
      <c r="D3072" s="11">
        <f t="shared" si="95"/>
        <v>42690.733437499999</v>
      </c>
    </row>
    <row r="3073" spans="1:4" x14ac:dyDescent="0.25">
      <c r="A3073">
        <v>1429595940</v>
      </c>
      <c r="B3073" s="11">
        <f t="shared" si="94"/>
        <v>42115.249305555553</v>
      </c>
      <c r="C3073">
        <v>1428082481</v>
      </c>
      <c r="D3073" s="11">
        <f t="shared" si="95"/>
        <v>42097.732418981483</v>
      </c>
    </row>
    <row r="3074" spans="1:4" x14ac:dyDescent="0.25">
      <c r="A3074">
        <v>1477791960</v>
      </c>
      <c r="B3074" s="11">
        <f t="shared" si="94"/>
        <v>42673.073611111111</v>
      </c>
      <c r="C3074">
        <v>1476549262</v>
      </c>
      <c r="D3074" s="11">
        <f t="shared" si="95"/>
        <v>42658.690532407403</v>
      </c>
    </row>
    <row r="3075" spans="1:4" x14ac:dyDescent="0.25">
      <c r="A3075">
        <v>1434309540</v>
      </c>
      <c r="B3075" s="11">
        <f t="shared" ref="B3075:B3138" si="96">(A3075/86400)+25569</f>
        <v>42169.804861111115</v>
      </c>
      <c r="C3075">
        <v>1429287900</v>
      </c>
      <c r="D3075" s="11">
        <f t="shared" ref="D3075:D3138" si="97">(C3075/86400)+25569</f>
        <v>42111.684027777781</v>
      </c>
    </row>
    <row r="3076" spans="1:4" x14ac:dyDescent="0.25">
      <c r="A3076">
        <v>1457617359</v>
      </c>
      <c r="B3076" s="11">
        <f t="shared" si="96"/>
        <v>42439.571284722224</v>
      </c>
      <c r="C3076">
        <v>1455025359</v>
      </c>
      <c r="D3076" s="11">
        <f t="shared" si="97"/>
        <v>42409.571284722224</v>
      </c>
    </row>
    <row r="3077" spans="1:4" x14ac:dyDescent="0.25">
      <c r="A3077">
        <v>1471573640</v>
      </c>
      <c r="B3077" s="11">
        <f t="shared" si="96"/>
        <v>42601.102314814816</v>
      </c>
      <c r="C3077">
        <v>1467253640</v>
      </c>
      <c r="D3077" s="11">
        <f t="shared" si="97"/>
        <v>42551.102314814816</v>
      </c>
    </row>
    <row r="3078" spans="1:4" x14ac:dyDescent="0.25">
      <c r="A3078">
        <v>1444405123</v>
      </c>
      <c r="B3078" s="11">
        <f t="shared" si="96"/>
        <v>42286.651886574073</v>
      </c>
      <c r="C3078">
        <v>1439221123</v>
      </c>
      <c r="D3078" s="11">
        <f t="shared" si="97"/>
        <v>42226.651886574073</v>
      </c>
    </row>
    <row r="3079" spans="1:4" x14ac:dyDescent="0.25">
      <c r="A3079">
        <v>1488495478</v>
      </c>
      <c r="B3079" s="11">
        <f t="shared" si="96"/>
        <v>42796.956921296296</v>
      </c>
      <c r="C3079">
        <v>1485903478</v>
      </c>
      <c r="D3079" s="11">
        <f t="shared" si="97"/>
        <v>42766.956921296296</v>
      </c>
    </row>
    <row r="3080" spans="1:4" x14ac:dyDescent="0.25">
      <c r="A3080">
        <v>1424920795</v>
      </c>
      <c r="B3080" s="11">
        <f t="shared" si="96"/>
        <v>42061.138831018514</v>
      </c>
      <c r="C3080">
        <v>1422328795</v>
      </c>
      <c r="D3080" s="11">
        <f t="shared" si="97"/>
        <v>42031.138831018514</v>
      </c>
    </row>
    <row r="3081" spans="1:4" x14ac:dyDescent="0.25">
      <c r="A3081">
        <v>1427040435</v>
      </c>
      <c r="B3081" s="11">
        <f t="shared" si="96"/>
        <v>42085.671701388885</v>
      </c>
      <c r="C3081">
        <v>1424452035</v>
      </c>
      <c r="D3081" s="11">
        <f t="shared" si="97"/>
        <v>42055.713368055556</v>
      </c>
    </row>
    <row r="3082" spans="1:4" x14ac:dyDescent="0.25">
      <c r="A3082">
        <v>1419644444</v>
      </c>
      <c r="B3082" s="11">
        <f t="shared" si="96"/>
        <v>42000.0699537037</v>
      </c>
      <c r="C3082">
        <v>1414456844</v>
      </c>
      <c r="D3082" s="11">
        <f t="shared" si="97"/>
        <v>41940.028287037036</v>
      </c>
    </row>
    <row r="3083" spans="1:4" x14ac:dyDescent="0.25">
      <c r="A3083">
        <v>1442722891</v>
      </c>
      <c r="B3083" s="11">
        <f t="shared" si="96"/>
        <v>42267.181608796294</v>
      </c>
      <c r="C3083">
        <v>1440130891</v>
      </c>
      <c r="D3083" s="11">
        <f t="shared" si="97"/>
        <v>42237.181608796294</v>
      </c>
    </row>
    <row r="3084" spans="1:4" x14ac:dyDescent="0.25">
      <c r="A3084">
        <v>1447628946</v>
      </c>
      <c r="B3084" s="11">
        <f t="shared" si="96"/>
        <v>42323.96465277778</v>
      </c>
      <c r="C3084">
        <v>1445033346</v>
      </c>
      <c r="D3084" s="11">
        <f t="shared" si="97"/>
        <v>42293.922986111109</v>
      </c>
    </row>
    <row r="3085" spans="1:4" x14ac:dyDescent="0.25">
      <c r="A3085">
        <v>1409547600</v>
      </c>
      <c r="B3085" s="11">
        <f t="shared" si="96"/>
        <v>41883.208333333336</v>
      </c>
      <c r="C3085">
        <v>1406986278</v>
      </c>
      <c r="D3085" s="11">
        <f t="shared" si="97"/>
        <v>41853.563402777778</v>
      </c>
    </row>
    <row r="3086" spans="1:4" x14ac:dyDescent="0.25">
      <c r="A3086">
        <v>1430851680</v>
      </c>
      <c r="B3086" s="11">
        <f t="shared" si="96"/>
        <v>42129.783333333333</v>
      </c>
      <c r="C3086">
        <v>1428340931</v>
      </c>
      <c r="D3086" s="11">
        <f t="shared" si="97"/>
        <v>42100.723738425921</v>
      </c>
    </row>
    <row r="3087" spans="1:4" x14ac:dyDescent="0.25">
      <c r="A3087">
        <v>1443561159</v>
      </c>
      <c r="B3087" s="11">
        <f t="shared" si="96"/>
        <v>42276.883784722224</v>
      </c>
      <c r="C3087">
        <v>1440969159</v>
      </c>
      <c r="D3087" s="11">
        <f t="shared" si="97"/>
        <v>42246.883784722224</v>
      </c>
    </row>
    <row r="3088" spans="1:4" x14ac:dyDescent="0.25">
      <c r="A3088">
        <v>1439827559</v>
      </c>
      <c r="B3088" s="11">
        <f t="shared" si="96"/>
        <v>42233.67082175926</v>
      </c>
      <c r="C3088">
        <v>1434643559</v>
      </c>
      <c r="D3088" s="11">
        <f t="shared" si="97"/>
        <v>42173.67082175926</v>
      </c>
    </row>
    <row r="3089" spans="1:4" x14ac:dyDescent="0.25">
      <c r="A3089">
        <v>1482294990</v>
      </c>
      <c r="B3089" s="11">
        <f t="shared" si="96"/>
        <v>42725.192013888889</v>
      </c>
      <c r="C3089">
        <v>1477107390</v>
      </c>
      <c r="D3089" s="11">
        <f t="shared" si="97"/>
        <v>42665.150347222225</v>
      </c>
    </row>
    <row r="3090" spans="1:4" x14ac:dyDescent="0.25">
      <c r="A3090">
        <v>1420724460</v>
      </c>
      <c r="B3090" s="11">
        <f t="shared" si="96"/>
        <v>42012.570138888885</v>
      </c>
      <c r="C3090">
        <v>1418046247</v>
      </c>
      <c r="D3090" s="11">
        <f t="shared" si="97"/>
        <v>41981.57230324074</v>
      </c>
    </row>
    <row r="3091" spans="1:4" x14ac:dyDescent="0.25">
      <c r="A3091">
        <v>1468029540</v>
      </c>
      <c r="B3091" s="11">
        <f t="shared" si="96"/>
        <v>42560.082638888889</v>
      </c>
      <c r="C3091">
        <v>1465304483</v>
      </c>
      <c r="D3091" s="11">
        <f t="shared" si="97"/>
        <v>42528.542627314819</v>
      </c>
    </row>
    <row r="3092" spans="1:4" x14ac:dyDescent="0.25">
      <c r="A3092">
        <v>1430505545</v>
      </c>
      <c r="B3092" s="11">
        <f t="shared" si="96"/>
        <v>42125.777141203704</v>
      </c>
      <c r="C3092">
        <v>1425325145</v>
      </c>
      <c r="D3092" s="11">
        <f t="shared" si="97"/>
        <v>42065.818807870368</v>
      </c>
    </row>
    <row r="3093" spans="1:4" x14ac:dyDescent="0.25">
      <c r="A3093">
        <v>1471214743</v>
      </c>
      <c r="B3093" s="11">
        <f t="shared" si="96"/>
        <v>42596.948414351849</v>
      </c>
      <c r="C3093">
        <v>1468622743</v>
      </c>
      <c r="D3093" s="11">
        <f t="shared" si="97"/>
        <v>42566.948414351849</v>
      </c>
    </row>
    <row r="3094" spans="1:4" x14ac:dyDescent="0.25">
      <c r="A3094">
        <v>1444946400</v>
      </c>
      <c r="B3094" s="11">
        <f t="shared" si="96"/>
        <v>42292.916666666672</v>
      </c>
      <c r="C3094">
        <v>1441723912</v>
      </c>
      <c r="D3094" s="11">
        <f t="shared" si="97"/>
        <v>42255.619351851856</v>
      </c>
    </row>
    <row r="3095" spans="1:4" x14ac:dyDescent="0.25">
      <c r="A3095">
        <v>1401595140</v>
      </c>
      <c r="B3095" s="11">
        <f t="shared" si="96"/>
        <v>41791.165972222225</v>
      </c>
      <c r="C3095">
        <v>1398980941</v>
      </c>
      <c r="D3095" s="11">
        <f t="shared" si="97"/>
        <v>41760.909039351856</v>
      </c>
    </row>
    <row r="3096" spans="1:4" x14ac:dyDescent="0.25">
      <c r="A3096">
        <v>1442775956</v>
      </c>
      <c r="B3096" s="11">
        <f t="shared" si="96"/>
        <v>42267.795787037037</v>
      </c>
      <c r="C3096">
        <v>1437591956</v>
      </c>
      <c r="D3096" s="11">
        <f t="shared" si="97"/>
        <v>42207.795787037037</v>
      </c>
    </row>
    <row r="3097" spans="1:4" x14ac:dyDescent="0.25">
      <c r="A3097">
        <v>1470011780</v>
      </c>
      <c r="B3097" s="11">
        <f t="shared" si="96"/>
        <v>42583.025231481486</v>
      </c>
      <c r="C3097">
        <v>1464827780</v>
      </c>
      <c r="D3097" s="11">
        <f t="shared" si="97"/>
        <v>42523.025231481486</v>
      </c>
    </row>
    <row r="3098" spans="1:4" x14ac:dyDescent="0.25">
      <c r="A3098">
        <v>1432151326</v>
      </c>
      <c r="B3098" s="11">
        <f t="shared" si="96"/>
        <v>42144.825532407413</v>
      </c>
      <c r="C3098">
        <v>1429559326</v>
      </c>
      <c r="D3098" s="11">
        <f t="shared" si="97"/>
        <v>42114.825532407413</v>
      </c>
    </row>
    <row r="3099" spans="1:4" x14ac:dyDescent="0.25">
      <c r="A3099">
        <v>1475848800</v>
      </c>
      <c r="B3099" s="11">
        <f t="shared" si="96"/>
        <v>42650.583333333328</v>
      </c>
      <c r="C3099">
        <v>1474027501</v>
      </c>
      <c r="D3099" s="11">
        <f t="shared" si="97"/>
        <v>42629.503483796296</v>
      </c>
    </row>
    <row r="3100" spans="1:4" x14ac:dyDescent="0.25">
      <c r="A3100">
        <v>1454890620</v>
      </c>
      <c r="B3100" s="11">
        <f t="shared" si="96"/>
        <v>42408.01180555555</v>
      </c>
      <c r="C3100">
        <v>1450724449</v>
      </c>
      <c r="D3100" s="11">
        <f t="shared" si="97"/>
        <v>42359.792233796295</v>
      </c>
    </row>
    <row r="3101" spans="1:4" x14ac:dyDescent="0.25">
      <c r="A3101">
        <v>1455251591</v>
      </c>
      <c r="B3101" s="11">
        <f t="shared" si="96"/>
        <v>42412.189710648148</v>
      </c>
      <c r="C3101">
        <v>1452659591</v>
      </c>
      <c r="D3101" s="11">
        <f t="shared" si="97"/>
        <v>42382.189710648148</v>
      </c>
    </row>
    <row r="3102" spans="1:4" x14ac:dyDescent="0.25">
      <c r="A3102">
        <v>1413816975</v>
      </c>
      <c r="B3102" s="11">
        <f t="shared" si="96"/>
        <v>41932.622395833336</v>
      </c>
      <c r="C3102">
        <v>1411224975</v>
      </c>
      <c r="D3102" s="11">
        <f t="shared" si="97"/>
        <v>41902.622395833336</v>
      </c>
    </row>
    <row r="3103" spans="1:4" x14ac:dyDescent="0.25">
      <c r="A3103">
        <v>1437033360</v>
      </c>
      <c r="B3103" s="11">
        <f t="shared" si="96"/>
        <v>42201.330555555556</v>
      </c>
      <c r="C3103">
        <v>1434445937</v>
      </c>
      <c r="D3103" s="11">
        <f t="shared" si="97"/>
        <v>42171.383530092593</v>
      </c>
    </row>
    <row r="3104" spans="1:4" x14ac:dyDescent="0.25">
      <c r="A3104">
        <v>1471939818</v>
      </c>
      <c r="B3104" s="11">
        <f t="shared" si="96"/>
        <v>42605.340486111112</v>
      </c>
      <c r="C3104">
        <v>1467619818</v>
      </c>
      <c r="D3104" s="11">
        <f t="shared" si="97"/>
        <v>42555.340486111112</v>
      </c>
    </row>
    <row r="3105" spans="1:4" x14ac:dyDescent="0.25">
      <c r="A3105">
        <v>1434080706</v>
      </c>
      <c r="B3105" s="11">
        <f t="shared" si="96"/>
        <v>42167.156319444446</v>
      </c>
      <c r="C3105">
        <v>1428896706</v>
      </c>
      <c r="D3105" s="11">
        <f t="shared" si="97"/>
        <v>42107.156319444446</v>
      </c>
    </row>
    <row r="3106" spans="1:4" x14ac:dyDescent="0.25">
      <c r="A3106">
        <v>1422928800</v>
      </c>
      <c r="B3106" s="11">
        <f t="shared" si="96"/>
        <v>42038.083333333328</v>
      </c>
      <c r="C3106">
        <v>1420235311</v>
      </c>
      <c r="D3106" s="11">
        <f t="shared" si="97"/>
        <v>42006.908692129626</v>
      </c>
    </row>
    <row r="3107" spans="1:4" x14ac:dyDescent="0.25">
      <c r="A3107">
        <v>1413694800</v>
      </c>
      <c r="B3107" s="11">
        <f t="shared" si="96"/>
        <v>41931.208333333336</v>
      </c>
      <c r="C3107">
        <v>1408986916</v>
      </c>
      <c r="D3107" s="11">
        <f t="shared" si="97"/>
        <v>41876.718935185185</v>
      </c>
    </row>
    <row r="3108" spans="1:4" x14ac:dyDescent="0.25">
      <c r="A3108">
        <v>1442440800</v>
      </c>
      <c r="B3108" s="11">
        <f t="shared" si="96"/>
        <v>42263.916666666672</v>
      </c>
      <c r="C3108">
        <v>1440497876</v>
      </c>
      <c r="D3108" s="11">
        <f t="shared" si="97"/>
        <v>42241.429120370369</v>
      </c>
    </row>
    <row r="3109" spans="1:4" x14ac:dyDescent="0.25">
      <c r="A3109">
        <v>1431372751</v>
      </c>
      <c r="B3109" s="11">
        <f t="shared" si="96"/>
        <v>42135.814247685186</v>
      </c>
      <c r="C3109">
        <v>1430767951</v>
      </c>
      <c r="D3109" s="11">
        <f t="shared" si="97"/>
        <v>42128.814247685186</v>
      </c>
    </row>
    <row r="3110" spans="1:4" x14ac:dyDescent="0.25">
      <c r="A3110">
        <v>1430234394</v>
      </c>
      <c r="B3110" s="11">
        <f t="shared" si="96"/>
        <v>42122.638819444444</v>
      </c>
      <c r="C3110">
        <v>1425053994</v>
      </c>
      <c r="D3110" s="11">
        <f t="shared" si="97"/>
        <v>42062.680486111116</v>
      </c>
    </row>
    <row r="3111" spans="1:4" x14ac:dyDescent="0.25">
      <c r="A3111">
        <v>1409194810</v>
      </c>
      <c r="B3111" s="11">
        <f t="shared" si="96"/>
        <v>41879.125115740739</v>
      </c>
      <c r="C3111">
        <v>1406170810</v>
      </c>
      <c r="D3111" s="11">
        <f t="shared" si="97"/>
        <v>41844.125115740739</v>
      </c>
    </row>
    <row r="3112" spans="1:4" x14ac:dyDescent="0.25">
      <c r="A3112">
        <v>1487465119</v>
      </c>
      <c r="B3112" s="11">
        <f t="shared" si="96"/>
        <v>42785.031469907408</v>
      </c>
      <c r="C3112">
        <v>1484009119</v>
      </c>
      <c r="D3112" s="11">
        <f t="shared" si="97"/>
        <v>42745.031469907408</v>
      </c>
    </row>
    <row r="3113" spans="1:4" x14ac:dyDescent="0.25">
      <c r="A3113">
        <v>1412432220</v>
      </c>
      <c r="B3113" s="11">
        <f t="shared" si="96"/>
        <v>41916.595138888893</v>
      </c>
      <c r="C3113">
        <v>1409753820</v>
      </c>
      <c r="D3113" s="11">
        <f t="shared" si="97"/>
        <v>41885.595138888893</v>
      </c>
    </row>
    <row r="3114" spans="1:4" x14ac:dyDescent="0.25">
      <c r="A3114">
        <v>1477968934</v>
      </c>
      <c r="B3114" s="11">
        <f t="shared" si="96"/>
        <v>42675.121921296297</v>
      </c>
      <c r="C3114">
        <v>1472784934</v>
      </c>
      <c r="D3114" s="11">
        <f t="shared" si="97"/>
        <v>42615.121921296297</v>
      </c>
    </row>
    <row r="3115" spans="1:4" x14ac:dyDescent="0.25">
      <c r="A3115">
        <v>1429291982</v>
      </c>
      <c r="B3115" s="11">
        <f t="shared" si="96"/>
        <v>42111.731273148151</v>
      </c>
      <c r="C3115">
        <v>1426699982</v>
      </c>
      <c r="D3115" s="11">
        <f t="shared" si="97"/>
        <v>42081.731273148151</v>
      </c>
    </row>
    <row r="3116" spans="1:4" x14ac:dyDescent="0.25">
      <c r="A3116">
        <v>1411312250</v>
      </c>
      <c r="B3116" s="11">
        <f t="shared" si="96"/>
        <v>41903.632523148146</v>
      </c>
      <c r="C3116">
        <v>1406128250</v>
      </c>
      <c r="D3116" s="11">
        <f t="shared" si="97"/>
        <v>41843.632523148146</v>
      </c>
    </row>
    <row r="3117" spans="1:4" x14ac:dyDescent="0.25">
      <c r="A3117">
        <v>1465123427</v>
      </c>
      <c r="B3117" s="11">
        <f t="shared" si="96"/>
        <v>42526.447071759263</v>
      </c>
      <c r="C3117">
        <v>1462531427</v>
      </c>
      <c r="D3117" s="11">
        <f t="shared" si="97"/>
        <v>42496.447071759263</v>
      </c>
    </row>
    <row r="3118" spans="1:4" x14ac:dyDescent="0.25">
      <c r="A3118">
        <v>1427890925</v>
      </c>
      <c r="B3118" s="11">
        <f t="shared" si="96"/>
        <v>42095.515335648146</v>
      </c>
      <c r="C3118">
        <v>1426681325</v>
      </c>
      <c r="D3118" s="11">
        <f t="shared" si="97"/>
        <v>42081.515335648146</v>
      </c>
    </row>
    <row r="3119" spans="1:4" x14ac:dyDescent="0.25">
      <c r="A3119">
        <v>1464354720</v>
      </c>
      <c r="B3119" s="11">
        <f t="shared" si="96"/>
        <v>42517.55</v>
      </c>
      <c r="C3119">
        <v>1463648360</v>
      </c>
      <c r="D3119" s="11">
        <f t="shared" si="97"/>
        <v>42509.374537037038</v>
      </c>
    </row>
    <row r="3120" spans="1:4" x14ac:dyDescent="0.25">
      <c r="A3120">
        <v>1467473723</v>
      </c>
      <c r="B3120" s="11">
        <f t="shared" si="96"/>
        <v>42553.649571759262</v>
      </c>
      <c r="C3120">
        <v>1465832123</v>
      </c>
      <c r="D3120" s="11">
        <f t="shared" si="97"/>
        <v>42534.649571759262</v>
      </c>
    </row>
    <row r="3121" spans="1:4" x14ac:dyDescent="0.25">
      <c r="A3121">
        <v>1427414732</v>
      </c>
      <c r="B3121" s="11">
        <f t="shared" si="96"/>
        <v>42090.003842592589</v>
      </c>
      <c r="C3121">
        <v>1424826332</v>
      </c>
      <c r="D3121" s="11">
        <f t="shared" si="97"/>
        <v>42060.04550925926</v>
      </c>
    </row>
    <row r="3122" spans="1:4" x14ac:dyDescent="0.25">
      <c r="A3122">
        <v>1462484196</v>
      </c>
      <c r="B3122" s="11">
        <f t="shared" si="96"/>
        <v>42495.900416666671</v>
      </c>
      <c r="C3122">
        <v>1457303796</v>
      </c>
      <c r="D3122" s="11">
        <f t="shared" si="97"/>
        <v>42435.942083333328</v>
      </c>
    </row>
    <row r="3123" spans="1:4" x14ac:dyDescent="0.25">
      <c r="A3123">
        <v>1411748335</v>
      </c>
      <c r="B3123" s="11">
        <f t="shared" si="96"/>
        <v>41908.679803240739</v>
      </c>
      <c r="C3123">
        <v>1406564335</v>
      </c>
      <c r="D3123" s="11">
        <f t="shared" si="97"/>
        <v>41848.679803240739</v>
      </c>
    </row>
    <row r="3124" spans="1:4" x14ac:dyDescent="0.25">
      <c r="A3124">
        <v>1478733732</v>
      </c>
      <c r="B3124" s="11">
        <f t="shared" si="96"/>
        <v>42683.973750000005</v>
      </c>
      <c r="C3124">
        <v>1478298132</v>
      </c>
      <c r="D3124" s="11">
        <f t="shared" si="97"/>
        <v>42678.932083333333</v>
      </c>
    </row>
    <row r="3125" spans="1:4" x14ac:dyDescent="0.25">
      <c r="A3125">
        <v>1468108198</v>
      </c>
      <c r="B3125" s="11">
        <f t="shared" si="96"/>
        <v>42560.993032407408</v>
      </c>
      <c r="C3125">
        <v>1465516198</v>
      </c>
      <c r="D3125" s="11">
        <f t="shared" si="97"/>
        <v>42530.993032407408</v>
      </c>
    </row>
    <row r="3126" spans="1:4" x14ac:dyDescent="0.25">
      <c r="A3126">
        <v>1422902601</v>
      </c>
      <c r="B3126" s="11">
        <f t="shared" si="96"/>
        <v>42037.780104166668</v>
      </c>
      <c r="C3126">
        <v>1417718601</v>
      </c>
      <c r="D3126" s="11">
        <f t="shared" si="97"/>
        <v>41977.780104166668</v>
      </c>
    </row>
    <row r="3127" spans="1:4" x14ac:dyDescent="0.25">
      <c r="A3127">
        <v>1452142672</v>
      </c>
      <c r="B3127" s="11">
        <f t="shared" si="96"/>
        <v>42376.20685185185</v>
      </c>
      <c r="C3127">
        <v>1449550672</v>
      </c>
      <c r="D3127" s="11">
        <f t="shared" si="97"/>
        <v>42346.20685185185</v>
      </c>
    </row>
    <row r="3128" spans="1:4" x14ac:dyDescent="0.25">
      <c r="A3128">
        <v>1459121162</v>
      </c>
      <c r="B3128" s="11">
        <f t="shared" si="96"/>
        <v>42456.976412037038</v>
      </c>
      <c r="C3128">
        <v>1456532762</v>
      </c>
      <c r="D3128" s="11">
        <f t="shared" si="97"/>
        <v>42427.018078703702</v>
      </c>
    </row>
    <row r="3129" spans="1:4" x14ac:dyDescent="0.25">
      <c r="A3129">
        <v>1425242029</v>
      </c>
      <c r="B3129" s="11">
        <f t="shared" si="96"/>
        <v>42064.856817129628</v>
      </c>
      <c r="C3129">
        <v>1422650029</v>
      </c>
      <c r="D3129" s="11">
        <f t="shared" si="97"/>
        <v>42034.856817129628</v>
      </c>
    </row>
    <row r="3130" spans="1:4" x14ac:dyDescent="0.25">
      <c r="A3130">
        <v>1489690141</v>
      </c>
      <c r="B3130" s="11">
        <f t="shared" si="96"/>
        <v>42810.784039351856</v>
      </c>
      <c r="C3130">
        <v>1487101741</v>
      </c>
      <c r="D3130" s="11">
        <f t="shared" si="97"/>
        <v>42780.825706018513</v>
      </c>
    </row>
    <row r="3131" spans="1:4" x14ac:dyDescent="0.25">
      <c r="A3131">
        <v>1492542819</v>
      </c>
      <c r="B3131" s="11">
        <f t="shared" si="96"/>
        <v>42843.801145833335</v>
      </c>
      <c r="C3131">
        <v>1489090419</v>
      </c>
      <c r="D3131" s="11">
        <f t="shared" si="97"/>
        <v>42803.842812499999</v>
      </c>
    </row>
    <row r="3132" spans="1:4" x14ac:dyDescent="0.25">
      <c r="A3132">
        <v>1492145940</v>
      </c>
      <c r="B3132" s="11">
        <f t="shared" si="96"/>
        <v>42839.207638888889</v>
      </c>
      <c r="C3132">
        <v>1489504916</v>
      </c>
      <c r="D3132" s="11">
        <f t="shared" si="97"/>
        <v>42808.640231481477</v>
      </c>
    </row>
    <row r="3133" spans="1:4" x14ac:dyDescent="0.25">
      <c r="A3133">
        <v>1491656045</v>
      </c>
      <c r="B3133" s="11">
        <f t="shared" si="96"/>
        <v>42833.537557870368</v>
      </c>
      <c r="C3133">
        <v>1489067645</v>
      </c>
      <c r="D3133" s="11">
        <f t="shared" si="97"/>
        <v>42803.579224537039</v>
      </c>
    </row>
    <row r="3134" spans="1:4" x14ac:dyDescent="0.25">
      <c r="A3134">
        <v>1492759460</v>
      </c>
      <c r="B3134" s="11">
        <f t="shared" si="96"/>
        <v>42846.308564814812</v>
      </c>
      <c r="C3134">
        <v>1487579060</v>
      </c>
      <c r="D3134" s="11">
        <f t="shared" si="97"/>
        <v>42786.350231481483</v>
      </c>
    </row>
    <row r="3135" spans="1:4" x14ac:dyDescent="0.25">
      <c r="A3135">
        <v>1490358834</v>
      </c>
      <c r="B3135" s="11">
        <f t="shared" si="96"/>
        <v>42818.523541666669</v>
      </c>
      <c r="C3135">
        <v>1487770434</v>
      </c>
      <c r="D3135" s="11">
        <f t="shared" si="97"/>
        <v>42788.565208333333</v>
      </c>
    </row>
    <row r="3136" spans="1:4" x14ac:dyDescent="0.25">
      <c r="A3136">
        <v>1490631419</v>
      </c>
      <c r="B3136" s="11">
        <f t="shared" si="96"/>
        <v>42821.678460648152</v>
      </c>
      <c r="C3136">
        <v>1488820619</v>
      </c>
      <c r="D3136" s="11">
        <f t="shared" si="97"/>
        <v>42800.720127314809</v>
      </c>
    </row>
    <row r="3137" spans="1:4" x14ac:dyDescent="0.25">
      <c r="A3137">
        <v>1491277121</v>
      </c>
      <c r="B3137" s="11">
        <f t="shared" si="96"/>
        <v>42829.151863425926</v>
      </c>
      <c r="C3137">
        <v>1489376321</v>
      </c>
      <c r="D3137" s="11">
        <f t="shared" si="97"/>
        <v>42807.151863425926</v>
      </c>
    </row>
    <row r="3138" spans="1:4" x14ac:dyDescent="0.25">
      <c r="A3138">
        <v>1491001140</v>
      </c>
      <c r="B3138" s="11">
        <f t="shared" si="96"/>
        <v>42825.957638888889</v>
      </c>
      <c r="C3138">
        <v>1487847954</v>
      </c>
      <c r="D3138" s="11">
        <f t="shared" si="97"/>
        <v>42789.462430555555</v>
      </c>
    </row>
    <row r="3139" spans="1:4" x14ac:dyDescent="0.25">
      <c r="A3139">
        <v>1493838720</v>
      </c>
      <c r="B3139" s="11">
        <f t="shared" ref="B3139:B3202" si="98">(A3139/86400)+25569</f>
        <v>42858.8</v>
      </c>
      <c r="C3139">
        <v>1489439669</v>
      </c>
      <c r="D3139" s="11">
        <f t="shared" ref="D3139:D3202" si="99">(C3139/86400)+25569</f>
        <v>42807.885057870371</v>
      </c>
    </row>
    <row r="3140" spans="1:4" x14ac:dyDescent="0.25">
      <c r="A3140">
        <v>1491233407</v>
      </c>
      <c r="B3140" s="11">
        <f t="shared" si="98"/>
        <v>42828.645914351851</v>
      </c>
      <c r="C3140">
        <v>1489591807</v>
      </c>
      <c r="D3140" s="11">
        <f t="shared" si="99"/>
        <v>42809.645914351851</v>
      </c>
    </row>
    <row r="3141" spans="1:4" x14ac:dyDescent="0.25">
      <c r="A3141">
        <v>1490416380</v>
      </c>
      <c r="B3141" s="11">
        <f t="shared" si="98"/>
        <v>42819.189583333333</v>
      </c>
      <c r="C3141">
        <v>1487485760</v>
      </c>
      <c r="D3141" s="11">
        <f t="shared" si="99"/>
        <v>42785.270370370374</v>
      </c>
    </row>
    <row r="3142" spans="1:4" x14ac:dyDescent="0.25">
      <c r="A3142">
        <v>1491581703</v>
      </c>
      <c r="B3142" s="11">
        <f t="shared" si="98"/>
        <v>42832.677118055552</v>
      </c>
      <c r="C3142">
        <v>1488993303</v>
      </c>
      <c r="D3142" s="11">
        <f t="shared" si="99"/>
        <v>42802.718784722223</v>
      </c>
    </row>
    <row r="3143" spans="1:4" x14ac:dyDescent="0.25">
      <c r="A3143">
        <v>1492372800</v>
      </c>
      <c r="B3143" s="11">
        <f t="shared" si="98"/>
        <v>42841.833333333328</v>
      </c>
      <c r="C3143">
        <v>1488823488</v>
      </c>
      <c r="D3143" s="11">
        <f t="shared" si="99"/>
        <v>42800.753333333334</v>
      </c>
    </row>
    <row r="3144" spans="1:4" x14ac:dyDescent="0.25">
      <c r="A3144">
        <v>1489922339</v>
      </c>
      <c r="B3144" s="11">
        <f t="shared" si="98"/>
        <v>42813.471516203703</v>
      </c>
      <c r="C3144">
        <v>1487333939</v>
      </c>
      <c r="D3144" s="11">
        <f t="shared" si="99"/>
        <v>42783.513182870374</v>
      </c>
    </row>
    <row r="3145" spans="1:4" x14ac:dyDescent="0.25">
      <c r="A3145">
        <v>1491726956</v>
      </c>
      <c r="B3145" s="11">
        <f t="shared" si="98"/>
        <v>42834.358287037037</v>
      </c>
      <c r="C3145">
        <v>1489480556</v>
      </c>
      <c r="D3145" s="11">
        <f t="shared" si="99"/>
        <v>42808.358287037037</v>
      </c>
    </row>
    <row r="3146" spans="1:4" x14ac:dyDescent="0.25">
      <c r="A3146">
        <v>1489903200</v>
      </c>
      <c r="B3146" s="11">
        <f t="shared" si="98"/>
        <v>42813.25</v>
      </c>
      <c r="C3146">
        <v>1488459307</v>
      </c>
      <c r="D3146" s="11">
        <f t="shared" si="99"/>
        <v>42796.538275462968</v>
      </c>
    </row>
    <row r="3147" spans="1:4" x14ac:dyDescent="0.25">
      <c r="A3147">
        <v>1490659134</v>
      </c>
      <c r="B3147" s="11">
        <f t="shared" si="98"/>
        <v>42821.999236111107</v>
      </c>
      <c r="C3147">
        <v>1485478734</v>
      </c>
      <c r="D3147" s="11">
        <f t="shared" si="99"/>
        <v>42762.040902777779</v>
      </c>
    </row>
    <row r="3148" spans="1:4" x14ac:dyDescent="0.25">
      <c r="A3148">
        <v>1492356166</v>
      </c>
      <c r="B3148" s="11">
        <f t="shared" si="98"/>
        <v>42841.640810185185</v>
      </c>
      <c r="C3148">
        <v>1488471766</v>
      </c>
      <c r="D3148" s="11">
        <f t="shared" si="99"/>
        <v>42796.682476851856</v>
      </c>
    </row>
    <row r="3149" spans="1:4" x14ac:dyDescent="0.25">
      <c r="A3149">
        <v>1415319355</v>
      </c>
      <c r="B3149" s="11">
        <f t="shared" si="98"/>
        <v>41950.011053240742</v>
      </c>
      <c r="C3149">
        <v>1411859755</v>
      </c>
      <c r="D3149" s="11">
        <f t="shared" si="99"/>
        <v>41909.96938657407</v>
      </c>
    </row>
    <row r="3150" spans="1:4" x14ac:dyDescent="0.25">
      <c r="A3150">
        <v>1412136000</v>
      </c>
      <c r="B3150" s="11">
        <f t="shared" si="98"/>
        <v>41913.166666666664</v>
      </c>
      <c r="C3150">
        <v>1410278284</v>
      </c>
      <c r="D3150" s="11">
        <f t="shared" si="99"/>
        <v>41891.665324074071</v>
      </c>
    </row>
    <row r="3151" spans="1:4" x14ac:dyDescent="0.25">
      <c r="A3151">
        <v>1354845600</v>
      </c>
      <c r="B3151" s="11">
        <f t="shared" si="98"/>
        <v>41250.083333333336</v>
      </c>
      <c r="C3151">
        <v>1352766300</v>
      </c>
      <c r="D3151" s="11">
        <f t="shared" si="99"/>
        <v>41226.017361111109</v>
      </c>
    </row>
    <row r="3152" spans="1:4" x14ac:dyDescent="0.25">
      <c r="A3152">
        <v>1295928000</v>
      </c>
      <c r="B3152" s="11">
        <f t="shared" si="98"/>
        <v>40568.166666666664</v>
      </c>
      <c r="C3152">
        <v>1288160403</v>
      </c>
      <c r="D3152" s="11">
        <f t="shared" si="99"/>
        <v>40478.263923611114</v>
      </c>
    </row>
    <row r="3153" spans="1:4" x14ac:dyDescent="0.25">
      <c r="A3153">
        <v>1410379774</v>
      </c>
      <c r="B3153" s="11">
        <f t="shared" si="98"/>
        <v>41892.83997685185</v>
      </c>
      <c r="C3153">
        <v>1407787774</v>
      </c>
      <c r="D3153" s="11">
        <f t="shared" si="99"/>
        <v>41862.83997685185</v>
      </c>
    </row>
    <row r="3154" spans="1:4" x14ac:dyDescent="0.25">
      <c r="A3154">
        <v>1383425367</v>
      </c>
      <c r="B3154" s="11">
        <f t="shared" si="98"/>
        <v>41580.867673611108</v>
      </c>
      <c r="C3154">
        <v>1380833367</v>
      </c>
      <c r="D3154" s="11">
        <f t="shared" si="99"/>
        <v>41550.867673611108</v>
      </c>
    </row>
    <row r="3155" spans="1:4" x14ac:dyDescent="0.25">
      <c r="A3155">
        <v>1304225940</v>
      </c>
      <c r="B3155" s="11">
        <f t="shared" si="98"/>
        <v>40664.207638888889</v>
      </c>
      <c r="C3155">
        <v>1301542937</v>
      </c>
      <c r="D3155" s="11">
        <f t="shared" si="99"/>
        <v>40633.154363425929</v>
      </c>
    </row>
    <row r="3156" spans="1:4" x14ac:dyDescent="0.25">
      <c r="A3156">
        <v>1333310458</v>
      </c>
      <c r="B3156" s="11">
        <f t="shared" si="98"/>
        <v>41000.834004629629</v>
      </c>
      <c r="C3156">
        <v>1330722058</v>
      </c>
      <c r="D3156" s="11">
        <f t="shared" si="99"/>
        <v>40970.875671296293</v>
      </c>
    </row>
    <row r="3157" spans="1:4" x14ac:dyDescent="0.25">
      <c r="A3157">
        <v>1356004725</v>
      </c>
      <c r="B3157" s="11">
        <f t="shared" si="98"/>
        <v>41263.499131944445</v>
      </c>
      <c r="C3157">
        <v>1353412725</v>
      </c>
      <c r="D3157" s="11">
        <f t="shared" si="99"/>
        <v>41233.499131944445</v>
      </c>
    </row>
    <row r="3158" spans="1:4" x14ac:dyDescent="0.25">
      <c r="A3158">
        <v>1338591144</v>
      </c>
      <c r="B3158" s="11">
        <f t="shared" si="98"/>
        <v>41061.953055555554</v>
      </c>
      <c r="C3158">
        <v>1335567144</v>
      </c>
      <c r="D3158" s="11">
        <f t="shared" si="99"/>
        <v>41026.953055555554</v>
      </c>
    </row>
    <row r="3159" spans="1:4" x14ac:dyDescent="0.25">
      <c r="A3159">
        <v>1405746000</v>
      </c>
      <c r="B3159" s="11">
        <f t="shared" si="98"/>
        <v>41839.208333333336</v>
      </c>
      <c r="C3159">
        <v>1404932105</v>
      </c>
      <c r="D3159" s="11">
        <f t="shared" si="99"/>
        <v>41829.788252314815</v>
      </c>
    </row>
    <row r="3160" spans="1:4" x14ac:dyDescent="0.25">
      <c r="A3160">
        <v>1374523752</v>
      </c>
      <c r="B3160" s="11">
        <f t="shared" si="98"/>
        <v>41477.839722222227</v>
      </c>
      <c r="C3160">
        <v>1371931752</v>
      </c>
      <c r="D3160" s="11">
        <f t="shared" si="99"/>
        <v>41447.839722222227</v>
      </c>
    </row>
    <row r="3161" spans="1:4" x14ac:dyDescent="0.25">
      <c r="A3161">
        <v>1326927600</v>
      </c>
      <c r="B3161" s="11">
        <f t="shared" si="98"/>
        <v>40926.958333333336</v>
      </c>
      <c r="C3161">
        <v>1323221761</v>
      </c>
      <c r="D3161" s="11">
        <f t="shared" si="99"/>
        <v>40884.066678240742</v>
      </c>
    </row>
    <row r="3162" spans="1:4" x14ac:dyDescent="0.25">
      <c r="A3162">
        <v>1407905940</v>
      </c>
      <c r="B3162" s="11">
        <f t="shared" si="98"/>
        <v>41864.207638888889</v>
      </c>
      <c r="C3162">
        <v>1405923687</v>
      </c>
      <c r="D3162" s="11">
        <f t="shared" si="99"/>
        <v>41841.26489583333</v>
      </c>
    </row>
    <row r="3163" spans="1:4" x14ac:dyDescent="0.25">
      <c r="A3163">
        <v>1413377522</v>
      </c>
      <c r="B3163" s="11">
        <f t="shared" si="98"/>
        <v>41927.536134259259</v>
      </c>
      <c r="C3163">
        <v>1410785522</v>
      </c>
      <c r="D3163" s="11">
        <f t="shared" si="99"/>
        <v>41897.536134259259</v>
      </c>
    </row>
    <row r="3164" spans="1:4" x14ac:dyDescent="0.25">
      <c r="A3164">
        <v>1404698400</v>
      </c>
      <c r="B3164" s="11">
        <f t="shared" si="98"/>
        <v>41827.083333333336</v>
      </c>
      <c r="C3164">
        <v>1402331262</v>
      </c>
      <c r="D3164" s="11">
        <f t="shared" si="99"/>
        <v>41799.685902777775</v>
      </c>
    </row>
    <row r="3165" spans="1:4" x14ac:dyDescent="0.25">
      <c r="A3165">
        <v>1402855525</v>
      </c>
      <c r="B3165" s="11">
        <f t="shared" si="98"/>
        <v>41805.753761574073</v>
      </c>
      <c r="C3165">
        <v>1400263525</v>
      </c>
      <c r="D3165" s="11">
        <f t="shared" si="99"/>
        <v>41775.753761574073</v>
      </c>
    </row>
    <row r="3166" spans="1:4" x14ac:dyDescent="0.25">
      <c r="A3166">
        <v>1402341615</v>
      </c>
      <c r="B3166" s="11">
        <f t="shared" si="98"/>
        <v>41799.805729166663</v>
      </c>
      <c r="C3166">
        <v>1399490415</v>
      </c>
      <c r="D3166" s="11">
        <f t="shared" si="99"/>
        <v>41766.805729166663</v>
      </c>
    </row>
    <row r="3167" spans="1:4" x14ac:dyDescent="0.25">
      <c r="A3167">
        <v>1304395140</v>
      </c>
      <c r="B3167" s="11">
        <f t="shared" si="98"/>
        <v>40666.165972222225</v>
      </c>
      <c r="C3167">
        <v>1302493760</v>
      </c>
      <c r="D3167" s="11">
        <f t="shared" si="99"/>
        <v>40644.159259259257</v>
      </c>
    </row>
    <row r="3168" spans="1:4" x14ac:dyDescent="0.25">
      <c r="A3168">
        <v>1416988740</v>
      </c>
      <c r="B3168" s="11">
        <f t="shared" si="98"/>
        <v>41969.332638888889</v>
      </c>
      <c r="C3168">
        <v>1414514153</v>
      </c>
      <c r="D3168" s="11">
        <f t="shared" si="99"/>
        <v>41940.69158564815</v>
      </c>
    </row>
    <row r="3169" spans="1:4" x14ac:dyDescent="0.25">
      <c r="A3169">
        <v>1406952781</v>
      </c>
      <c r="B3169" s="11">
        <f t="shared" si="98"/>
        <v>41853.175706018519</v>
      </c>
      <c r="C3169">
        <v>1405743181</v>
      </c>
      <c r="D3169" s="11">
        <f t="shared" si="99"/>
        <v>41839.175706018519</v>
      </c>
    </row>
    <row r="3170" spans="1:4" x14ac:dyDescent="0.25">
      <c r="A3170">
        <v>1402696800</v>
      </c>
      <c r="B3170" s="11">
        <f t="shared" si="98"/>
        <v>41803.916666666664</v>
      </c>
      <c r="C3170">
        <v>1399948353</v>
      </c>
      <c r="D3170" s="11">
        <f t="shared" si="99"/>
        <v>41772.105937500004</v>
      </c>
    </row>
    <row r="3171" spans="1:4" x14ac:dyDescent="0.25">
      <c r="A3171">
        <v>1386910740</v>
      </c>
      <c r="B3171" s="11">
        <f t="shared" si="98"/>
        <v>41621.207638888889</v>
      </c>
      <c r="C3171">
        <v>1384364561</v>
      </c>
      <c r="D3171" s="11">
        <f t="shared" si="99"/>
        <v>41591.737974537034</v>
      </c>
    </row>
    <row r="3172" spans="1:4" x14ac:dyDescent="0.25">
      <c r="A3172">
        <v>1404273600</v>
      </c>
      <c r="B3172" s="11">
        <f t="shared" si="98"/>
        <v>41822.166666666664</v>
      </c>
      <c r="C3172">
        <v>1401414944</v>
      </c>
      <c r="D3172" s="11">
        <f t="shared" si="99"/>
        <v>41789.080370370371</v>
      </c>
    </row>
    <row r="3173" spans="1:4" x14ac:dyDescent="0.25">
      <c r="A3173">
        <v>1462545358</v>
      </c>
      <c r="B3173" s="11">
        <f t="shared" si="98"/>
        <v>42496.608310185184</v>
      </c>
      <c r="C3173">
        <v>1459953358</v>
      </c>
      <c r="D3173" s="11">
        <f t="shared" si="99"/>
        <v>42466.608310185184</v>
      </c>
    </row>
    <row r="3174" spans="1:4" x14ac:dyDescent="0.25">
      <c r="A3174">
        <v>1329240668</v>
      </c>
      <c r="B3174" s="11">
        <f t="shared" si="98"/>
        <v>40953.729953703703</v>
      </c>
      <c r="C3174">
        <v>1326648668</v>
      </c>
      <c r="D3174" s="11">
        <f t="shared" si="99"/>
        <v>40923.729953703703</v>
      </c>
    </row>
    <row r="3175" spans="1:4" x14ac:dyDescent="0.25">
      <c r="A3175">
        <v>1411765492</v>
      </c>
      <c r="B3175" s="11">
        <f t="shared" si="98"/>
        <v>41908.878379629634</v>
      </c>
      <c r="C3175">
        <v>1409173492</v>
      </c>
      <c r="D3175" s="11">
        <f t="shared" si="99"/>
        <v>41878.878379629634</v>
      </c>
    </row>
    <row r="3176" spans="1:4" x14ac:dyDescent="0.25">
      <c r="A3176">
        <v>1408999508</v>
      </c>
      <c r="B3176" s="11">
        <f t="shared" si="98"/>
        <v>41876.864675925928</v>
      </c>
      <c r="C3176">
        <v>1407789908</v>
      </c>
      <c r="D3176" s="11">
        <f t="shared" si="99"/>
        <v>41862.864675925928</v>
      </c>
    </row>
    <row r="3177" spans="1:4" x14ac:dyDescent="0.25">
      <c r="A3177">
        <v>1297977427</v>
      </c>
      <c r="B3177" s="11">
        <f t="shared" si="98"/>
        <v>40591.886886574073</v>
      </c>
      <c r="C3177">
        <v>1292793427</v>
      </c>
      <c r="D3177" s="11">
        <f t="shared" si="99"/>
        <v>40531.886886574073</v>
      </c>
    </row>
    <row r="3178" spans="1:4" x14ac:dyDescent="0.25">
      <c r="A3178">
        <v>1376838000</v>
      </c>
      <c r="B3178" s="11">
        <f t="shared" si="98"/>
        <v>41504.625</v>
      </c>
      <c r="C3178">
        <v>1374531631</v>
      </c>
      <c r="D3178" s="11">
        <f t="shared" si="99"/>
        <v>41477.930914351848</v>
      </c>
    </row>
    <row r="3179" spans="1:4" x14ac:dyDescent="0.25">
      <c r="A3179">
        <v>1403366409</v>
      </c>
      <c r="B3179" s="11">
        <f t="shared" si="98"/>
        <v>41811.666770833333</v>
      </c>
      <c r="C3179">
        <v>1400774409</v>
      </c>
      <c r="D3179" s="11">
        <f t="shared" si="99"/>
        <v>41781.666770833333</v>
      </c>
    </row>
    <row r="3180" spans="1:4" x14ac:dyDescent="0.25">
      <c r="A3180">
        <v>1405521075</v>
      </c>
      <c r="B3180" s="11">
        <f t="shared" si="98"/>
        <v>41836.605034722219</v>
      </c>
      <c r="C3180">
        <v>1402929075</v>
      </c>
      <c r="D3180" s="11">
        <f t="shared" si="99"/>
        <v>41806.605034722219</v>
      </c>
    </row>
    <row r="3181" spans="1:4" x14ac:dyDescent="0.25">
      <c r="A3181">
        <v>1367859071</v>
      </c>
      <c r="B3181" s="11">
        <f t="shared" si="98"/>
        <v>41400.702210648145</v>
      </c>
      <c r="C3181">
        <v>1365699071</v>
      </c>
      <c r="D3181" s="11">
        <f t="shared" si="99"/>
        <v>41375.702210648145</v>
      </c>
    </row>
    <row r="3182" spans="1:4" x14ac:dyDescent="0.25">
      <c r="A3182">
        <v>1403258049</v>
      </c>
      <c r="B3182" s="11">
        <f t="shared" si="98"/>
        <v>41810.412604166668</v>
      </c>
      <c r="C3182">
        <v>1400666049</v>
      </c>
      <c r="D3182" s="11">
        <f t="shared" si="99"/>
        <v>41780.412604166668</v>
      </c>
    </row>
    <row r="3183" spans="1:4" x14ac:dyDescent="0.25">
      <c r="A3183">
        <v>1402848000</v>
      </c>
      <c r="B3183" s="11">
        <f t="shared" si="98"/>
        <v>41805.666666666664</v>
      </c>
      <c r="C3183">
        <v>1400570787</v>
      </c>
      <c r="D3183" s="11">
        <f t="shared" si="99"/>
        <v>41779.310034722221</v>
      </c>
    </row>
    <row r="3184" spans="1:4" x14ac:dyDescent="0.25">
      <c r="A3184">
        <v>1328029200</v>
      </c>
      <c r="B3184" s="11">
        <f t="shared" si="98"/>
        <v>40939.708333333336</v>
      </c>
      <c r="C3184">
        <v>1323211621</v>
      </c>
      <c r="D3184" s="11">
        <f t="shared" si="99"/>
        <v>40883.949317129627</v>
      </c>
    </row>
    <row r="3185" spans="1:4" x14ac:dyDescent="0.25">
      <c r="A3185">
        <v>1377284669</v>
      </c>
      <c r="B3185" s="11">
        <f t="shared" si="98"/>
        <v>41509.79478009259</v>
      </c>
      <c r="C3185">
        <v>1375729469</v>
      </c>
      <c r="D3185" s="11">
        <f t="shared" si="99"/>
        <v>41491.79478009259</v>
      </c>
    </row>
    <row r="3186" spans="1:4" x14ac:dyDescent="0.25">
      <c r="A3186">
        <v>1404258631</v>
      </c>
      <c r="B3186" s="11">
        <f t="shared" si="98"/>
        <v>41821.993414351848</v>
      </c>
      <c r="C3186">
        <v>1401666631</v>
      </c>
      <c r="D3186" s="11">
        <f t="shared" si="99"/>
        <v>41791.993414351848</v>
      </c>
    </row>
    <row r="3187" spans="1:4" x14ac:dyDescent="0.25">
      <c r="A3187">
        <v>1405553241</v>
      </c>
      <c r="B3187" s="11">
        <f t="shared" si="98"/>
        <v>41836.977326388893</v>
      </c>
      <c r="C3187">
        <v>1404948441</v>
      </c>
      <c r="D3187" s="11">
        <f t="shared" si="99"/>
        <v>41829.977326388893</v>
      </c>
    </row>
    <row r="3188" spans="1:4" x14ac:dyDescent="0.25">
      <c r="A3188">
        <v>1410901200</v>
      </c>
      <c r="B3188" s="11">
        <f t="shared" si="98"/>
        <v>41898.875</v>
      </c>
      <c r="C3188">
        <v>1408313438</v>
      </c>
      <c r="D3188" s="11">
        <f t="shared" si="99"/>
        <v>41868.924050925925</v>
      </c>
    </row>
    <row r="3189" spans="1:4" x14ac:dyDescent="0.25">
      <c r="A3189">
        <v>1407167973</v>
      </c>
      <c r="B3189" s="11">
        <f t="shared" si="98"/>
        <v>41855.666354166664</v>
      </c>
      <c r="C3189">
        <v>1405439973</v>
      </c>
      <c r="D3189" s="11">
        <f t="shared" si="99"/>
        <v>41835.666354166664</v>
      </c>
    </row>
    <row r="3190" spans="1:4" x14ac:dyDescent="0.25">
      <c r="A3190">
        <v>1433930302</v>
      </c>
      <c r="B3190" s="11">
        <f t="shared" si="98"/>
        <v>42165.415532407409</v>
      </c>
      <c r="C3190">
        <v>1432115902</v>
      </c>
      <c r="D3190" s="11">
        <f t="shared" si="99"/>
        <v>42144.415532407409</v>
      </c>
    </row>
    <row r="3191" spans="1:4" x14ac:dyDescent="0.25">
      <c r="A3191">
        <v>1432455532</v>
      </c>
      <c r="B3191" s="11">
        <f t="shared" si="98"/>
        <v>42148.346435185187</v>
      </c>
      <c r="C3191">
        <v>1429863532</v>
      </c>
      <c r="D3191" s="11">
        <f t="shared" si="99"/>
        <v>42118.346435185187</v>
      </c>
    </row>
    <row r="3192" spans="1:4" x14ac:dyDescent="0.25">
      <c r="A3192">
        <v>1481258275</v>
      </c>
      <c r="B3192" s="11">
        <f t="shared" si="98"/>
        <v>42713.192997685182</v>
      </c>
      <c r="C3192">
        <v>1478662675</v>
      </c>
      <c r="D3192" s="11">
        <f t="shared" si="99"/>
        <v>42683.151331018518</v>
      </c>
    </row>
    <row r="3193" spans="1:4" x14ac:dyDescent="0.25">
      <c r="A3193">
        <v>1471370869</v>
      </c>
      <c r="B3193" s="11">
        <f t="shared" si="98"/>
        <v>42598.755428240736</v>
      </c>
      <c r="C3193">
        <v>1466186869</v>
      </c>
      <c r="D3193" s="11">
        <f t="shared" si="99"/>
        <v>42538.755428240736</v>
      </c>
    </row>
    <row r="3194" spans="1:4" x14ac:dyDescent="0.25">
      <c r="A3194">
        <v>1425160800</v>
      </c>
      <c r="B3194" s="11">
        <f t="shared" si="98"/>
        <v>42063.916666666672</v>
      </c>
      <c r="C3194">
        <v>1421274859</v>
      </c>
      <c r="D3194" s="11">
        <f t="shared" si="99"/>
        <v>42018.94049768518</v>
      </c>
    </row>
    <row r="3195" spans="1:4" x14ac:dyDescent="0.25">
      <c r="A3195">
        <v>1424474056</v>
      </c>
      <c r="B3195" s="11">
        <f t="shared" si="98"/>
        <v>42055.968240740738</v>
      </c>
      <c r="C3195">
        <v>1420586056</v>
      </c>
      <c r="D3195" s="11">
        <f t="shared" si="99"/>
        <v>42010.968240740738</v>
      </c>
    </row>
    <row r="3196" spans="1:4" x14ac:dyDescent="0.25">
      <c r="A3196">
        <v>1437960598</v>
      </c>
      <c r="B3196" s="11">
        <f t="shared" si="98"/>
        <v>42212.062476851846</v>
      </c>
      <c r="C3196">
        <v>1435368598</v>
      </c>
      <c r="D3196" s="11">
        <f t="shared" si="99"/>
        <v>42182.062476851846</v>
      </c>
    </row>
    <row r="3197" spans="1:4" x14ac:dyDescent="0.25">
      <c r="A3197">
        <v>1423750542</v>
      </c>
      <c r="B3197" s="11">
        <f t="shared" si="98"/>
        <v>42047.594236111108</v>
      </c>
      <c r="C3197">
        <v>1421158542</v>
      </c>
      <c r="D3197" s="11">
        <f t="shared" si="99"/>
        <v>42017.594236111108</v>
      </c>
    </row>
    <row r="3198" spans="1:4" x14ac:dyDescent="0.25">
      <c r="A3198">
        <v>1438437600</v>
      </c>
      <c r="B3198" s="11">
        <f t="shared" si="98"/>
        <v>42217.583333333328</v>
      </c>
      <c r="C3198">
        <v>1433254875</v>
      </c>
      <c r="D3198" s="11">
        <f t="shared" si="99"/>
        <v>42157.598090277781</v>
      </c>
    </row>
    <row r="3199" spans="1:4" x14ac:dyDescent="0.25">
      <c r="A3199">
        <v>1423050618</v>
      </c>
      <c r="B3199" s="11">
        <f t="shared" si="98"/>
        <v>42039.493263888886</v>
      </c>
      <c r="C3199">
        <v>1420458618</v>
      </c>
      <c r="D3199" s="11">
        <f t="shared" si="99"/>
        <v>42009.493263888886</v>
      </c>
    </row>
    <row r="3200" spans="1:4" x14ac:dyDescent="0.25">
      <c r="A3200">
        <v>1424081477</v>
      </c>
      <c r="B3200" s="11">
        <f t="shared" si="98"/>
        <v>42051.424502314811</v>
      </c>
      <c r="C3200">
        <v>1420798277</v>
      </c>
      <c r="D3200" s="11">
        <f t="shared" si="99"/>
        <v>42013.424502314811</v>
      </c>
    </row>
    <row r="3201" spans="1:4" x14ac:dyDescent="0.25">
      <c r="A3201">
        <v>1410037200</v>
      </c>
      <c r="B3201" s="11">
        <f t="shared" si="98"/>
        <v>41888.875</v>
      </c>
      <c r="C3201">
        <v>1407435418</v>
      </c>
      <c r="D3201" s="11">
        <f t="shared" si="99"/>
        <v>41858.761782407411</v>
      </c>
    </row>
    <row r="3202" spans="1:4" x14ac:dyDescent="0.25">
      <c r="A3202">
        <v>1461994440</v>
      </c>
      <c r="B3202" s="11">
        <f t="shared" si="98"/>
        <v>42490.231944444444</v>
      </c>
      <c r="C3202">
        <v>1459410101</v>
      </c>
      <c r="D3202" s="11">
        <f t="shared" si="99"/>
        <v>42460.320613425924</v>
      </c>
    </row>
    <row r="3203" spans="1:4" x14ac:dyDescent="0.25">
      <c r="A3203">
        <v>1409509477</v>
      </c>
      <c r="B3203" s="11">
        <f t="shared" ref="B3203:B3266" si="100">(A3203/86400)+25569</f>
        <v>41882.767094907409</v>
      </c>
      <c r="C3203">
        <v>1407695077</v>
      </c>
      <c r="D3203" s="11">
        <f t="shared" ref="D3203:D3266" si="101">(C3203/86400)+25569</f>
        <v>41861.767094907409</v>
      </c>
    </row>
    <row r="3204" spans="1:4" x14ac:dyDescent="0.25">
      <c r="A3204">
        <v>1450072740</v>
      </c>
      <c r="B3204" s="11">
        <f t="shared" si="100"/>
        <v>42352.249305555553</v>
      </c>
      <c r="C3204">
        <v>1445027346</v>
      </c>
      <c r="D3204" s="11">
        <f t="shared" si="101"/>
        <v>42293.853541666671</v>
      </c>
    </row>
    <row r="3205" spans="1:4" x14ac:dyDescent="0.25">
      <c r="A3205">
        <v>1443224622</v>
      </c>
      <c r="B3205" s="11">
        <f t="shared" si="100"/>
        <v>42272.988680555558</v>
      </c>
      <c r="C3205">
        <v>1440632622</v>
      </c>
      <c r="D3205" s="11">
        <f t="shared" si="101"/>
        <v>42242.988680555558</v>
      </c>
    </row>
    <row r="3206" spans="1:4" x14ac:dyDescent="0.25">
      <c r="A3206">
        <v>1437149640</v>
      </c>
      <c r="B3206" s="11">
        <f t="shared" si="100"/>
        <v>42202.676388888889</v>
      </c>
      <c r="C3206">
        <v>1434558479</v>
      </c>
      <c r="D3206" s="11">
        <f t="shared" si="101"/>
        <v>42172.686099537037</v>
      </c>
    </row>
    <row r="3207" spans="1:4" x14ac:dyDescent="0.25">
      <c r="A3207">
        <v>1430470772</v>
      </c>
      <c r="B3207" s="11">
        <f t="shared" si="100"/>
        <v>42125.374675925923</v>
      </c>
      <c r="C3207">
        <v>1427878772</v>
      </c>
      <c r="D3207" s="11">
        <f t="shared" si="101"/>
        <v>42095.374675925923</v>
      </c>
    </row>
    <row r="3208" spans="1:4" x14ac:dyDescent="0.25">
      <c r="A3208">
        <v>1442644651</v>
      </c>
      <c r="B3208" s="11">
        <f t="shared" si="100"/>
        <v>42266.276053240741</v>
      </c>
      <c r="C3208">
        <v>1440052651</v>
      </c>
      <c r="D3208" s="11">
        <f t="shared" si="101"/>
        <v>42236.276053240741</v>
      </c>
    </row>
    <row r="3209" spans="1:4" x14ac:dyDescent="0.25">
      <c r="A3209">
        <v>1429767607</v>
      </c>
      <c r="B3209" s="11">
        <f t="shared" si="100"/>
        <v>42117.236192129625</v>
      </c>
      <c r="C3209">
        <v>1424587207</v>
      </c>
      <c r="D3209" s="11">
        <f t="shared" si="101"/>
        <v>42057.277858796297</v>
      </c>
    </row>
    <row r="3210" spans="1:4" x14ac:dyDescent="0.25">
      <c r="A3210">
        <v>1406557877</v>
      </c>
      <c r="B3210" s="11">
        <f t="shared" si="100"/>
        <v>41848.605057870373</v>
      </c>
      <c r="C3210">
        <v>1404743477</v>
      </c>
      <c r="D3210" s="11">
        <f t="shared" si="101"/>
        <v>41827.605057870373</v>
      </c>
    </row>
    <row r="3211" spans="1:4" x14ac:dyDescent="0.25">
      <c r="A3211">
        <v>1403305200</v>
      </c>
      <c r="B3211" s="11">
        <f t="shared" si="100"/>
        <v>41810.958333333336</v>
      </c>
      <c r="C3211">
        <v>1400512658</v>
      </c>
      <c r="D3211" s="11">
        <f t="shared" si="101"/>
        <v>41778.637245370366</v>
      </c>
    </row>
    <row r="3212" spans="1:4" x14ac:dyDescent="0.25">
      <c r="A3212">
        <v>1338523140</v>
      </c>
      <c r="B3212" s="11">
        <f t="shared" si="100"/>
        <v>41061.165972222225</v>
      </c>
      <c r="C3212">
        <v>1334442519</v>
      </c>
      <c r="D3212" s="11">
        <f t="shared" si="101"/>
        <v>41013.936562499999</v>
      </c>
    </row>
    <row r="3213" spans="1:4" x14ac:dyDescent="0.25">
      <c r="A3213">
        <v>1408068000</v>
      </c>
      <c r="B3213" s="11">
        <f t="shared" si="100"/>
        <v>41866.083333333336</v>
      </c>
      <c r="C3213">
        <v>1405346680</v>
      </c>
      <c r="D3213" s="11">
        <f t="shared" si="101"/>
        <v>41834.58657407407</v>
      </c>
    </row>
    <row r="3214" spans="1:4" x14ac:dyDescent="0.25">
      <c r="A3214">
        <v>1407524751</v>
      </c>
      <c r="B3214" s="11">
        <f t="shared" si="100"/>
        <v>41859.795729166668</v>
      </c>
      <c r="C3214">
        <v>1404932751</v>
      </c>
      <c r="D3214" s="11">
        <f t="shared" si="101"/>
        <v>41829.795729166668</v>
      </c>
    </row>
    <row r="3215" spans="1:4" x14ac:dyDescent="0.25">
      <c r="A3215">
        <v>1437934759</v>
      </c>
      <c r="B3215" s="11">
        <f t="shared" si="100"/>
        <v>42211.763414351852</v>
      </c>
      <c r="C3215">
        <v>1434478759</v>
      </c>
      <c r="D3215" s="11">
        <f t="shared" si="101"/>
        <v>42171.763414351852</v>
      </c>
    </row>
    <row r="3216" spans="1:4" x14ac:dyDescent="0.25">
      <c r="A3216">
        <v>1452038100</v>
      </c>
      <c r="B3216" s="11">
        <f t="shared" si="100"/>
        <v>42374.996527777781</v>
      </c>
      <c r="C3216">
        <v>1448823673</v>
      </c>
      <c r="D3216" s="11">
        <f t="shared" si="101"/>
        <v>42337.792511574073</v>
      </c>
    </row>
    <row r="3217" spans="1:4" x14ac:dyDescent="0.25">
      <c r="A3217">
        <v>1441857540</v>
      </c>
      <c r="B3217" s="11">
        <f t="shared" si="100"/>
        <v>42257.165972222225</v>
      </c>
      <c r="C3217">
        <v>1438617471</v>
      </c>
      <c r="D3217" s="11">
        <f t="shared" si="101"/>
        <v>42219.665173611109</v>
      </c>
    </row>
    <row r="3218" spans="1:4" x14ac:dyDescent="0.25">
      <c r="A3218">
        <v>1436625000</v>
      </c>
      <c r="B3218" s="11">
        <f t="shared" si="100"/>
        <v>42196.604166666672</v>
      </c>
      <c r="C3218">
        <v>1433934371</v>
      </c>
      <c r="D3218" s="11">
        <f t="shared" si="101"/>
        <v>42165.462627314817</v>
      </c>
    </row>
    <row r="3219" spans="1:4" x14ac:dyDescent="0.25">
      <c r="A3219">
        <v>1478264784</v>
      </c>
      <c r="B3219" s="11">
        <f t="shared" si="100"/>
        <v>42678.546111111107</v>
      </c>
      <c r="C3219">
        <v>1475672784</v>
      </c>
      <c r="D3219" s="11">
        <f t="shared" si="101"/>
        <v>42648.546111111107</v>
      </c>
    </row>
    <row r="3220" spans="1:4" x14ac:dyDescent="0.25">
      <c r="A3220">
        <v>1419984000</v>
      </c>
      <c r="B3220" s="11">
        <f t="shared" si="100"/>
        <v>42004</v>
      </c>
      <c r="C3220">
        <v>1417132986</v>
      </c>
      <c r="D3220" s="11">
        <f t="shared" si="101"/>
        <v>41971.002152777779</v>
      </c>
    </row>
    <row r="3221" spans="1:4" x14ac:dyDescent="0.25">
      <c r="A3221">
        <v>1427063747</v>
      </c>
      <c r="B3221" s="11">
        <f t="shared" si="100"/>
        <v>42085.941516203704</v>
      </c>
      <c r="C3221">
        <v>1424043347</v>
      </c>
      <c r="D3221" s="11">
        <f t="shared" si="101"/>
        <v>42050.983182870375</v>
      </c>
    </row>
    <row r="3222" spans="1:4" x14ac:dyDescent="0.25">
      <c r="A3222">
        <v>1489352400</v>
      </c>
      <c r="B3222" s="11">
        <f t="shared" si="100"/>
        <v>42806.875</v>
      </c>
      <c r="C3222">
        <v>1486411204</v>
      </c>
      <c r="D3222" s="11">
        <f t="shared" si="101"/>
        <v>42772.833379629628</v>
      </c>
    </row>
    <row r="3223" spans="1:4" x14ac:dyDescent="0.25">
      <c r="A3223">
        <v>1436114603</v>
      </c>
      <c r="B3223" s="11">
        <f t="shared" si="100"/>
        <v>42190.696793981479</v>
      </c>
      <c r="C3223">
        <v>1433090603</v>
      </c>
      <c r="D3223" s="11">
        <f t="shared" si="101"/>
        <v>42155.696793981479</v>
      </c>
    </row>
    <row r="3224" spans="1:4" x14ac:dyDescent="0.25">
      <c r="A3224">
        <v>1445722140</v>
      </c>
      <c r="B3224" s="11">
        <f t="shared" si="100"/>
        <v>42301.895138888889</v>
      </c>
      <c r="C3224">
        <v>1443016697</v>
      </c>
      <c r="D3224" s="11">
        <f t="shared" si="101"/>
        <v>42270.582141203704</v>
      </c>
    </row>
    <row r="3225" spans="1:4" x14ac:dyDescent="0.25">
      <c r="A3225">
        <v>1440100976</v>
      </c>
      <c r="B3225" s="11">
        <f t="shared" si="100"/>
        <v>42236.835370370369</v>
      </c>
      <c r="C3225">
        <v>1437508976</v>
      </c>
      <c r="D3225" s="11">
        <f t="shared" si="101"/>
        <v>42206.835370370369</v>
      </c>
    </row>
    <row r="3226" spans="1:4" x14ac:dyDescent="0.25">
      <c r="A3226">
        <v>1484024400</v>
      </c>
      <c r="B3226" s="11">
        <f t="shared" si="100"/>
        <v>42745.208333333328</v>
      </c>
      <c r="C3226">
        <v>1479932713</v>
      </c>
      <c r="D3226" s="11">
        <f t="shared" si="101"/>
        <v>42697.850844907407</v>
      </c>
    </row>
    <row r="3227" spans="1:4" x14ac:dyDescent="0.25">
      <c r="A3227">
        <v>1464987600</v>
      </c>
      <c r="B3227" s="11">
        <f t="shared" si="100"/>
        <v>42524.875</v>
      </c>
      <c r="C3227">
        <v>1463145938</v>
      </c>
      <c r="D3227" s="11">
        <f t="shared" si="101"/>
        <v>42503.559467592597</v>
      </c>
    </row>
    <row r="3228" spans="1:4" x14ac:dyDescent="0.25">
      <c r="A3228">
        <v>1446213612</v>
      </c>
      <c r="B3228" s="11">
        <f t="shared" si="100"/>
        <v>42307.583472222221</v>
      </c>
      <c r="C3228">
        <v>1443621612</v>
      </c>
      <c r="D3228" s="11">
        <f t="shared" si="101"/>
        <v>42277.583472222221</v>
      </c>
    </row>
    <row r="3229" spans="1:4" x14ac:dyDescent="0.25">
      <c r="A3229">
        <v>1484687436</v>
      </c>
      <c r="B3229" s="11">
        <f t="shared" si="100"/>
        <v>42752.882361111115</v>
      </c>
      <c r="C3229">
        <v>1482095436</v>
      </c>
      <c r="D3229" s="11">
        <f t="shared" si="101"/>
        <v>42722.882361111115</v>
      </c>
    </row>
    <row r="3230" spans="1:4" x14ac:dyDescent="0.25">
      <c r="A3230">
        <v>1450328340</v>
      </c>
      <c r="B3230" s="11">
        <f t="shared" si="100"/>
        <v>42355.207638888889</v>
      </c>
      <c r="C3230">
        <v>1447606884</v>
      </c>
      <c r="D3230" s="11">
        <f t="shared" si="101"/>
        <v>42323.70930555556</v>
      </c>
    </row>
    <row r="3231" spans="1:4" x14ac:dyDescent="0.25">
      <c r="A3231">
        <v>1416470398</v>
      </c>
      <c r="B3231" s="11">
        <f t="shared" si="100"/>
        <v>41963.333310185189</v>
      </c>
      <c r="C3231">
        <v>1413874798</v>
      </c>
      <c r="D3231" s="11">
        <f t="shared" si="101"/>
        <v>41933.291643518518</v>
      </c>
    </row>
    <row r="3232" spans="1:4" x14ac:dyDescent="0.25">
      <c r="A3232">
        <v>1412135940</v>
      </c>
      <c r="B3232" s="11">
        <f t="shared" si="100"/>
        <v>41913.165972222225</v>
      </c>
      <c r="C3232">
        <v>1410840126</v>
      </c>
      <c r="D3232" s="11">
        <f t="shared" si="101"/>
        <v>41898.168124999997</v>
      </c>
    </row>
    <row r="3233" spans="1:4" x14ac:dyDescent="0.25">
      <c r="A3233">
        <v>1460846347</v>
      </c>
      <c r="B3233" s="11">
        <f t="shared" si="100"/>
        <v>42476.943831018521</v>
      </c>
      <c r="C3233">
        <v>1458254347</v>
      </c>
      <c r="D3233" s="11">
        <f t="shared" si="101"/>
        <v>42446.943831018521</v>
      </c>
    </row>
    <row r="3234" spans="1:4" x14ac:dyDescent="0.25">
      <c r="A3234">
        <v>1462334340</v>
      </c>
      <c r="B3234" s="11">
        <f t="shared" si="100"/>
        <v>42494.165972222225</v>
      </c>
      <c r="C3234">
        <v>1459711917</v>
      </c>
      <c r="D3234" s="11">
        <f t="shared" si="101"/>
        <v>42463.81385416667</v>
      </c>
    </row>
    <row r="3235" spans="1:4" x14ac:dyDescent="0.25">
      <c r="A3235">
        <v>1488482355</v>
      </c>
      <c r="B3235" s="11">
        <f t="shared" si="100"/>
        <v>42796.805034722223</v>
      </c>
      <c r="C3235">
        <v>1485890355</v>
      </c>
      <c r="D3235" s="11">
        <f t="shared" si="101"/>
        <v>42766.805034722223</v>
      </c>
    </row>
    <row r="3236" spans="1:4" x14ac:dyDescent="0.25">
      <c r="A3236">
        <v>1485991860</v>
      </c>
      <c r="B3236" s="11">
        <f t="shared" si="100"/>
        <v>42767.979861111111</v>
      </c>
      <c r="C3236">
        <v>1483124208</v>
      </c>
      <c r="D3236" s="11">
        <f t="shared" si="101"/>
        <v>42734.789444444439</v>
      </c>
    </row>
    <row r="3237" spans="1:4" x14ac:dyDescent="0.25">
      <c r="A3237">
        <v>1467361251</v>
      </c>
      <c r="B3237" s="11">
        <f t="shared" si="100"/>
        <v>42552.347812499997</v>
      </c>
      <c r="C3237">
        <v>1464769251</v>
      </c>
      <c r="D3237" s="11">
        <f t="shared" si="101"/>
        <v>42522.347812499997</v>
      </c>
    </row>
    <row r="3238" spans="1:4" x14ac:dyDescent="0.25">
      <c r="A3238">
        <v>1482962433</v>
      </c>
      <c r="B3238" s="11">
        <f t="shared" si="100"/>
        <v>42732.917048611111</v>
      </c>
      <c r="C3238">
        <v>1480370433</v>
      </c>
      <c r="D3238" s="11">
        <f t="shared" si="101"/>
        <v>42702.917048611111</v>
      </c>
    </row>
    <row r="3239" spans="1:4" x14ac:dyDescent="0.25">
      <c r="A3239">
        <v>1443499140</v>
      </c>
      <c r="B3239" s="11">
        <f t="shared" si="100"/>
        <v>42276.165972222225</v>
      </c>
      <c r="C3239">
        <v>1441452184</v>
      </c>
      <c r="D3239" s="11">
        <f t="shared" si="101"/>
        <v>42252.474351851852</v>
      </c>
    </row>
    <row r="3240" spans="1:4" x14ac:dyDescent="0.25">
      <c r="A3240">
        <v>1435752898</v>
      </c>
      <c r="B3240" s="11">
        <f t="shared" si="100"/>
        <v>42186.510393518518</v>
      </c>
      <c r="C3240">
        <v>1433160898</v>
      </c>
      <c r="D3240" s="11">
        <f t="shared" si="101"/>
        <v>42156.510393518518</v>
      </c>
    </row>
    <row r="3241" spans="1:4" x14ac:dyDescent="0.25">
      <c r="A3241">
        <v>1445817540</v>
      </c>
      <c r="B3241" s="11">
        <f t="shared" si="100"/>
        <v>42302.999305555553</v>
      </c>
      <c r="C3241">
        <v>1443665293</v>
      </c>
      <c r="D3241" s="11">
        <f t="shared" si="101"/>
        <v>42278.089039351849</v>
      </c>
    </row>
    <row r="3242" spans="1:4" x14ac:dyDescent="0.25">
      <c r="A3242">
        <v>1487286000</v>
      </c>
      <c r="B3242" s="11">
        <f t="shared" si="100"/>
        <v>42782.958333333328</v>
      </c>
      <c r="C3242">
        <v>1484843948</v>
      </c>
      <c r="D3242" s="11">
        <f t="shared" si="101"/>
        <v>42754.693842592591</v>
      </c>
    </row>
    <row r="3243" spans="1:4" x14ac:dyDescent="0.25">
      <c r="A3243">
        <v>1413269940</v>
      </c>
      <c r="B3243" s="11">
        <f t="shared" si="100"/>
        <v>41926.290972222225</v>
      </c>
      <c r="C3243">
        <v>1410421670</v>
      </c>
      <c r="D3243" s="11">
        <f t="shared" si="101"/>
        <v>41893.324884259258</v>
      </c>
    </row>
    <row r="3244" spans="1:4" x14ac:dyDescent="0.25">
      <c r="A3244">
        <v>1411150092</v>
      </c>
      <c r="B3244" s="11">
        <f t="shared" si="100"/>
        <v>41901.755694444444</v>
      </c>
      <c r="C3244">
        <v>1408558092</v>
      </c>
      <c r="D3244" s="11">
        <f t="shared" si="101"/>
        <v>41871.755694444444</v>
      </c>
    </row>
    <row r="3245" spans="1:4" x14ac:dyDescent="0.25">
      <c r="A3245">
        <v>1444348800</v>
      </c>
      <c r="B3245" s="11">
        <f t="shared" si="100"/>
        <v>42286</v>
      </c>
      <c r="C3245">
        <v>1442283562</v>
      </c>
      <c r="D3245" s="11">
        <f t="shared" si="101"/>
        <v>42262.096782407403</v>
      </c>
    </row>
    <row r="3246" spans="1:4" x14ac:dyDescent="0.25">
      <c r="A3246">
        <v>1480613982</v>
      </c>
      <c r="B3246" s="11">
        <f t="shared" si="100"/>
        <v>42705.735902777778</v>
      </c>
      <c r="C3246">
        <v>1478018382</v>
      </c>
      <c r="D3246" s="11">
        <f t="shared" si="101"/>
        <v>42675.694236111114</v>
      </c>
    </row>
    <row r="3247" spans="1:4" x14ac:dyDescent="0.25">
      <c r="A3247">
        <v>1434074400</v>
      </c>
      <c r="B3247" s="11">
        <f t="shared" si="100"/>
        <v>42167.083333333328</v>
      </c>
      <c r="C3247">
        <v>1431354258</v>
      </c>
      <c r="D3247" s="11">
        <f t="shared" si="101"/>
        <v>42135.60020833333</v>
      </c>
    </row>
    <row r="3248" spans="1:4" x14ac:dyDescent="0.25">
      <c r="A3248">
        <v>1442030340</v>
      </c>
      <c r="B3248" s="11">
        <f t="shared" si="100"/>
        <v>42259.165972222225</v>
      </c>
      <c r="C3248">
        <v>1439551200</v>
      </c>
      <c r="D3248" s="11">
        <f t="shared" si="101"/>
        <v>42230.472222222219</v>
      </c>
    </row>
    <row r="3249" spans="1:4" x14ac:dyDescent="0.25">
      <c r="A3249">
        <v>1436696712</v>
      </c>
      <c r="B3249" s="11">
        <f t="shared" si="100"/>
        <v>42197.434166666666</v>
      </c>
      <c r="C3249">
        <v>1434104712</v>
      </c>
      <c r="D3249" s="11">
        <f t="shared" si="101"/>
        <v>42167.434166666666</v>
      </c>
    </row>
    <row r="3250" spans="1:4" x14ac:dyDescent="0.25">
      <c r="A3250">
        <v>1428178757</v>
      </c>
      <c r="B3250" s="11">
        <f t="shared" si="100"/>
        <v>42098.846724537041</v>
      </c>
      <c r="C3250">
        <v>1425590357</v>
      </c>
      <c r="D3250" s="11">
        <f t="shared" si="101"/>
        <v>42068.888391203705</v>
      </c>
    </row>
    <row r="3251" spans="1:4" x14ac:dyDescent="0.25">
      <c r="A3251">
        <v>1434822914</v>
      </c>
      <c r="B3251" s="11">
        <f t="shared" si="100"/>
        <v>42175.746689814812</v>
      </c>
      <c r="C3251">
        <v>1432230914</v>
      </c>
      <c r="D3251" s="11">
        <f t="shared" si="101"/>
        <v>42145.746689814812</v>
      </c>
    </row>
    <row r="3252" spans="1:4" x14ac:dyDescent="0.25">
      <c r="A3252">
        <v>1415213324</v>
      </c>
      <c r="B3252" s="11">
        <f t="shared" si="100"/>
        <v>41948.783842592595</v>
      </c>
      <c r="C3252">
        <v>1412617724</v>
      </c>
      <c r="D3252" s="11">
        <f t="shared" si="101"/>
        <v>41918.742175925923</v>
      </c>
    </row>
    <row r="3253" spans="1:4" x14ac:dyDescent="0.25">
      <c r="A3253">
        <v>1434907966</v>
      </c>
      <c r="B3253" s="11">
        <f t="shared" si="100"/>
        <v>42176.731087962966</v>
      </c>
      <c r="C3253">
        <v>1432315966</v>
      </c>
      <c r="D3253" s="11">
        <f t="shared" si="101"/>
        <v>42146.731087962966</v>
      </c>
    </row>
    <row r="3254" spans="1:4" x14ac:dyDescent="0.25">
      <c r="A3254">
        <v>1473247240</v>
      </c>
      <c r="B3254" s="11">
        <f t="shared" si="100"/>
        <v>42620.472685185188</v>
      </c>
      <c r="C3254">
        <v>1470655240</v>
      </c>
      <c r="D3254" s="11">
        <f t="shared" si="101"/>
        <v>42590.472685185188</v>
      </c>
    </row>
    <row r="3255" spans="1:4" x14ac:dyDescent="0.25">
      <c r="A3255">
        <v>1473306300</v>
      </c>
      <c r="B3255" s="11">
        <f t="shared" si="100"/>
        <v>42621.15625</v>
      </c>
      <c r="C3255">
        <v>1471701028</v>
      </c>
      <c r="D3255" s="11">
        <f t="shared" si="101"/>
        <v>42602.576712962968</v>
      </c>
    </row>
    <row r="3256" spans="1:4" x14ac:dyDescent="0.25">
      <c r="A3256">
        <v>1427331809</v>
      </c>
      <c r="B3256" s="11">
        <f t="shared" si="100"/>
        <v>42089.044085648144</v>
      </c>
      <c r="C3256">
        <v>1424743409</v>
      </c>
      <c r="D3256" s="11">
        <f t="shared" si="101"/>
        <v>42059.085752314815</v>
      </c>
    </row>
    <row r="3257" spans="1:4" x14ac:dyDescent="0.25">
      <c r="A3257">
        <v>1412706375</v>
      </c>
      <c r="B3257" s="11">
        <f t="shared" si="100"/>
        <v>41919.768229166664</v>
      </c>
      <c r="C3257">
        <v>1410114375</v>
      </c>
      <c r="D3257" s="11">
        <f t="shared" si="101"/>
        <v>41889.768229166664</v>
      </c>
    </row>
    <row r="3258" spans="1:4" x14ac:dyDescent="0.25">
      <c r="A3258">
        <v>1433995140</v>
      </c>
      <c r="B3258" s="11">
        <f t="shared" si="100"/>
        <v>42166.165972222225</v>
      </c>
      <c r="C3258">
        <v>1432129577</v>
      </c>
      <c r="D3258" s="11">
        <f t="shared" si="101"/>
        <v>42144.573807870373</v>
      </c>
    </row>
    <row r="3259" spans="1:4" x14ac:dyDescent="0.25">
      <c r="A3259">
        <v>1487769952</v>
      </c>
      <c r="B3259" s="11">
        <f t="shared" si="100"/>
        <v>42788.559629629628</v>
      </c>
      <c r="C3259">
        <v>1485177952</v>
      </c>
      <c r="D3259" s="11">
        <f t="shared" si="101"/>
        <v>42758.559629629628</v>
      </c>
    </row>
    <row r="3260" spans="1:4" x14ac:dyDescent="0.25">
      <c r="A3260">
        <v>1420751861</v>
      </c>
      <c r="B3260" s="11">
        <f t="shared" si="100"/>
        <v>42012.887280092589</v>
      </c>
      <c r="C3260">
        <v>1418159861</v>
      </c>
      <c r="D3260" s="11">
        <f t="shared" si="101"/>
        <v>41982.887280092589</v>
      </c>
    </row>
    <row r="3261" spans="1:4" x14ac:dyDescent="0.25">
      <c r="A3261">
        <v>1475294340</v>
      </c>
      <c r="B3261" s="11">
        <f t="shared" si="100"/>
        <v>42644.165972222225</v>
      </c>
      <c r="C3261">
        <v>1472753745</v>
      </c>
      <c r="D3261" s="11">
        <f t="shared" si="101"/>
        <v>42614.760937500003</v>
      </c>
    </row>
    <row r="3262" spans="1:4" x14ac:dyDescent="0.25">
      <c r="A3262">
        <v>1448903318</v>
      </c>
      <c r="B3262" s="11">
        <f t="shared" si="100"/>
        <v>42338.714328703703</v>
      </c>
      <c r="C3262">
        <v>1445875718</v>
      </c>
      <c r="D3262" s="11">
        <f t="shared" si="101"/>
        <v>42303.672662037032</v>
      </c>
    </row>
    <row r="3263" spans="1:4" x14ac:dyDescent="0.25">
      <c r="A3263">
        <v>1437067476</v>
      </c>
      <c r="B3263" s="11">
        <f t="shared" si="100"/>
        <v>42201.725416666668</v>
      </c>
      <c r="C3263">
        <v>1434475476</v>
      </c>
      <c r="D3263" s="11">
        <f t="shared" si="101"/>
        <v>42171.725416666668</v>
      </c>
    </row>
    <row r="3264" spans="1:4" x14ac:dyDescent="0.25">
      <c r="A3264">
        <v>1419220800</v>
      </c>
      <c r="B3264" s="11">
        <f t="shared" si="100"/>
        <v>41995.166666666672</v>
      </c>
      <c r="C3264">
        <v>1416555262</v>
      </c>
      <c r="D3264" s="11">
        <f t="shared" si="101"/>
        <v>41964.315532407403</v>
      </c>
    </row>
    <row r="3265" spans="1:4" x14ac:dyDescent="0.25">
      <c r="A3265">
        <v>1446238800</v>
      </c>
      <c r="B3265" s="11">
        <f t="shared" si="100"/>
        <v>42307.875</v>
      </c>
      <c r="C3265">
        <v>1444220588</v>
      </c>
      <c r="D3265" s="11">
        <f t="shared" si="101"/>
        <v>42284.516064814816</v>
      </c>
    </row>
    <row r="3266" spans="1:4" x14ac:dyDescent="0.25">
      <c r="A3266">
        <v>1422482400</v>
      </c>
      <c r="B3266" s="11">
        <f t="shared" si="100"/>
        <v>42032.916666666672</v>
      </c>
      <c r="C3266">
        <v>1421089938</v>
      </c>
      <c r="D3266" s="11">
        <f t="shared" si="101"/>
        <v>42016.800208333334</v>
      </c>
    </row>
    <row r="3267" spans="1:4" x14ac:dyDescent="0.25">
      <c r="A3267">
        <v>1449162000</v>
      </c>
      <c r="B3267" s="11">
        <f t="shared" ref="B3267:B3330" si="102">(A3267/86400)+25569</f>
        <v>42341.708333333328</v>
      </c>
      <c r="C3267">
        <v>1446570315</v>
      </c>
      <c r="D3267" s="11">
        <f t="shared" ref="D3267:D3330" si="103">(C3267/86400)+25569</f>
        <v>42311.711979166663</v>
      </c>
    </row>
    <row r="3268" spans="1:4" x14ac:dyDescent="0.25">
      <c r="A3268">
        <v>1434142800</v>
      </c>
      <c r="B3268" s="11">
        <f t="shared" si="102"/>
        <v>42167.875</v>
      </c>
      <c r="C3268">
        <v>1431435122</v>
      </c>
      <c r="D3268" s="11">
        <f t="shared" si="103"/>
        <v>42136.536134259259</v>
      </c>
    </row>
    <row r="3269" spans="1:4" x14ac:dyDescent="0.25">
      <c r="A3269">
        <v>1437156660</v>
      </c>
      <c r="B3269" s="11">
        <f t="shared" si="102"/>
        <v>42202.757638888885</v>
      </c>
      <c r="C3269">
        <v>1434564660</v>
      </c>
      <c r="D3269" s="11">
        <f t="shared" si="103"/>
        <v>42172.757638888885</v>
      </c>
    </row>
    <row r="3270" spans="1:4" x14ac:dyDescent="0.25">
      <c r="A3270">
        <v>1472074928</v>
      </c>
      <c r="B3270" s="11">
        <f t="shared" si="102"/>
        <v>42606.90425925926</v>
      </c>
      <c r="C3270">
        <v>1470692528</v>
      </c>
      <c r="D3270" s="11">
        <f t="shared" si="103"/>
        <v>42590.90425925926</v>
      </c>
    </row>
    <row r="3271" spans="1:4" x14ac:dyDescent="0.25">
      <c r="A3271">
        <v>1434452400</v>
      </c>
      <c r="B3271" s="11">
        <f t="shared" si="102"/>
        <v>42171.458333333328</v>
      </c>
      <c r="C3271">
        <v>1431509397</v>
      </c>
      <c r="D3271" s="11">
        <f t="shared" si="103"/>
        <v>42137.395798611113</v>
      </c>
    </row>
    <row r="3272" spans="1:4" x14ac:dyDescent="0.25">
      <c r="A3272">
        <v>1436705265</v>
      </c>
      <c r="B3272" s="11">
        <f t="shared" si="102"/>
        <v>42197.533159722225</v>
      </c>
      <c r="C3272">
        <v>1434113265</v>
      </c>
      <c r="D3272" s="11">
        <f t="shared" si="103"/>
        <v>42167.533159722225</v>
      </c>
    </row>
    <row r="3273" spans="1:4" x14ac:dyDescent="0.25">
      <c r="A3273">
        <v>1414927775</v>
      </c>
      <c r="B3273" s="11">
        <f t="shared" si="102"/>
        <v>41945.478877314818</v>
      </c>
      <c r="C3273">
        <v>1412332175</v>
      </c>
      <c r="D3273" s="11">
        <f t="shared" si="103"/>
        <v>41915.437210648146</v>
      </c>
    </row>
    <row r="3274" spans="1:4" x14ac:dyDescent="0.25">
      <c r="A3274">
        <v>1446814809</v>
      </c>
      <c r="B3274" s="11">
        <f t="shared" si="102"/>
        <v>42314.541770833333</v>
      </c>
      <c r="C3274">
        <v>1444219209</v>
      </c>
      <c r="D3274" s="11">
        <f t="shared" si="103"/>
        <v>42284.500104166669</v>
      </c>
    </row>
    <row r="3275" spans="1:4" x14ac:dyDescent="0.25">
      <c r="A3275">
        <v>1473879600</v>
      </c>
      <c r="B3275" s="11">
        <f t="shared" si="102"/>
        <v>42627.791666666672</v>
      </c>
      <c r="C3275">
        <v>1472498042</v>
      </c>
      <c r="D3275" s="11">
        <f t="shared" si="103"/>
        <v>42611.801412037035</v>
      </c>
    </row>
    <row r="3276" spans="1:4" x14ac:dyDescent="0.25">
      <c r="A3276">
        <v>1458075600</v>
      </c>
      <c r="B3276" s="11">
        <f t="shared" si="102"/>
        <v>42444.875</v>
      </c>
      <c r="C3276">
        <v>1454259272</v>
      </c>
      <c r="D3276" s="11">
        <f t="shared" si="103"/>
        <v>42400.704537037032</v>
      </c>
    </row>
    <row r="3277" spans="1:4" x14ac:dyDescent="0.25">
      <c r="A3277">
        <v>1423456200</v>
      </c>
      <c r="B3277" s="11">
        <f t="shared" si="102"/>
        <v>42044.1875</v>
      </c>
      <c r="C3277">
        <v>1421183271</v>
      </c>
      <c r="D3277" s="11">
        <f t="shared" si="103"/>
        <v>42017.88045138889</v>
      </c>
    </row>
    <row r="3278" spans="1:4" x14ac:dyDescent="0.25">
      <c r="A3278">
        <v>1459483140</v>
      </c>
      <c r="B3278" s="11">
        <f t="shared" si="102"/>
        <v>42461.165972222225</v>
      </c>
      <c r="C3278">
        <v>1456526879</v>
      </c>
      <c r="D3278" s="11">
        <f t="shared" si="103"/>
        <v>42426.949988425928</v>
      </c>
    </row>
    <row r="3279" spans="1:4" x14ac:dyDescent="0.25">
      <c r="A3279">
        <v>1416331406</v>
      </c>
      <c r="B3279" s="11">
        <f t="shared" si="102"/>
        <v>41961.724606481483</v>
      </c>
      <c r="C3279">
        <v>1413735806</v>
      </c>
      <c r="D3279" s="11">
        <f t="shared" si="103"/>
        <v>41931.682939814811</v>
      </c>
    </row>
    <row r="3280" spans="1:4" x14ac:dyDescent="0.25">
      <c r="A3280">
        <v>1433017303</v>
      </c>
      <c r="B3280" s="11">
        <f t="shared" si="102"/>
        <v>42154.848414351851</v>
      </c>
      <c r="C3280">
        <v>1430425303</v>
      </c>
      <c r="D3280" s="11">
        <f t="shared" si="103"/>
        <v>42124.848414351851</v>
      </c>
    </row>
    <row r="3281" spans="1:4" x14ac:dyDescent="0.25">
      <c r="A3281">
        <v>1459474059</v>
      </c>
      <c r="B3281" s="11">
        <f t="shared" si="102"/>
        <v>42461.06086805556</v>
      </c>
      <c r="C3281">
        <v>1456885659</v>
      </c>
      <c r="D3281" s="11">
        <f t="shared" si="103"/>
        <v>42431.102534722224</v>
      </c>
    </row>
    <row r="3282" spans="1:4" x14ac:dyDescent="0.25">
      <c r="A3282">
        <v>1433134800</v>
      </c>
      <c r="B3282" s="11">
        <f t="shared" si="102"/>
        <v>42156.208333333328</v>
      </c>
      <c r="C3282">
        <v>1430158198</v>
      </c>
      <c r="D3282" s="11">
        <f t="shared" si="103"/>
        <v>42121.756921296299</v>
      </c>
    </row>
    <row r="3283" spans="1:4" x14ac:dyDescent="0.25">
      <c r="A3283">
        <v>1441153705</v>
      </c>
      <c r="B3283" s="11">
        <f t="shared" si="102"/>
        <v>42249.019733796296</v>
      </c>
      <c r="C3283">
        <v>1438561705</v>
      </c>
      <c r="D3283" s="11">
        <f t="shared" si="103"/>
        <v>42219.019733796296</v>
      </c>
    </row>
    <row r="3284" spans="1:4" x14ac:dyDescent="0.25">
      <c r="A3284">
        <v>1461904788</v>
      </c>
      <c r="B3284" s="11">
        <f t="shared" si="102"/>
        <v>42489.19430555556</v>
      </c>
      <c r="C3284">
        <v>1458103188</v>
      </c>
      <c r="D3284" s="11">
        <f t="shared" si="103"/>
        <v>42445.19430555556</v>
      </c>
    </row>
    <row r="3285" spans="1:4" x14ac:dyDescent="0.25">
      <c r="A3285">
        <v>1455138000</v>
      </c>
      <c r="B3285" s="11">
        <f t="shared" si="102"/>
        <v>42410.875</v>
      </c>
      <c r="C3285">
        <v>1452448298</v>
      </c>
      <c r="D3285" s="11">
        <f t="shared" si="103"/>
        <v>42379.74418981481</v>
      </c>
    </row>
    <row r="3286" spans="1:4" x14ac:dyDescent="0.25">
      <c r="A3286">
        <v>1454047140</v>
      </c>
      <c r="B3286" s="11">
        <f t="shared" si="102"/>
        <v>42398.249305555553</v>
      </c>
      <c r="C3286">
        <v>1452546853</v>
      </c>
      <c r="D3286" s="11">
        <f t="shared" si="103"/>
        <v>42380.884872685187</v>
      </c>
    </row>
    <row r="3287" spans="1:4" x14ac:dyDescent="0.25">
      <c r="A3287">
        <v>1488258000</v>
      </c>
      <c r="B3287" s="11">
        <f t="shared" si="102"/>
        <v>42794.208333333328</v>
      </c>
      <c r="C3287">
        <v>1485556626</v>
      </c>
      <c r="D3287" s="11">
        <f t="shared" si="103"/>
        <v>42762.942430555559</v>
      </c>
    </row>
    <row r="3288" spans="1:4" x14ac:dyDescent="0.25">
      <c r="A3288">
        <v>1471291782</v>
      </c>
      <c r="B3288" s="11">
        <f t="shared" si="102"/>
        <v>42597.840069444443</v>
      </c>
      <c r="C3288">
        <v>1468699782</v>
      </c>
      <c r="D3288" s="11">
        <f t="shared" si="103"/>
        <v>42567.840069444443</v>
      </c>
    </row>
    <row r="3289" spans="1:4" x14ac:dyDescent="0.25">
      <c r="A3289">
        <v>1448733628</v>
      </c>
      <c r="B3289" s="11">
        <f t="shared" si="102"/>
        <v>42336.750324074077</v>
      </c>
      <c r="C3289">
        <v>1446573628</v>
      </c>
      <c r="D3289" s="11">
        <f t="shared" si="103"/>
        <v>42311.750324074077</v>
      </c>
    </row>
    <row r="3290" spans="1:4" x14ac:dyDescent="0.25">
      <c r="A3290">
        <v>1466463600</v>
      </c>
      <c r="B3290" s="11">
        <f t="shared" si="102"/>
        <v>42541.958333333328</v>
      </c>
      <c r="C3290">
        <v>1463337315</v>
      </c>
      <c r="D3290" s="11">
        <f t="shared" si="103"/>
        <v>42505.774479166663</v>
      </c>
    </row>
    <row r="3291" spans="1:4" x14ac:dyDescent="0.25">
      <c r="A3291">
        <v>1487580602</v>
      </c>
      <c r="B3291" s="11">
        <f t="shared" si="102"/>
        <v>42786.368078703701</v>
      </c>
      <c r="C3291">
        <v>1485161402</v>
      </c>
      <c r="D3291" s="11">
        <f t="shared" si="103"/>
        <v>42758.368078703701</v>
      </c>
    </row>
    <row r="3292" spans="1:4" x14ac:dyDescent="0.25">
      <c r="A3292">
        <v>1489234891</v>
      </c>
      <c r="B3292" s="11">
        <f t="shared" si="102"/>
        <v>42805.51494212963</v>
      </c>
      <c r="C3292">
        <v>1486642891</v>
      </c>
      <c r="D3292" s="11">
        <f t="shared" si="103"/>
        <v>42775.51494212963</v>
      </c>
    </row>
    <row r="3293" spans="1:4" x14ac:dyDescent="0.25">
      <c r="A3293">
        <v>1442462340</v>
      </c>
      <c r="B3293" s="11">
        <f t="shared" si="102"/>
        <v>42264.165972222225</v>
      </c>
      <c r="C3293">
        <v>1439743900</v>
      </c>
      <c r="D3293" s="11">
        <f t="shared" si="103"/>
        <v>42232.702546296292</v>
      </c>
    </row>
    <row r="3294" spans="1:4" x14ac:dyDescent="0.25">
      <c r="A3294">
        <v>1449257348</v>
      </c>
      <c r="B3294" s="11">
        <f t="shared" si="102"/>
        <v>42342.811898148153</v>
      </c>
      <c r="C3294">
        <v>1444069748</v>
      </c>
      <c r="D3294" s="11">
        <f t="shared" si="103"/>
        <v>42282.770231481481</v>
      </c>
    </row>
    <row r="3295" spans="1:4" x14ac:dyDescent="0.25">
      <c r="A3295">
        <v>1488622352</v>
      </c>
      <c r="B3295" s="11">
        <f t="shared" si="102"/>
        <v>42798.425370370373</v>
      </c>
      <c r="C3295">
        <v>1486030352</v>
      </c>
      <c r="D3295" s="11">
        <f t="shared" si="103"/>
        <v>42768.425370370373</v>
      </c>
    </row>
    <row r="3296" spans="1:4" x14ac:dyDescent="0.25">
      <c r="A3296">
        <v>1434459554</v>
      </c>
      <c r="B3296" s="11">
        <f t="shared" si="102"/>
        <v>42171.541134259256</v>
      </c>
      <c r="C3296">
        <v>1431867554</v>
      </c>
      <c r="D3296" s="11">
        <f t="shared" si="103"/>
        <v>42141.541134259256</v>
      </c>
    </row>
    <row r="3297" spans="1:4" x14ac:dyDescent="0.25">
      <c r="A3297">
        <v>1474886229</v>
      </c>
      <c r="B3297" s="11">
        <f t="shared" si="102"/>
        <v>42639.442465277782</v>
      </c>
      <c r="C3297">
        <v>1472294229</v>
      </c>
      <c r="D3297" s="11">
        <f t="shared" si="103"/>
        <v>42609.442465277782</v>
      </c>
    </row>
    <row r="3298" spans="1:4" x14ac:dyDescent="0.25">
      <c r="A3298">
        <v>1448229600</v>
      </c>
      <c r="B3298" s="11">
        <f t="shared" si="102"/>
        <v>42330.916666666672</v>
      </c>
      <c r="C3298">
        <v>1446401372</v>
      </c>
      <c r="D3298" s="11">
        <f t="shared" si="103"/>
        <v>42309.756620370375</v>
      </c>
    </row>
    <row r="3299" spans="1:4" x14ac:dyDescent="0.25">
      <c r="A3299">
        <v>1438037940</v>
      </c>
      <c r="B3299" s="11">
        <f t="shared" si="102"/>
        <v>42212.957638888889</v>
      </c>
      <c r="C3299">
        <v>1436380256</v>
      </c>
      <c r="D3299" s="11">
        <f t="shared" si="103"/>
        <v>42193.771481481483</v>
      </c>
    </row>
    <row r="3300" spans="1:4" x14ac:dyDescent="0.25">
      <c r="A3300">
        <v>1442102400</v>
      </c>
      <c r="B3300" s="11">
        <f t="shared" si="102"/>
        <v>42260</v>
      </c>
      <c r="C3300">
        <v>1440370768</v>
      </c>
      <c r="D3300" s="11">
        <f t="shared" si="103"/>
        <v>42239.957962962959</v>
      </c>
    </row>
    <row r="3301" spans="1:4" x14ac:dyDescent="0.25">
      <c r="A3301">
        <v>1444860063</v>
      </c>
      <c r="B3301" s="11">
        <f t="shared" si="102"/>
        <v>42291.917395833334</v>
      </c>
      <c r="C3301">
        <v>1442268063</v>
      </c>
      <c r="D3301" s="11">
        <f t="shared" si="103"/>
        <v>42261.917395833334</v>
      </c>
    </row>
    <row r="3302" spans="1:4" x14ac:dyDescent="0.25">
      <c r="A3302">
        <v>1430329862</v>
      </c>
      <c r="B3302" s="11">
        <f t="shared" si="102"/>
        <v>42123.743773148148</v>
      </c>
      <c r="C3302">
        <v>1428515462</v>
      </c>
      <c r="D3302" s="11">
        <f t="shared" si="103"/>
        <v>42102.743773148148</v>
      </c>
    </row>
    <row r="3303" spans="1:4" x14ac:dyDescent="0.25">
      <c r="A3303">
        <v>1470034740</v>
      </c>
      <c r="B3303" s="11">
        <f t="shared" si="102"/>
        <v>42583.290972222225</v>
      </c>
      <c r="C3303">
        <v>1466185176</v>
      </c>
      <c r="D3303" s="11">
        <f t="shared" si="103"/>
        <v>42538.735833333332</v>
      </c>
    </row>
    <row r="3304" spans="1:4" x14ac:dyDescent="0.25">
      <c r="A3304">
        <v>1481099176</v>
      </c>
      <c r="B3304" s="11">
        <f t="shared" si="102"/>
        <v>42711.35157407407</v>
      </c>
      <c r="C3304">
        <v>1478507176</v>
      </c>
      <c r="D3304" s="11">
        <f t="shared" si="103"/>
        <v>42681.35157407407</v>
      </c>
    </row>
    <row r="3305" spans="1:4" x14ac:dyDescent="0.25">
      <c r="A3305">
        <v>1427553484</v>
      </c>
      <c r="B3305" s="11">
        <f t="shared" si="102"/>
        <v>42091.609768518523</v>
      </c>
      <c r="C3305">
        <v>1424533084</v>
      </c>
      <c r="D3305" s="11">
        <f t="shared" si="103"/>
        <v>42056.65143518518</v>
      </c>
    </row>
    <row r="3306" spans="1:4" x14ac:dyDescent="0.25">
      <c r="A3306">
        <v>1482418752</v>
      </c>
      <c r="B3306" s="11">
        <f t="shared" si="102"/>
        <v>42726.624444444446</v>
      </c>
      <c r="C3306">
        <v>1479826752</v>
      </c>
      <c r="D3306" s="11">
        <f t="shared" si="103"/>
        <v>42696.624444444446</v>
      </c>
    </row>
    <row r="3307" spans="1:4" x14ac:dyDescent="0.25">
      <c r="A3307">
        <v>1438374748</v>
      </c>
      <c r="B3307" s="11">
        <f t="shared" si="102"/>
        <v>42216.855879629627</v>
      </c>
      <c r="C3307">
        <v>1435782748</v>
      </c>
      <c r="D3307" s="11">
        <f t="shared" si="103"/>
        <v>42186.855879629627</v>
      </c>
    </row>
    <row r="3308" spans="1:4" x14ac:dyDescent="0.25">
      <c r="A3308">
        <v>1465527600</v>
      </c>
      <c r="B3308" s="11">
        <f t="shared" si="102"/>
        <v>42531.125</v>
      </c>
      <c r="C3308">
        <v>1462252542</v>
      </c>
      <c r="D3308" s="11">
        <f t="shared" si="103"/>
        <v>42493.219236111108</v>
      </c>
    </row>
    <row r="3309" spans="1:4" x14ac:dyDescent="0.25">
      <c r="A3309">
        <v>1463275339</v>
      </c>
      <c r="B3309" s="11">
        <f t="shared" si="102"/>
        <v>42505.057164351849</v>
      </c>
      <c r="C3309">
        <v>1460683339</v>
      </c>
      <c r="D3309" s="11">
        <f t="shared" si="103"/>
        <v>42475.057164351849</v>
      </c>
    </row>
    <row r="3310" spans="1:4" x14ac:dyDescent="0.25">
      <c r="A3310">
        <v>1460581365</v>
      </c>
      <c r="B3310" s="11">
        <f t="shared" si="102"/>
        <v>42473.876909722225</v>
      </c>
      <c r="C3310">
        <v>1458766965</v>
      </c>
      <c r="D3310" s="11">
        <f t="shared" si="103"/>
        <v>42452.876909722225</v>
      </c>
    </row>
    <row r="3311" spans="1:4" x14ac:dyDescent="0.25">
      <c r="A3311">
        <v>1476632178</v>
      </c>
      <c r="B3311" s="11">
        <f t="shared" si="102"/>
        <v>42659.650208333333</v>
      </c>
      <c r="C3311">
        <v>1473953778</v>
      </c>
      <c r="D3311" s="11">
        <f t="shared" si="103"/>
        <v>42628.650208333333</v>
      </c>
    </row>
    <row r="3312" spans="1:4" x14ac:dyDescent="0.25">
      <c r="A3312">
        <v>1444169825</v>
      </c>
      <c r="B3312" s="11">
        <f t="shared" si="102"/>
        <v>42283.928530092591</v>
      </c>
      <c r="C3312">
        <v>1441577825</v>
      </c>
      <c r="D3312" s="11">
        <f t="shared" si="103"/>
        <v>42253.928530092591</v>
      </c>
    </row>
    <row r="3313" spans="1:4" x14ac:dyDescent="0.25">
      <c r="A3313">
        <v>1445065210</v>
      </c>
      <c r="B3313" s="11">
        <f t="shared" si="102"/>
        <v>42294.29178240741</v>
      </c>
      <c r="C3313">
        <v>1442473210</v>
      </c>
      <c r="D3313" s="11">
        <f t="shared" si="103"/>
        <v>42264.29178240741</v>
      </c>
    </row>
    <row r="3314" spans="1:4" x14ac:dyDescent="0.25">
      <c r="A3314">
        <v>1478901600</v>
      </c>
      <c r="B3314" s="11">
        <f t="shared" si="102"/>
        <v>42685.916666666672</v>
      </c>
      <c r="C3314">
        <v>1477077946</v>
      </c>
      <c r="D3314" s="11">
        <f t="shared" si="103"/>
        <v>42664.809560185182</v>
      </c>
    </row>
    <row r="3315" spans="1:4" x14ac:dyDescent="0.25">
      <c r="A3315">
        <v>1453856400</v>
      </c>
      <c r="B3315" s="11">
        <f t="shared" si="102"/>
        <v>42396.041666666672</v>
      </c>
      <c r="C3315">
        <v>1452664317</v>
      </c>
      <c r="D3315" s="11">
        <f t="shared" si="103"/>
        <v>42382.244409722218</v>
      </c>
    </row>
    <row r="3316" spans="1:4" x14ac:dyDescent="0.25">
      <c r="A3316">
        <v>1431115500</v>
      </c>
      <c r="B3316" s="11">
        <f t="shared" si="102"/>
        <v>42132.836805555555</v>
      </c>
      <c r="C3316">
        <v>1428733511</v>
      </c>
      <c r="D3316" s="11">
        <f t="shared" si="103"/>
        <v>42105.267488425925</v>
      </c>
    </row>
    <row r="3317" spans="1:4" x14ac:dyDescent="0.25">
      <c r="A3317">
        <v>1462519041</v>
      </c>
      <c r="B3317" s="11">
        <f t="shared" si="102"/>
        <v>42496.303715277776</v>
      </c>
      <c r="C3317">
        <v>1459927041</v>
      </c>
      <c r="D3317" s="11">
        <f t="shared" si="103"/>
        <v>42466.303715277776</v>
      </c>
    </row>
    <row r="3318" spans="1:4" x14ac:dyDescent="0.25">
      <c r="A3318">
        <v>1407506040</v>
      </c>
      <c r="B3318" s="11">
        <f t="shared" si="102"/>
        <v>41859.579166666663</v>
      </c>
      <c r="C3318">
        <v>1404680075</v>
      </c>
      <c r="D3318" s="11">
        <f t="shared" si="103"/>
        <v>41826.871238425927</v>
      </c>
    </row>
    <row r="3319" spans="1:4" x14ac:dyDescent="0.25">
      <c r="A3319">
        <v>1465347424</v>
      </c>
      <c r="B3319" s="11">
        <f t="shared" si="102"/>
        <v>42529.039629629631</v>
      </c>
      <c r="C3319">
        <v>1462755424</v>
      </c>
      <c r="D3319" s="11">
        <f t="shared" si="103"/>
        <v>42499.039629629631</v>
      </c>
    </row>
    <row r="3320" spans="1:4" x14ac:dyDescent="0.25">
      <c r="A3320">
        <v>1460341800</v>
      </c>
      <c r="B3320" s="11">
        <f t="shared" si="102"/>
        <v>42471.104166666672</v>
      </c>
      <c r="C3320">
        <v>1456902893</v>
      </c>
      <c r="D3320" s="11">
        <f t="shared" si="103"/>
        <v>42431.302002314813</v>
      </c>
    </row>
    <row r="3321" spans="1:4" x14ac:dyDescent="0.25">
      <c r="A3321">
        <v>1422712986</v>
      </c>
      <c r="B3321" s="11">
        <f t="shared" si="102"/>
        <v>42035.585486111115</v>
      </c>
      <c r="C3321">
        <v>1418824986</v>
      </c>
      <c r="D3321" s="11">
        <f t="shared" si="103"/>
        <v>41990.585486111115</v>
      </c>
    </row>
    <row r="3322" spans="1:4" x14ac:dyDescent="0.25">
      <c r="A3322">
        <v>1466557557</v>
      </c>
      <c r="B3322" s="11">
        <f t="shared" si="102"/>
        <v>42543.045798611114</v>
      </c>
      <c r="C3322">
        <v>1463965557</v>
      </c>
      <c r="D3322" s="11">
        <f t="shared" si="103"/>
        <v>42513.045798611114</v>
      </c>
    </row>
    <row r="3323" spans="1:4" x14ac:dyDescent="0.25">
      <c r="A3323">
        <v>1413431940</v>
      </c>
      <c r="B3323" s="11">
        <f t="shared" si="102"/>
        <v>41928.165972222225</v>
      </c>
      <c r="C3323">
        <v>1412216665</v>
      </c>
      <c r="D3323" s="11">
        <f t="shared" si="103"/>
        <v>41914.100289351853</v>
      </c>
    </row>
    <row r="3324" spans="1:4" x14ac:dyDescent="0.25">
      <c r="A3324">
        <v>1466567700</v>
      </c>
      <c r="B3324" s="11">
        <f t="shared" si="102"/>
        <v>42543.163194444445</v>
      </c>
      <c r="C3324">
        <v>1464653696</v>
      </c>
      <c r="D3324" s="11">
        <f t="shared" si="103"/>
        <v>42521.010370370372</v>
      </c>
    </row>
    <row r="3325" spans="1:4" x14ac:dyDescent="0.25">
      <c r="A3325">
        <v>1474793208</v>
      </c>
      <c r="B3325" s="11">
        <f t="shared" si="102"/>
        <v>42638.36583333333</v>
      </c>
      <c r="C3325">
        <v>1472201208</v>
      </c>
      <c r="D3325" s="11">
        <f t="shared" si="103"/>
        <v>42608.36583333333</v>
      </c>
    </row>
    <row r="3326" spans="1:4" x14ac:dyDescent="0.25">
      <c r="A3326">
        <v>1465135190</v>
      </c>
      <c r="B3326" s="11">
        <f t="shared" si="102"/>
        <v>42526.58321759259</v>
      </c>
      <c r="C3326">
        <v>1463925590</v>
      </c>
      <c r="D3326" s="11">
        <f t="shared" si="103"/>
        <v>42512.58321759259</v>
      </c>
    </row>
    <row r="3327" spans="1:4" x14ac:dyDescent="0.25">
      <c r="A3327">
        <v>1428256277</v>
      </c>
      <c r="B3327" s="11">
        <f t="shared" si="102"/>
        <v>42099.743946759263</v>
      </c>
      <c r="C3327">
        <v>1425235877</v>
      </c>
      <c r="D3327" s="11">
        <f t="shared" si="103"/>
        <v>42064.785613425927</v>
      </c>
    </row>
    <row r="3328" spans="1:4" x14ac:dyDescent="0.25">
      <c r="A3328">
        <v>1425830905</v>
      </c>
      <c r="B3328" s="11">
        <f t="shared" si="102"/>
        <v>42071.67251157407</v>
      </c>
      <c r="C3328">
        <v>1423242505</v>
      </c>
      <c r="D3328" s="11">
        <f t="shared" si="103"/>
        <v>42041.714178240742</v>
      </c>
    </row>
    <row r="3329" spans="1:4" x14ac:dyDescent="0.25">
      <c r="A3329">
        <v>1462697966</v>
      </c>
      <c r="B3329" s="11">
        <f t="shared" si="102"/>
        <v>42498.374606481477</v>
      </c>
      <c r="C3329">
        <v>1460105966</v>
      </c>
      <c r="D3329" s="11">
        <f t="shared" si="103"/>
        <v>42468.374606481477</v>
      </c>
    </row>
    <row r="3330" spans="1:4" x14ac:dyDescent="0.25">
      <c r="A3330">
        <v>1404522000</v>
      </c>
      <c r="B3330" s="11">
        <f t="shared" si="102"/>
        <v>41825.041666666664</v>
      </c>
      <c r="C3330">
        <v>1404308883</v>
      </c>
      <c r="D3330" s="11">
        <f t="shared" si="103"/>
        <v>41822.57503472222</v>
      </c>
    </row>
    <row r="3331" spans="1:4" x14ac:dyDescent="0.25">
      <c r="A3331">
        <v>1406502000</v>
      </c>
      <c r="B3331" s="11">
        <f t="shared" ref="B3331:B3394" si="104">(A3331/86400)+25569</f>
        <v>41847.958333333336</v>
      </c>
      <c r="C3331">
        <v>1405583108</v>
      </c>
      <c r="D3331" s="11">
        <f t="shared" ref="D3331:D3394" si="105">(C3331/86400)+25569</f>
        <v>41837.323009259257</v>
      </c>
    </row>
    <row r="3332" spans="1:4" x14ac:dyDescent="0.25">
      <c r="A3332">
        <v>1427919468</v>
      </c>
      <c r="B3332" s="11">
        <f t="shared" si="104"/>
        <v>42095.845694444448</v>
      </c>
      <c r="C3332">
        <v>1425331068</v>
      </c>
      <c r="D3332" s="11">
        <f t="shared" si="105"/>
        <v>42065.887361111112</v>
      </c>
    </row>
    <row r="3333" spans="1:4" x14ac:dyDescent="0.25">
      <c r="A3333">
        <v>1444149886</v>
      </c>
      <c r="B3333" s="11">
        <f t="shared" si="104"/>
        <v>42283.697754629626</v>
      </c>
      <c r="C3333">
        <v>1441125886</v>
      </c>
      <c r="D3333" s="11">
        <f t="shared" si="105"/>
        <v>42248.697754629626</v>
      </c>
    </row>
    <row r="3334" spans="1:4" x14ac:dyDescent="0.25">
      <c r="A3334">
        <v>1405802330</v>
      </c>
      <c r="B3334" s="11">
        <f t="shared" si="104"/>
        <v>41839.860300925924</v>
      </c>
      <c r="C3334">
        <v>1403210330</v>
      </c>
      <c r="D3334" s="11">
        <f t="shared" si="105"/>
        <v>41809.860300925924</v>
      </c>
    </row>
    <row r="3335" spans="1:4" x14ac:dyDescent="0.25">
      <c r="A3335">
        <v>1434384880</v>
      </c>
      <c r="B3335" s="11">
        <f t="shared" si="104"/>
        <v>42170.676851851851</v>
      </c>
      <c r="C3335">
        <v>1432484080</v>
      </c>
      <c r="D3335" s="11">
        <f t="shared" si="105"/>
        <v>42148.676851851851</v>
      </c>
    </row>
    <row r="3336" spans="1:4" x14ac:dyDescent="0.25">
      <c r="A3336">
        <v>1438259422</v>
      </c>
      <c r="B3336" s="11">
        <f t="shared" si="104"/>
        <v>42215.521087962959</v>
      </c>
      <c r="C3336">
        <v>1435667422</v>
      </c>
      <c r="D3336" s="11">
        <f t="shared" si="105"/>
        <v>42185.521087962959</v>
      </c>
    </row>
    <row r="3337" spans="1:4" x14ac:dyDescent="0.25">
      <c r="A3337">
        <v>1407106800</v>
      </c>
      <c r="B3337" s="11">
        <f t="shared" si="104"/>
        <v>41854.958333333336</v>
      </c>
      <c r="C3337">
        <v>1404749446</v>
      </c>
      <c r="D3337" s="11">
        <f t="shared" si="105"/>
        <v>41827.674143518518</v>
      </c>
    </row>
    <row r="3338" spans="1:4" x14ac:dyDescent="0.25">
      <c r="A3338">
        <v>1459845246</v>
      </c>
      <c r="B3338" s="11">
        <f t="shared" si="104"/>
        <v>42465.35701388889</v>
      </c>
      <c r="C3338">
        <v>1457429646</v>
      </c>
      <c r="D3338" s="11">
        <f t="shared" si="105"/>
        <v>42437.398680555554</v>
      </c>
    </row>
    <row r="3339" spans="1:4" x14ac:dyDescent="0.25">
      <c r="A3339">
        <v>1412974800</v>
      </c>
      <c r="B3339" s="11">
        <f t="shared" si="104"/>
        <v>41922.875</v>
      </c>
      <c r="C3339">
        <v>1411109167</v>
      </c>
      <c r="D3339" s="11">
        <f t="shared" si="105"/>
        <v>41901.282025462962</v>
      </c>
    </row>
    <row r="3340" spans="1:4" x14ac:dyDescent="0.25">
      <c r="A3340">
        <v>1487944080</v>
      </c>
      <c r="B3340" s="11">
        <f t="shared" si="104"/>
        <v>42790.574999999997</v>
      </c>
      <c r="C3340">
        <v>1486129680</v>
      </c>
      <c r="D3340" s="11">
        <f t="shared" si="105"/>
        <v>42769.574999999997</v>
      </c>
    </row>
    <row r="3341" spans="1:4" x14ac:dyDescent="0.25">
      <c r="A3341">
        <v>1469721518</v>
      </c>
      <c r="B3341" s="11">
        <f t="shared" si="104"/>
        <v>42579.665717592594</v>
      </c>
      <c r="C3341">
        <v>1467129518</v>
      </c>
      <c r="D3341" s="11">
        <f t="shared" si="105"/>
        <v>42549.665717592594</v>
      </c>
    </row>
    <row r="3342" spans="1:4" x14ac:dyDescent="0.25">
      <c r="A3342">
        <v>1481066554</v>
      </c>
      <c r="B3342" s="11">
        <f t="shared" si="104"/>
        <v>42710.974004629628</v>
      </c>
      <c r="C3342">
        <v>1478906554</v>
      </c>
      <c r="D3342" s="11">
        <f t="shared" si="105"/>
        <v>42685.974004629628</v>
      </c>
    </row>
    <row r="3343" spans="1:4" x14ac:dyDescent="0.25">
      <c r="A3343">
        <v>1465750800</v>
      </c>
      <c r="B3343" s="11">
        <f t="shared" si="104"/>
        <v>42533.708333333328</v>
      </c>
      <c r="C3343">
        <v>1463771421</v>
      </c>
      <c r="D3343" s="11">
        <f t="shared" si="105"/>
        <v>42510.798854166671</v>
      </c>
    </row>
    <row r="3344" spans="1:4" x14ac:dyDescent="0.25">
      <c r="A3344">
        <v>1427864340</v>
      </c>
      <c r="B3344" s="11">
        <f t="shared" si="104"/>
        <v>42095.207638888889</v>
      </c>
      <c r="C3344">
        <v>1425020810</v>
      </c>
      <c r="D3344" s="11">
        <f t="shared" si="105"/>
        <v>42062.296412037038</v>
      </c>
    </row>
    <row r="3345" spans="1:4" x14ac:dyDescent="0.25">
      <c r="A3345">
        <v>1460553480</v>
      </c>
      <c r="B3345" s="11">
        <f t="shared" si="104"/>
        <v>42473.554166666669</v>
      </c>
      <c r="C3345">
        <v>1458770384</v>
      </c>
      <c r="D3345" s="11">
        <f t="shared" si="105"/>
        <v>42452.916481481487</v>
      </c>
    </row>
    <row r="3346" spans="1:4" x14ac:dyDescent="0.25">
      <c r="A3346">
        <v>1409374093</v>
      </c>
      <c r="B3346" s="11">
        <f t="shared" si="104"/>
        <v>41881.200150462959</v>
      </c>
      <c r="C3346">
        <v>1406782093</v>
      </c>
      <c r="D3346" s="11">
        <f t="shared" si="105"/>
        <v>41851.200150462959</v>
      </c>
    </row>
    <row r="3347" spans="1:4" x14ac:dyDescent="0.25">
      <c r="A3347">
        <v>1429317420</v>
      </c>
      <c r="B3347" s="11">
        <f t="shared" si="104"/>
        <v>42112.025694444441</v>
      </c>
      <c r="C3347">
        <v>1424226768</v>
      </c>
      <c r="D3347" s="11">
        <f t="shared" si="105"/>
        <v>42053.106111111112</v>
      </c>
    </row>
    <row r="3348" spans="1:4" x14ac:dyDescent="0.25">
      <c r="A3348">
        <v>1424910910</v>
      </c>
      <c r="B3348" s="11">
        <f t="shared" si="104"/>
        <v>42061.024421296301</v>
      </c>
      <c r="C3348">
        <v>1424306110</v>
      </c>
      <c r="D3348" s="11">
        <f t="shared" si="105"/>
        <v>42054.024421296301</v>
      </c>
    </row>
    <row r="3349" spans="1:4" x14ac:dyDescent="0.25">
      <c r="A3349">
        <v>1462741200</v>
      </c>
      <c r="B3349" s="11">
        <f t="shared" si="104"/>
        <v>42498.875</v>
      </c>
      <c r="C3349">
        <v>1461503654</v>
      </c>
      <c r="D3349" s="11">
        <f t="shared" si="105"/>
        <v>42484.551550925928</v>
      </c>
    </row>
    <row r="3350" spans="1:4" x14ac:dyDescent="0.25">
      <c r="A3350">
        <v>1461988740</v>
      </c>
      <c r="B3350" s="11">
        <f t="shared" si="104"/>
        <v>42490.165972222225</v>
      </c>
      <c r="C3350">
        <v>1459949080</v>
      </c>
      <c r="D3350" s="11">
        <f t="shared" si="105"/>
        <v>42466.558796296296</v>
      </c>
    </row>
    <row r="3351" spans="1:4" x14ac:dyDescent="0.25">
      <c r="A3351">
        <v>1465837200</v>
      </c>
      <c r="B3351" s="11">
        <f t="shared" si="104"/>
        <v>42534.708333333328</v>
      </c>
      <c r="C3351">
        <v>1463971172</v>
      </c>
      <c r="D3351" s="11">
        <f t="shared" si="105"/>
        <v>42513.110787037032</v>
      </c>
    </row>
    <row r="3352" spans="1:4" x14ac:dyDescent="0.25">
      <c r="A3352">
        <v>1448838000</v>
      </c>
      <c r="B3352" s="11">
        <f t="shared" si="104"/>
        <v>42337.958333333328</v>
      </c>
      <c r="C3352">
        <v>1445791811</v>
      </c>
      <c r="D3352" s="11">
        <f t="shared" si="105"/>
        <v>42302.701516203699</v>
      </c>
    </row>
    <row r="3353" spans="1:4" x14ac:dyDescent="0.25">
      <c r="A3353">
        <v>1406113200</v>
      </c>
      <c r="B3353" s="11">
        <f t="shared" si="104"/>
        <v>41843.458333333336</v>
      </c>
      <c r="C3353">
        <v>1402910965</v>
      </c>
      <c r="D3353" s="11">
        <f t="shared" si="105"/>
        <v>41806.395428240743</v>
      </c>
    </row>
    <row r="3354" spans="1:4" x14ac:dyDescent="0.25">
      <c r="A3354">
        <v>1467414000</v>
      </c>
      <c r="B3354" s="11">
        <f t="shared" si="104"/>
        <v>42552.958333333328</v>
      </c>
      <c r="C3354">
        <v>1462492178</v>
      </c>
      <c r="D3354" s="11">
        <f t="shared" si="105"/>
        <v>42495.992800925931</v>
      </c>
    </row>
    <row r="3355" spans="1:4" x14ac:dyDescent="0.25">
      <c r="A3355">
        <v>1462230000</v>
      </c>
      <c r="B3355" s="11">
        <f t="shared" si="104"/>
        <v>42492.958333333328</v>
      </c>
      <c r="C3355">
        <v>1461061350</v>
      </c>
      <c r="D3355" s="11">
        <f t="shared" si="105"/>
        <v>42479.432291666672</v>
      </c>
    </row>
    <row r="3356" spans="1:4" x14ac:dyDescent="0.25">
      <c r="A3356">
        <v>1446091260</v>
      </c>
      <c r="B3356" s="11">
        <f t="shared" si="104"/>
        <v>42306.167361111111</v>
      </c>
      <c r="C3356">
        <v>1443029206</v>
      </c>
      <c r="D3356" s="11">
        <f t="shared" si="105"/>
        <v>42270.7269212963</v>
      </c>
    </row>
    <row r="3357" spans="1:4" x14ac:dyDescent="0.25">
      <c r="A3357">
        <v>1462879020</v>
      </c>
      <c r="B3357" s="11">
        <f t="shared" si="104"/>
        <v>42500.470138888893</v>
      </c>
      <c r="C3357">
        <v>1461941527</v>
      </c>
      <c r="D3357" s="11">
        <f t="shared" si="105"/>
        <v>42489.619525462964</v>
      </c>
    </row>
    <row r="3358" spans="1:4" x14ac:dyDescent="0.25">
      <c r="A3358">
        <v>1468611272</v>
      </c>
      <c r="B3358" s="11">
        <f t="shared" si="104"/>
        <v>42566.815648148149</v>
      </c>
      <c r="C3358">
        <v>1466019272</v>
      </c>
      <c r="D3358" s="11">
        <f t="shared" si="105"/>
        <v>42536.815648148149</v>
      </c>
    </row>
    <row r="3359" spans="1:4" x14ac:dyDescent="0.25">
      <c r="A3359">
        <v>1406887310</v>
      </c>
      <c r="B3359" s="11">
        <f t="shared" si="104"/>
        <v>41852.417939814812</v>
      </c>
      <c r="C3359">
        <v>1404295310</v>
      </c>
      <c r="D3359" s="11">
        <f t="shared" si="105"/>
        <v>41822.417939814812</v>
      </c>
    </row>
    <row r="3360" spans="1:4" x14ac:dyDescent="0.25">
      <c r="A3360">
        <v>1416385679</v>
      </c>
      <c r="B3360" s="11">
        <f t="shared" si="104"/>
        <v>41962.352766203709</v>
      </c>
      <c r="C3360">
        <v>1413790079</v>
      </c>
      <c r="D3360" s="11">
        <f t="shared" si="105"/>
        <v>41932.311099537037</v>
      </c>
    </row>
    <row r="3361" spans="1:4" x14ac:dyDescent="0.25">
      <c r="A3361">
        <v>1487985734</v>
      </c>
      <c r="B3361" s="11">
        <f t="shared" si="104"/>
        <v>42791.057106481487</v>
      </c>
      <c r="C3361">
        <v>1484097734</v>
      </c>
      <c r="D3361" s="11">
        <f t="shared" si="105"/>
        <v>42746.057106481487</v>
      </c>
    </row>
    <row r="3362" spans="1:4" x14ac:dyDescent="0.25">
      <c r="A3362">
        <v>1481731140</v>
      </c>
      <c r="B3362" s="11">
        <f t="shared" si="104"/>
        <v>42718.665972222225</v>
      </c>
      <c r="C3362">
        <v>1479866343</v>
      </c>
      <c r="D3362" s="11">
        <f t="shared" si="105"/>
        <v>42697.082673611112</v>
      </c>
    </row>
    <row r="3363" spans="1:4" x14ac:dyDescent="0.25">
      <c r="A3363">
        <v>1409587140</v>
      </c>
      <c r="B3363" s="11">
        <f t="shared" si="104"/>
        <v>41883.665972222225</v>
      </c>
      <c r="C3363">
        <v>1408062990</v>
      </c>
      <c r="D3363" s="11">
        <f t="shared" si="105"/>
        <v>41866.025347222225</v>
      </c>
    </row>
    <row r="3364" spans="1:4" x14ac:dyDescent="0.25">
      <c r="A3364">
        <v>1425704100</v>
      </c>
      <c r="B3364" s="11">
        <f t="shared" si="104"/>
        <v>42070.204861111109</v>
      </c>
      <c r="C3364">
        <v>1424484717</v>
      </c>
      <c r="D3364" s="11">
        <f t="shared" si="105"/>
        <v>42056.091631944444</v>
      </c>
    </row>
    <row r="3365" spans="1:4" x14ac:dyDescent="0.25">
      <c r="A3365">
        <v>1408464000</v>
      </c>
      <c r="B3365" s="11">
        <f t="shared" si="104"/>
        <v>41870.666666666664</v>
      </c>
      <c r="C3365">
        <v>1406831445</v>
      </c>
      <c r="D3365" s="11">
        <f t="shared" si="105"/>
        <v>41851.771354166667</v>
      </c>
    </row>
    <row r="3366" spans="1:4" x14ac:dyDescent="0.25">
      <c r="A3366">
        <v>1458075600</v>
      </c>
      <c r="B3366" s="11">
        <f t="shared" si="104"/>
        <v>42444.875</v>
      </c>
      <c r="C3366">
        <v>1456183649</v>
      </c>
      <c r="D3366" s="11">
        <f t="shared" si="105"/>
        <v>42422.977418981478</v>
      </c>
    </row>
    <row r="3367" spans="1:4" x14ac:dyDescent="0.25">
      <c r="A3367">
        <v>1449973592</v>
      </c>
      <c r="B3367" s="11">
        <f t="shared" si="104"/>
        <v>42351.101759259254</v>
      </c>
      <c r="C3367">
        <v>1447381592</v>
      </c>
      <c r="D3367" s="11">
        <f t="shared" si="105"/>
        <v>42321.101759259254</v>
      </c>
    </row>
    <row r="3368" spans="1:4" x14ac:dyDescent="0.25">
      <c r="A3368">
        <v>1431481037</v>
      </c>
      <c r="B3368" s="11">
        <f t="shared" si="104"/>
        <v>42137.067557870367</v>
      </c>
      <c r="C3368">
        <v>1428889037</v>
      </c>
      <c r="D3368" s="11">
        <f t="shared" si="105"/>
        <v>42107.067557870367</v>
      </c>
    </row>
    <row r="3369" spans="1:4" x14ac:dyDescent="0.25">
      <c r="A3369">
        <v>1438467894</v>
      </c>
      <c r="B3369" s="11">
        <f t="shared" si="104"/>
        <v>42217.933958333335</v>
      </c>
      <c r="C3369">
        <v>1436307894</v>
      </c>
      <c r="D3369" s="11">
        <f t="shared" si="105"/>
        <v>42192.933958333335</v>
      </c>
    </row>
    <row r="3370" spans="1:4" x14ac:dyDescent="0.25">
      <c r="A3370">
        <v>1420088400</v>
      </c>
      <c r="B3370" s="11">
        <f t="shared" si="104"/>
        <v>42005.208333333328</v>
      </c>
      <c r="C3370">
        <v>1416977259</v>
      </c>
      <c r="D3370" s="11">
        <f t="shared" si="105"/>
        <v>41969.199756944443</v>
      </c>
    </row>
    <row r="3371" spans="1:4" x14ac:dyDescent="0.25">
      <c r="A3371">
        <v>1484441980</v>
      </c>
      <c r="B3371" s="11">
        <f t="shared" si="104"/>
        <v>42750.041435185187</v>
      </c>
      <c r="C3371">
        <v>1479257980</v>
      </c>
      <c r="D3371" s="11">
        <f t="shared" si="105"/>
        <v>42690.041435185187</v>
      </c>
    </row>
    <row r="3372" spans="1:4" x14ac:dyDescent="0.25">
      <c r="A3372">
        <v>1481961600</v>
      </c>
      <c r="B3372" s="11">
        <f t="shared" si="104"/>
        <v>42721.333333333328</v>
      </c>
      <c r="C3372">
        <v>1479283285</v>
      </c>
      <c r="D3372" s="11">
        <f t="shared" si="105"/>
        <v>42690.334317129629</v>
      </c>
    </row>
    <row r="3373" spans="1:4" x14ac:dyDescent="0.25">
      <c r="A3373">
        <v>1449089965</v>
      </c>
      <c r="B3373" s="11">
        <f t="shared" si="104"/>
        <v>42340.874594907407</v>
      </c>
      <c r="C3373">
        <v>1446670765</v>
      </c>
      <c r="D3373" s="11">
        <f t="shared" si="105"/>
        <v>42312.874594907407</v>
      </c>
    </row>
    <row r="3374" spans="1:4" x14ac:dyDescent="0.25">
      <c r="A3374">
        <v>1408942740</v>
      </c>
      <c r="B3374" s="11">
        <f t="shared" si="104"/>
        <v>41876.207638888889</v>
      </c>
      <c r="C3374">
        <v>1407157756</v>
      </c>
      <c r="D3374" s="11">
        <f t="shared" si="105"/>
        <v>41855.548101851848</v>
      </c>
    </row>
    <row r="3375" spans="1:4" x14ac:dyDescent="0.25">
      <c r="A3375">
        <v>1437235200</v>
      </c>
      <c r="B3375" s="11">
        <f t="shared" si="104"/>
        <v>42203.666666666672</v>
      </c>
      <c r="C3375">
        <v>1435177840</v>
      </c>
      <c r="D3375" s="11">
        <f t="shared" si="105"/>
        <v>42179.854629629626</v>
      </c>
    </row>
    <row r="3376" spans="1:4" x14ac:dyDescent="0.25">
      <c r="A3376">
        <v>1446053616</v>
      </c>
      <c r="B3376" s="11">
        <f t="shared" si="104"/>
        <v>42305.731666666667</v>
      </c>
      <c r="C3376">
        <v>1443461616</v>
      </c>
      <c r="D3376" s="11">
        <f t="shared" si="105"/>
        <v>42275.731666666667</v>
      </c>
    </row>
    <row r="3377" spans="1:4" x14ac:dyDescent="0.25">
      <c r="A3377">
        <v>1400423973</v>
      </c>
      <c r="B3377" s="11">
        <f t="shared" si="104"/>
        <v>41777.610798611109</v>
      </c>
      <c r="C3377">
        <v>1399387173</v>
      </c>
      <c r="D3377" s="11">
        <f t="shared" si="105"/>
        <v>41765.610798611109</v>
      </c>
    </row>
    <row r="3378" spans="1:4" x14ac:dyDescent="0.25">
      <c r="A3378">
        <v>1429976994</v>
      </c>
      <c r="B3378" s="11">
        <f t="shared" si="104"/>
        <v>42119.659652777773</v>
      </c>
      <c r="C3378">
        <v>1424796594</v>
      </c>
      <c r="D3378" s="11">
        <f t="shared" si="105"/>
        <v>42059.701319444444</v>
      </c>
    </row>
    <row r="3379" spans="1:4" x14ac:dyDescent="0.25">
      <c r="A3379">
        <v>1426870560</v>
      </c>
      <c r="B3379" s="11">
        <f t="shared" si="104"/>
        <v>42083.705555555556</v>
      </c>
      <c r="C3379">
        <v>1424280899</v>
      </c>
      <c r="D3379" s="11">
        <f t="shared" si="105"/>
        <v>42053.732627314814</v>
      </c>
    </row>
    <row r="3380" spans="1:4" x14ac:dyDescent="0.25">
      <c r="A3380">
        <v>1409490480</v>
      </c>
      <c r="B3380" s="11">
        <f t="shared" si="104"/>
        <v>41882.547222222223</v>
      </c>
      <c r="C3380">
        <v>1407400306</v>
      </c>
      <c r="D3380" s="11">
        <f t="shared" si="105"/>
        <v>41858.355393518519</v>
      </c>
    </row>
    <row r="3381" spans="1:4" x14ac:dyDescent="0.25">
      <c r="A3381">
        <v>1440630000</v>
      </c>
      <c r="B3381" s="11">
        <f t="shared" si="104"/>
        <v>42242.958333333328</v>
      </c>
      <c r="C3381">
        <v>1439122800</v>
      </c>
      <c r="D3381" s="11">
        <f t="shared" si="105"/>
        <v>42225.513888888891</v>
      </c>
    </row>
    <row r="3382" spans="1:4" x14ac:dyDescent="0.25">
      <c r="A3382">
        <v>1417305178</v>
      </c>
      <c r="B3382" s="11">
        <f t="shared" si="104"/>
        <v>41972.995115740741</v>
      </c>
      <c r="C3382">
        <v>1414277578</v>
      </c>
      <c r="D3382" s="11">
        <f t="shared" si="105"/>
        <v>41937.953449074077</v>
      </c>
    </row>
    <row r="3383" spans="1:4" x14ac:dyDescent="0.25">
      <c r="A3383">
        <v>1426044383</v>
      </c>
      <c r="B3383" s="11">
        <f t="shared" si="104"/>
        <v>42074.143321759257</v>
      </c>
      <c r="C3383">
        <v>1423455983</v>
      </c>
      <c r="D3383" s="11">
        <f t="shared" si="105"/>
        <v>42044.184988425928</v>
      </c>
    </row>
    <row r="3384" spans="1:4" x14ac:dyDescent="0.25">
      <c r="A3384">
        <v>1470092340</v>
      </c>
      <c r="B3384" s="11">
        <f t="shared" si="104"/>
        <v>42583.957638888889</v>
      </c>
      <c r="C3384">
        <v>1467973256</v>
      </c>
      <c r="D3384" s="11">
        <f t="shared" si="105"/>
        <v>42559.431203703702</v>
      </c>
    </row>
    <row r="3385" spans="1:4" x14ac:dyDescent="0.25">
      <c r="A3385">
        <v>1466707620</v>
      </c>
      <c r="B3385" s="11">
        <f t="shared" si="104"/>
        <v>42544.782638888893</v>
      </c>
      <c r="C3385">
        <v>1464979620</v>
      </c>
      <c r="D3385" s="11">
        <f t="shared" si="105"/>
        <v>42524.782638888893</v>
      </c>
    </row>
    <row r="3386" spans="1:4" x14ac:dyDescent="0.25">
      <c r="A3386">
        <v>1448074800</v>
      </c>
      <c r="B3386" s="11">
        <f t="shared" si="104"/>
        <v>42329.125</v>
      </c>
      <c r="C3386">
        <v>1444874768</v>
      </c>
      <c r="D3386" s="11">
        <f t="shared" si="105"/>
        <v>42292.087592592594</v>
      </c>
    </row>
    <row r="3387" spans="1:4" x14ac:dyDescent="0.25">
      <c r="A3387">
        <v>1418244552</v>
      </c>
      <c r="B3387" s="11">
        <f t="shared" si="104"/>
        <v>41983.8675</v>
      </c>
      <c r="C3387">
        <v>1415652552</v>
      </c>
      <c r="D3387" s="11">
        <f t="shared" si="105"/>
        <v>41953.8675</v>
      </c>
    </row>
    <row r="3388" spans="1:4" x14ac:dyDescent="0.25">
      <c r="A3388">
        <v>1417620506</v>
      </c>
      <c r="B3388" s="11">
        <f t="shared" si="104"/>
        <v>41976.644745370373</v>
      </c>
      <c r="C3388">
        <v>1415028506</v>
      </c>
      <c r="D3388" s="11">
        <f t="shared" si="105"/>
        <v>41946.644745370373</v>
      </c>
    </row>
    <row r="3389" spans="1:4" x14ac:dyDescent="0.25">
      <c r="A3389">
        <v>1418581088</v>
      </c>
      <c r="B3389" s="11">
        <f t="shared" si="104"/>
        <v>41987.762592592597</v>
      </c>
      <c r="C3389">
        <v>1415125088</v>
      </c>
      <c r="D3389" s="11">
        <f t="shared" si="105"/>
        <v>41947.762592592597</v>
      </c>
    </row>
    <row r="3390" spans="1:4" x14ac:dyDescent="0.25">
      <c r="A3390">
        <v>1434625441</v>
      </c>
      <c r="B3390" s="11">
        <f t="shared" si="104"/>
        <v>42173.461122685185</v>
      </c>
      <c r="C3390">
        <v>1432033441</v>
      </c>
      <c r="D3390" s="11">
        <f t="shared" si="105"/>
        <v>42143.461122685185</v>
      </c>
    </row>
    <row r="3391" spans="1:4" x14ac:dyDescent="0.25">
      <c r="A3391">
        <v>1464960682</v>
      </c>
      <c r="B3391" s="11">
        <f t="shared" si="104"/>
        <v>42524.563449074078</v>
      </c>
      <c r="C3391">
        <v>1462368682</v>
      </c>
      <c r="D3391" s="11">
        <f t="shared" si="105"/>
        <v>42494.563449074078</v>
      </c>
    </row>
    <row r="3392" spans="1:4" x14ac:dyDescent="0.25">
      <c r="A3392">
        <v>1405017345</v>
      </c>
      <c r="B3392" s="11">
        <f t="shared" si="104"/>
        <v>41830.774826388893</v>
      </c>
      <c r="C3392">
        <v>1403721345</v>
      </c>
      <c r="D3392" s="11">
        <f t="shared" si="105"/>
        <v>41815.774826388893</v>
      </c>
    </row>
    <row r="3393" spans="1:4" x14ac:dyDescent="0.25">
      <c r="A3393">
        <v>1407536880</v>
      </c>
      <c r="B3393" s="11">
        <f t="shared" si="104"/>
        <v>41859.936111111107</v>
      </c>
      <c r="C3393">
        <v>1404997548</v>
      </c>
      <c r="D3393" s="11">
        <f t="shared" si="105"/>
        <v>41830.545694444445</v>
      </c>
    </row>
    <row r="3394" spans="1:4" x14ac:dyDescent="0.25">
      <c r="A3394">
        <v>1462565855</v>
      </c>
      <c r="B3394" s="11">
        <f t="shared" si="104"/>
        <v>42496.845543981486</v>
      </c>
      <c r="C3394">
        <v>1458245855</v>
      </c>
      <c r="D3394" s="11">
        <f t="shared" si="105"/>
        <v>42446.845543981486</v>
      </c>
    </row>
    <row r="3395" spans="1:4" x14ac:dyDescent="0.25">
      <c r="A3395">
        <v>1415234760</v>
      </c>
      <c r="B3395" s="11">
        <f t="shared" ref="B3395:B3458" si="106">(A3395/86400)+25569</f>
        <v>41949.031944444447</v>
      </c>
      <c r="C3395">
        <v>1413065230</v>
      </c>
      <c r="D3395" s="11">
        <f t="shared" ref="D3395:D3458" si="107">(C3395/86400)+25569</f>
        <v>41923.921643518523</v>
      </c>
    </row>
    <row r="3396" spans="1:4" x14ac:dyDescent="0.25">
      <c r="A3396">
        <v>1406470645</v>
      </c>
      <c r="B3396" s="11">
        <f t="shared" si="106"/>
        <v>41847.59542824074</v>
      </c>
      <c r="C3396">
        <v>1403878645</v>
      </c>
      <c r="D3396" s="11">
        <f t="shared" si="107"/>
        <v>41817.59542824074</v>
      </c>
    </row>
    <row r="3397" spans="1:4" x14ac:dyDescent="0.25">
      <c r="A3397">
        <v>1433009400</v>
      </c>
      <c r="B3397" s="11">
        <f t="shared" si="106"/>
        <v>42154.756944444445</v>
      </c>
      <c r="C3397">
        <v>1431795944</v>
      </c>
      <c r="D3397" s="11">
        <f t="shared" si="107"/>
        <v>42140.712314814809</v>
      </c>
    </row>
    <row r="3398" spans="1:4" x14ac:dyDescent="0.25">
      <c r="A3398">
        <v>1401595140</v>
      </c>
      <c r="B3398" s="11">
        <f t="shared" si="106"/>
        <v>41791.165972222225</v>
      </c>
      <c r="C3398">
        <v>1399286589</v>
      </c>
      <c r="D3398" s="11">
        <f t="shared" si="107"/>
        <v>41764.446631944447</v>
      </c>
    </row>
    <row r="3399" spans="1:4" x14ac:dyDescent="0.25">
      <c r="A3399">
        <v>1455832800</v>
      </c>
      <c r="B3399" s="11">
        <f t="shared" si="106"/>
        <v>42418.916666666672</v>
      </c>
      <c r="C3399">
        <v>1452338929</v>
      </c>
      <c r="D3399" s="11">
        <f t="shared" si="107"/>
        <v>42378.478344907402</v>
      </c>
    </row>
    <row r="3400" spans="1:4" x14ac:dyDescent="0.25">
      <c r="A3400">
        <v>1416589200</v>
      </c>
      <c r="B3400" s="11">
        <f t="shared" si="106"/>
        <v>41964.708333333328</v>
      </c>
      <c r="C3400">
        <v>1414605776</v>
      </c>
      <c r="D3400" s="11">
        <f t="shared" si="107"/>
        <v>41941.752037037033</v>
      </c>
    </row>
    <row r="3401" spans="1:4" x14ac:dyDescent="0.25">
      <c r="A3401">
        <v>1424556325</v>
      </c>
      <c r="B3401" s="11">
        <f t="shared" si="106"/>
        <v>42056.920428240745</v>
      </c>
      <c r="C3401">
        <v>1421964325</v>
      </c>
      <c r="D3401" s="11">
        <f t="shared" si="107"/>
        <v>42026.920428240745</v>
      </c>
    </row>
    <row r="3402" spans="1:4" x14ac:dyDescent="0.25">
      <c r="A3402">
        <v>1409266414</v>
      </c>
      <c r="B3402" s="11">
        <f t="shared" si="106"/>
        <v>41879.953865740739</v>
      </c>
      <c r="C3402">
        <v>1405378414</v>
      </c>
      <c r="D3402" s="11">
        <f t="shared" si="107"/>
        <v>41834.953865740739</v>
      </c>
    </row>
    <row r="3403" spans="1:4" x14ac:dyDescent="0.25">
      <c r="A3403">
        <v>1438968146</v>
      </c>
      <c r="B3403" s="11">
        <f t="shared" si="106"/>
        <v>42223.723912037036</v>
      </c>
      <c r="C3403">
        <v>1436376146</v>
      </c>
      <c r="D3403" s="11">
        <f t="shared" si="107"/>
        <v>42193.723912037036</v>
      </c>
    </row>
    <row r="3404" spans="1:4" x14ac:dyDescent="0.25">
      <c r="A3404">
        <v>1447295460</v>
      </c>
      <c r="B3404" s="11">
        <f t="shared" si="106"/>
        <v>42320.104861111111</v>
      </c>
      <c r="C3404">
        <v>1444747843</v>
      </c>
      <c r="D3404" s="11">
        <f t="shared" si="107"/>
        <v>42290.61855324074</v>
      </c>
    </row>
    <row r="3405" spans="1:4" x14ac:dyDescent="0.25">
      <c r="A3405">
        <v>1435230324</v>
      </c>
      <c r="B3405" s="11">
        <f t="shared" si="106"/>
        <v>42180.462083333332</v>
      </c>
      <c r="C3405">
        <v>1432638324</v>
      </c>
      <c r="D3405" s="11">
        <f t="shared" si="107"/>
        <v>42150.462083333332</v>
      </c>
    </row>
    <row r="3406" spans="1:4" x14ac:dyDescent="0.25">
      <c r="A3406">
        <v>1434542702</v>
      </c>
      <c r="B3406" s="11">
        <f t="shared" si="106"/>
        <v>42172.503495370373</v>
      </c>
      <c r="C3406">
        <v>1432814702</v>
      </c>
      <c r="D3406" s="11">
        <f t="shared" si="107"/>
        <v>42152.503495370373</v>
      </c>
    </row>
    <row r="3407" spans="1:4" x14ac:dyDescent="0.25">
      <c r="A3407">
        <v>1456876740</v>
      </c>
      <c r="B3407" s="11">
        <f t="shared" si="106"/>
        <v>42430.999305555553</v>
      </c>
      <c r="C3407">
        <v>1455063886</v>
      </c>
      <c r="D3407" s="11">
        <f t="shared" si="107"/>
        <v>42410.017199074078</v>
      </c>
    </row>
    <row r="3408" spans="1:4" x14ac:dyDescent="0.25">
      <c r="A3408">
        <v>1405511376</v>
      </c>
      <c r="B3408" s="11">
        <f t="shared" si="106"/>
        <v>41836.492777777778</v>
      </c>
      <c r="C3408">
        <v>1401623376</v>
      </c>
      <c r="D3408" s="11">
        <f t="shared" si="107"/>
        <v>41791.492777777778</v>
      </c>
    </row>
    <row r="3409" spans="1:4" x14ac:dyDescent="0.25">
      <c r="A3409">
        <v>1404641289</v>
      </c>
      <c r="B3409" s="11">
        <f t="shared" si="106"/>
        <v>41826.422326388885</v>
      </c>
      <c r="C3409">
        <v>1402049289</v>
      </c>
      <c r="D3409" s="11">
        <f t="shared" si="107"/>
        <v>41796.422326388885</v>
      </c>
    </row>
    <row r="3410" spans="1:4" x14ac:dyDescent="0.25">
      <c r="A3410">
        <v>1405727304</v>
      </c>
      <c r="B3410" s="11">
        <f t="shared" si="106"/>
        <v>41838.991944444446</v>
      </c>
      <c r="C3410">
        <v>1403135304</v>
      </c>
      <c r="D3410" s="11">
        <f t="shared" si="107"/>
        <v>41808.991944444446</v>
      </c>
    </row>
    <row r="3411" spans="1:4" x14ac:dyDescent="0.25">
      <c r="A3411">
        <v>1469998680</v>
      </c>
      <c r="B3411" s="11">
        <f t="shared" si="106"/>
        <v>42582.873611111107</v>
      </c>
      <c r="C3411">
        <v>1466710358</v>
      </c>
      <c r="D3411" s="11">
        <f t="shared" si="107"/>
        <v>42544.814328703702</v>
      </c>
    </row>
    <row r="3412" spans="1:4" x14ac:dyDescent="0.25">
      <c r="A3412">
        <v>1465196400</v>
      </c>
      <c r="B3412" s="11">
        <f t="shared" si="106"/>
        <v>42527.291666666672</v>
      </c>
      <c r="C3412">
        <v>1462841990</v>
      </c>
      <c r="D3412" s="11">
        <f t="shared" si="107"/>
        <v>42500.041550925926</v>
      </c>
    </row>
    <row r="3413" spans="1:4" x14ac:dyDescent="0.25">
      <c r="A3413">
        <v>1444264372</v>
      </c>
      <c r="B3413" s="11">
        <f t="shared" si="106"/>
        <v>42285.022824074069</v>
      </c>
      <c r="C3413">
        <v>1442536372</v>
      </c>
      <c r="D3413" s="11">
        <f t="shared" si="107"/>
        <v>42265.022824074069</v>
      </c>
    </row>
    <row r="3414" spans="1:4" x14ac:dyDescent="0.25">
      <c r="A3414">
        <v>1411858862</v>
      </c>
      <c r="B3414" s="11">
        <f t="shared" si="106"/>
        <v>41909.959050925929</v>
      </c>
      <c r="C3414">
        <v>1409266862</v>
      </c>
      <c r="D3414" s="11">
        <f t="shared" si="107"/>
        <v>41879.959050925929</v>
      </c>
    </row>
    <row r="3415" spans="1:4" x14ac:dyDescent="0.25">
      <c r="A3415">
        <v>1425099540</v>
      </c>
      <c r="B3415" s="11">
        <f t="shared" si="106"/>
        <v>42063.207638888889</v>
      </c>
      <c r="C3415">
        <v>1424280938</v>
      </c>
      <c r="D3415" s="11">
        <f t="shared" si="107"/>
        <v>42053.733078703706</v>
      </c>
    </row>
    <row r="3416" spans="1:4" x14ac:dyDescent="0.25">
      <c r="A3416">
        <v>1480579140</v>
      </c>
      <c r="B3416" s="11">
        <f t="shared" si="106"/>
        <v>42705.332638888889</v>
      </c>
      <c r="C3416">
        <v>1478030325</v>
      </c>
      <c r="D3416" s="11">
        <f t="shared" si="107"/>
        <v>42675.832465277781</v>
      </c>
    </row>
    <row r="3417" spans="1:4" x14ac:dyDescent="0.25">
      <c r="A3417">
        <v>1460935800</v>
      </c>
      <c r="B3417" s="11">
        <f t="shared" si="106"/>
        <v>42477.979166666672</v>
      </c>
      <c r="C3417">
        <v>1459999656</v>
      </c>
      <c r="D3417" s="11">
        <f t="shared" si="107"/>
        <v>42467.144166666665</v>
      </c>
    </row>
    <row r="3418" spans="1:4" x14ac:dyDescent="0.25">
      <c r="A3418">
        <v>1429813800</v>
      </c>
      <c r="B3418" s="11">
        <f t="shared" si="106"/>
        <v>42117.770833333328</v>
      </c>
      <c r="C3418">
        <v>1427363645</v>
      </c>
      <c r="D3418" s="11">
        <f t="shared" si="107"/>
        <v>42089.412557870368</v>
      </c>
    </row>
    <row r="3419" spans="1:4" x14ac:dyDescent="0.25">
      <c r="A3419">
        <v>1414284180</v>
      </c>
      <c r="B3419" s="11">
        <f t="shared" si="106"/>
        <v>41938.029861111107</v>
      </c>
      <c r="C3419">
        <v>1410558948</v>
      </c>
      <c r="D3419" s="11">
        <f t="shared" si="107"/>
        <v>41894.91375</v>
      </c>
    </row>
    <row r="3420" spans="1:4" x14ac:dyDescent="0.25">
      <c r="A3420">
        <v>1400875307</v>
      </c>
      <c r="B3420" s="11">
        <f t="shared" si="106"/>
        <v>41782.83457175926</v>
      </c>
      <c r="C3420">
        <v>1398283307</v>
      </c>
      <c r="D3420" s="11">
        <f t="shared" si="107"/>
        <v>41752.83457175926</v>
      </c>
    </row>
    <row r="3421" spans="1:4" x14ac:dyDescent="0.25">
      <c r="A3421">
        <v>1459978200</v>
      </c>
      <c r="B3421" s="11">
        <f t="shared" si="106"/>
        <v>42466.895833333328</v>
      </c>
      <c r="C3421">
        <v>1458416585</v>
      </c>
      <c r="D3421" s="11">
        <f t="shared" si="107"/>
        <v>42448.821585648147</v>
      </c>
    </row>
    <row r="3422" spans="1:4" x14ac:dyDescent="0.25">
      <c r="A3422">
        <v>1455408000</v>
      </c>
      <c r="B3422" s="11">
        <f t="shared" si="106"/>
        <v>42414</v>
      </c>
      <c r="C3422">
        <v>1454638202</v>
      </c>
      <c r="D3422" s="11">
        <f t="shared" si="107"/>
        <v>42405.090300925927</v>
      </c>
    </row>
    <row r="3423" spans="1:4" x14ac:dyDescent="0.25">
      <c r="A3423">
        <v>1425495563</v>
      </c>
      <c r="B3423" s="11">
        <f t="shared" si="106"/>
        <v>42067.791238425925</v>
      </c>
      <c r="C3423">
        <v>1422903563</v>
      </c>
      <c r="D3423" s="11">
        <f t="shared" si="107"/>
        <v>42037.791238425925</v>
      </c>
    </row>
    <row r="3424" spans="1:4" x14ac:dyDescent="0.25">
      <c r="A3424">
        <v>1450051200</v>
      </c>
      <c r="B3424" s="11">
        <f t="shared" si="106"/>
        <v>42352</v>
      </c>
      <c r="C3424">
        <v>1447594176</v>
      </c>
      <c r="D3424" s="11">
        <f t="shared" si="107"/>
        <v>42323.562222222223</v>
      </c>
    </row>
    <row r="3425" spans="1:4" x14ac:dyDescent="0.25">
      <c r="A3425">
        <v>1429912341</v>
      </c>
      <c r="B3425" s="11">
        <f t="shared" si="106"/>
        <v>42118.911354166667</v>
      </c>
      <c r="C3425">
        <v>1427320341</v>
      </c>
      <c r="D3425" s="11">
        <f t="shared" si="107"/>
        <v>42088.911354166667</v>
      </c>
    </row>
    <row r="3426" spans="1:4" x14ac:dyDescent="0.25">
      <c r="A3426">
        <v>1423119540</v>
      </c>
      <c r="B3426" s="11">
        <f t="shared" si="106"/>
        <v>42040.290972222225</v>
      </c>
      <c r="C3426">
        <v>1421252084</v>
      </c>
      <c r="D3426" s="11">
        <f t="shared" si="107"/>
        <v>42018.676898148144</v>
      </c>
    </row>
    <row r="3427" spans="1:4" x14ac:dyDescent="0.25">
      <c r="A3427">
        <v>1412434136</v>
      </c>
      <c r="B3427" s="11">
        <f t="shared" si="106"/>
        <v>41916.617314814815</v>
      </c>
      <c r="C3427">
        <v>1409669336</v>
      </c>
      <c r="D3427" s="11">
        <f t="shared" si="107"/>
        <v>41884.617314814815</v>
      </c>
    </row>
    <row r="3428" spans="1:4" x14ac:dyDescent="0.25">
      <c r="A3428">
        <v>1411264800</v>
      </c>
      <c r="B3428" s="11">
        <f t="shared" si="106"/>
        <v>41903.083333333336</v>
      </c>
      <c r="C3428">
        <v>1409620903</v>
      </c>
      <c r="D3428" s="11">
        <f t="shared" si="107"/>
        <v>41884.056747685187</v>
      </c>
    </row>
    <row r="3429" spans="1:4" x14ac:dyDescent="0.25">
      <c r="A3429">
        <v>1404314952</v>
      </c>
      <c r="B3429" s="11">
        <f t="shared" si="106"/>
        <v>41822.645277777774</v>
      </c>
      <c r="C3429">
        <v>1401722952</v>
      </c>
      <c r="D3429" s="11">
        <f t="shared" si="107"/>
        <v>41792.645277777774</v>
      </c>
    </row>
    <row r="3430" spans="1:4" x14ac:dyDescent="0.25">
      <c r="A3430">
        <v>1425142800</v>
      </c>
      <c r="B3430" s="11">
        <f t="shared" si="106"/>
        <v>42063.708333333328</v>
      </c>
      <c r="C3430">
        <v>1422983847</v>
      </c>
      <c r="D3430" s="11">
        <f t="shared" si="107"/>
        <v>42038.720451388886</v>
      </c>
    </row>
    <row r="3431" spans="1:4" x14ac:dyDescent="0.25">
      <c r="A3431">
        <v>1478046661</v>
      </c>
      <c r="B3431" s="11">
        <f t="shared" si="106"/>
        <v>42676.021539351852</v>
      </c>
      <c r="C3431">
        <v>1476837061</v>
      </c>
      <c r="D3431" s="11">
        <f t="shared" si="107"/>
        <v>42662.021539351852</v>
      </c>
    </row>
    <row r="3432" spans="1:4" x14ac:dyDescent="0.25">
      <c r="A3432">
        <v>1406760101</v>
      </c>
      <c r="B3432" s="11">
        <f t="shared" si="106"/>
        <v>41850.945613425924</v>
      </c>
      <c r="C3432">
        <v>1404168101</v>
      </c>
      <c r="D3432" s="11">
        <f t="shared" si="107"/>
        <v>41820.945613425924</v>
      </c>
    </row>
    <row r="3433" spans="1:4" x14ac:dyDescent="0.25">
      <c r="A3433">
        <v>1408383153</v>
      </c>
      <c r="B3433" s="11">
        <f t="shared" si="106"/>
        <v>41869.730937500004</v>
      </c>
      <c r="C3433">
        <v>1405791153</v>
      </c>
      <c r="D3433" s="11">
        <f t="shared" si="107"/>
        <v>41839.730937500004</v>
      </c>
    </row>
    <row r="3434" spans="1:4" x14ac:dyDescent="0.25">
      <c r="A3434">
        <v>1454709600</v>
      </c>
      <c r="B3434" s="11">
        <f t="shared" si="106"/>
        <v>42405.916666666672</v>
      </c>
      <c r="C3434">
        <v>1452520614</v>
      </c>
      <c r="D3434" s="11">
        <f t="shared" si="107"/>
        <v>42380.581180555557</v>
      </c>
    </row>
    <row r="3435" spans="1:4" x14ac:dyDescent="0.25">
      <c r="A3435">
        <v>1402974000</v>
      </c>
      <c r="B3435" s="11">
        <f t="shared" si="106"/>
        <v>41807.125</v>
      </c>
      <c r="C3435">
        <v>1400290255</v>
      </c>
      <c r="D3435" s="11">
        <f t="shared" si="107"/>
        <v>41776.06313657407</v>
      </c>
    </row>
    <row r="3436" spans="1:4" x14ac:dyDescent="0.25">
      <c r="A3436">
        <v>1404983269</v>
      </c>
      <c r="B3436" s="11">
        <f t="shared" si="106"/>
        <v>41830.380428240736</v>
      </c>
      <c r="C3436">
        <v>1402391269</v>
      </c>
      <c r="D3436" s="11">
        <f t="shared" si="107"/>
        <v>41800.380428240736</v>
      </c>
    </row>
    <row r="3437" spans="1:4" x14ac:dyDescent="0.25">
      <c r="A3437">
        <v>1470538800</v>
      </c>
      <c r="B3437" s="11">
        <f t="shared" si="106"/>
        <v>42589.125</v>
      </c>
      <c r="C3437">
        <v>1469112493</v>
      </c>
      <c r="D3437" s="11">
        <f t="shared" si="107"/>
        <v>42572.61681712963</v>
      </c>
    </row>
    <row r="3438" spans="1:4" x14ac:dyDescent="0.25">
      <c r="A3438">
        <v>1408638480</v>
      </c>
      <c r="B3438" s="11">
        <f t="shared" si="106"/>
        <v>41872.686111111107</v>
      </c>
      <c r="C3438">
        <v>1406811593</v>
      </c>
      <c r="D3438" s="11">
        <f t="shared" si="107"/>
        <v>41851.541585648149</v>
      </c>
    </row>
    <row r="3439" spans="1:4" x14ac:dyDescent="0.25">
      <c r="A3439">
        <v>1440003820</v>
      </c>
      <c r="B3439" s="11">
        <f t="shared" si="106"/>
        <v>42235.710879629631</v>
      </c>
      <c r="C3439">
        <v>1437411820</v>
      </c>
      <c r="D3439" s="11">
        <f t="shared" si="107"/>
        <v>42205.710879629631</v>
      </c>
    </row>
    <row r="3440" spans="1:4" x14ac:dyDescent="0.25">
      <c r="A3440">
        <v>1430600400</v>
      </c>
      <c r="B3440" s="11">
        <f t="shared" si="106"/>
        <v>42126.875</v>
      </c>
      <c r="C3440">
        <v>1428358567</v>
      </c>
      <c r="D3440" s="11">
        <f t="shared" si="107"/>
        <v>42100.927858796298</v>
      </c>
    </row>
    <row r="3441" spans="1:4" x14ac:dyDescent="0.25">
      <c r="A3441">
        <v>1453179540</v>
      </c>
      <c r="B3441" s="11">
        <f t="shared" si="106"/>
        <v>42388.207638888889</v>
      </c>
      <c r="C3441">
        <v>1452030730</v>
      </c>
      <c r="D3441" s="11">
        <f t="shared" si="107"/>
        <v>42374.911226851851</v>
      </c>
    </row>
    <row r="3442" spans="1:4" x14ac:dyDescent="0.25">
      <c r="A3442">
        <v>1405095300</v>
      </c>
      <c r="B3442" s="11">
        <f t="shared" si="106"/>
        <v>41831.677083333336</v>
      </c>
      <c r="C3442">
        <v>1403146628</v>
      </c>
      <c r="D3442" s="11">
        <f t="shared" si="107"/>
        <v>41809.12300925926</v>
      </c>
    </row>
    <row r="3443" spans="1:4" x14ac:dyDescent="0.25">
      <c r="A3443">
        <v>1447445820</v>
      </c>
      <c r="B3443" s="11">
        <f t="shared" si="106"/>
        <v>42321.845138888893</v>
      </c>
      <c r="C3443">
        <v>1445077121</v>
      </c>
      <c r="D3443" s="11">
        <f t="shared" si="107"/>
        <v>42294.429641203707</v>
      </c>
    </row>
    <row r="3444" spans="1:4" x14ac:dyDescent="0.25">
      <c r="A3444">
        <v>1433016672</v>
      </c>
      <c r="B3444" s="11">
        <f t="shared" si="106"/>
        <v>42154.841111111113</v>
      </c>
      <c r="C3444">
        <v>1430424672</v>
      </c>
      <c r="D3444" s="11">
        <f t="shared" si="107"/>
        <v>42124.841111111113</v>
      </c>
    </row>
    <row r="3445" spans="1:4" x14ac:dyDescent="0.25">
      <c r="A3445">
        <v>1410266146</v>
      </c>
      <c r="B3445" s="11">
        <f t="shared" si="106"/>
        <v>41891.524837962963</v>
      </c>
      <c r="C3445">
        <v>1407674146</v>
      </c>
      <c r="D3445" s="11">
        <f t="shared" si="107"/>
        <v>41861.524837962963</v>
      </c>
    </row>
    <row r="3446" spans="1:4" x14ac:dyDescent="0.25">
      <c r="A3446">
        <v>1465394340</v>
      </c>
      <c r="B3446" s="11">
        <f t="shared" si="106"/>
        <v>42529.582638888889</v>
      </c>
      <c r="C3446">
        <v>1464677986</v>
      </c>
      <c r="D3446" s="11">
        <f t="shared" si="107"/>
        <v>42521.291504629626</v>
      </c>
    </row>
    <row r="3447" spans="1:4" x14ac:dyDescent="0.25">
      <c r="A3447">
        <v>1445604236</v>
      </c>
      <c r="B3447" s="11">
        <f t="shared" si="106"/>
        <v>42300.530509259261</v>
      </c>
      <c r="C3447">
        <v>1443185036</v>
      </c>
      <c r="D3447" s="11">
        <f t="shared" si="107"/>
        <v>42272.530509259261</v>
      </c>
    </row>
    <row r="3448" spans="1:4" x14ac:dyDescent="0.25">
      <c r="A3448">
        <v>1423138800</v>
      </c>
      <c r="B3448" s="11">
        <f t="shared" si="106"/>
        <v>42040.513888888891</v>
      </c>
      <c r="C3448">
        <v>1421092725</v>
      </c>
      <c r="D3448" s="11">
        <f t="shared" si="107"/>
        <v>42016.832465277781</v>
      </c>
    </row>
    <row r="3449" spans="1:4" x14ac:dyDescent="0.25">
      <c r="A3449">
        <v>1458332412</v>
      </c>
      <c r="B3449" s="11">
        <f t="shared" si="106"/>
        <v>42447.847361111111</v>
      </c>
      <c r="C3449">
        <v>1454448012</v>
      </c>
      <c r="D3449" s="11">
        <f t="shared" si="107"/>
        <v>42402.889027777783</v>
      </c>
    </row>
    <row r="3450" spans="1:4" x14ac:dyDescent="0.25">
      <c r="A3450">
        <v>1418784689</v>
      </c>
      <c r="B3450" s="11">
        <f t="shared" si="106"/>
        <v>41990.119085648148</v>
      </c>
      <c r="C3450">
        <v>1416192689</v>
      </c>
      <c r="D3450" s="11">
        <f t="shared" si="107"/>
        <v>41960.119085648148</v>
      </c>
    </row>
    <row r="3451" spans="1:4" x14ac:dyDescent="0.25">
      <c r="A3451">
        <v>1468036800</v>
      </c>
      <c r="B3451" s="11">
        <f t="shared" si="106"/>
        <v>42560.166666666672</v>
      </c>
      <c r="C3451">
        <v>1465607738</v>
      </c>
      <c r="D3451" s="11">
        <f t="shared" si="107"/>
        <v>42532.052523148144</v>
      </c>
    </row>
    <row r="3452" spans="1:4" x14ac:dyDescent="0.25">
      <c r="A3452">
        <v>1427990071</v>
      </c>
      <c r="B3452" s="11">
        <f t="shared" si="106"/>
        <v>42096.662858796291</v>
      </c>
      <c r="C3452">
        <v>1422809671</v>
      </c>
      <c r="D3452" s="11">
        <f t="shared" si="107"/>
        <v>42036.704525462963</v>
      </c>
    </row>
    <row r="3453" spans="1:4" x14ac:dyDescent="0.25">
      <c r="A3453">
        <v>1429636927</v>
      </c>
      <c r="B3453" s="11">
        <f t="shared" si="106"/>
        <v>42115.723692129628</v>
      </c>
      <c r="C3453">
        <v>1427304127</v>
      </c>
      <c r="D3453" s="11">
        <f t="shared" si="107"/>
        <v>42088.723692129628</v>
      </c>
    </row>
    <row r="3454" spans="1:4" x14ac:dyDescent="0.25">
      <c r="A3454">
        <v>1406087940</v>
      </c>
      <c r="B3454" s="11">
        <f t="shared" si="106"/>
        <v>41843.165972222225</v>
      </c>
      <c r="C3454">
        <v>1404141626</v>
      </c>
      <c r="D3454" s="11">
        <f t="shared" si="107"/>
        <v>41820.639189814814</v>
      </c>
    </row>
    <row r="3455" spans="1:4" x14ac:dyDescent="0.25">
      <c r="A3455">
        <v>1471130956</v>
      </c>
      <c r="B3455" s="11">
        <f t="shared" si="106"/>
        <v>42595.97865740741</v>
      </c>
      <c r="C3455">
        <v>1465946956</v>
      </c>
      <c r="D3455" s="11">
        <f t="shared" si="107"/>
        <v>42535.97865740741</v>
      </c>
    </row>
    <row r="3456" spans="1:4" x14ac:dyDescent="0.25">
      <c r="A3456">
        <v>1406825159</v>
      </c>
      <c r="B3456" s="11">
        <f t="shared" si="106"/>
        <v>41851.698599537034</v>
      </c>
      <c r="C3456">
        <v>1404233159</v>
      </c>
      <c r="D3456" s="11">
        <f t="shared" si="107"/>
        <v>41821.698599537034</v>
      </c>
    </row>
    <row r="3457" spans="1:4" x14ac:dyDescent="0.25">
      <c r="A3457">
        <v>1476381627</v>
      </c>
      <c r="B3457" s="11">
        <f t="shared" si="106"/>
        <v>42656.7503125</v>
      </c>
      <c r="C3457">
        <v>1473789627</v>
      </c>
      <c r="D3457" s="11">
        <f t="shared" si="107"/>
        <v>42626.7503125</v>
      </c>
    </row>
    <row r="3458" spans="1:4" x14ac:dyDescent="0.25">
      <c r="A3458">
        <v>1406876340</v>
      </c>
      <c r="B3458" s="11">
        <f t="shared" si="106"/>
        <v>41852.290972222225</v>
      </c>
      <c r="C3458">
        <v>1404190567</v>
      </c>
      <c r="D3458" s="11">
        <f t="shared" si="107"/>
        <v>41821.205636574072</v>
      </c>
    </row>
    <row r="3459" spans="1:4" x14ac:dyDescent="0.25">
      <c r="A3459">
        <v>1423720740</v>
      </c>
      <c r="B3459" s="11">
        <f t="shared" ref="B3459:B3522" si="108">(A3459/86400)+25569</f>
        <v>42047.249305555553</v>
      </c>
      <c r="C3459">
        <v>1421081857</v>
      </c>
      <c r="D3459" s="11">
        <f t="shared" ref="D3459:D3522" si="109">(C3459/86400)+25569</f>
        <v>42016.706678240742</v>
      </c>
    </row>
    <row r="3460" spans="1:4" x14ac:dyDescent="0.25">
      <c r="A3460">
        <v>1422937620</v>
      </c>
      <c r="B3460" s="11">
        <f t="shared" si="108"/>
        <v>42038.185416666667</v>
      </c>
      <c r="C3460">
        <v>1420606303</v>
      </c>
      <c r="D3460" s="11">
        <f t="shared" si="109"/>
        <v>42011.202581018515</v>
      </c>
    </row>
    <row r="3461" spans="1:4" x14ac:dyDescent="0.25">
      <c r="A3461">
        <v>1463743860</v>
      </c>
      <c r="B3461" s="11">
        <f t="shared" si="108"/>
        <v>42510.479861111111</v>
      </c>
      <c r="C3461">
        <v>1461151860</v>
      </c>
      <c r="D3461" s="11">
        <f t="shared" si="109"/>
        <v>42480.479861111111</v>
      </c>
    </row>
    <row r="3462" spans="1:4" x14ac:dyDescent="0.25">
      <c r="A3462">
        <v>1408106352</v>
      </c>
      <c r="B3462" s="11">
        <f t="shared" si="108"/>
        <v>41866.527222222227</v>
      </c>
      <c r="C3462">
        <v>1406896752</v>
      </c>
      <c r="D3462" s="11">
        <f t="shared" si="109"/>
        <v>41852.527222222227</v>
      </c>
    </row>
    <row r="3463" spans="1:4" x14ac:dyDescent="0.25">
      <c r="A3463">
        <v>1477710000</v>
      </c>
      <c r="B3463" s="11">
        <f t="shared" si="108"/>
        <v>42672.125</v>
      </c>
      <c r="C3463">
        <v>1475248279</v>
      </c>
      <c r="D3463" s="11">
        <f t="shared" si="109"/>
        <v>42643.632858796293</v>
      </c>
    </row>
    <row r="3464" spans="1:4" x14ac:dyDescent="0.25">
      <c r="A3464">
        <v>1436551200</v>
      </c>
      <c r="B3464" s="11">
        <f t="shared" si="108"/>
        <v>42195.75</v>
      </c>
      <c r="C3464">
        <v>1435181628</v>
      </c>
      <c r="D3464" s="11">
        <f t="shared" si="109"/>
        <v>42179.898472222223</v>
      </c>
    </row>
    <row r="3465" spans="1:4" x14ac:dyDescent="0.25">
      <c r="A3465">
        <v>1476158340</v>
      </c>
      <c r="B3465" s="11">
        <f t="shared" si="108"/>
        <v>42654.165972222225</v>
      </c>
      <c r="C3465">
        <v>1472594585</v>
      </c>
      <c r="D3465" s="11">
        <f t="shared" si="109"/>
        <v>42612.918807870374</v>
      </c>
    </row>
    <row r="3466" spans="1:4" x14ac:dyDescent="0.25">
      <c r="A3466">
        <v>1471921637</v>
      </c>
      <c r="B3466" s="11">
        <f t="shared" si="108"/>
        <v>42605.130057870367</v>
      </c>
      <c r="C3466">
        <v>1469329637</v>
      </c>
      <c r="D3466" s="11">
        <f t="shared" si="109"/>
        <v>42575.130057870367</v>
      </c>
    </row>
    <row r="3467" spans="1:4" x14ac:dyDescent="0.25">
      <c r="A3467">
        <v>1439136000</v>
      </c>
      <c r="B3467" s="11">
        <f t="shared" si="108"/>
        <v>42225.666666666672</v>
      </c>
      <c r="C3467">
        <v>1436972472</v>
      </c>
      <c r="D3467" s="11">
        <f t="shared" si="109"/>
        <v>42200.625833333332</v>
      </c>
    </row>
    <row r="3468" spans="1:4" x14ac:dyDescent="0.25">
      <c r="A3468">
        <v>1461108450</v>
      </c>
      <c r="B3468" s="11">
        <f t="shared" si="108"/>
        <v>42479.977430555555</v>
      </c>
      <c r="C3468">
        <v>1455928050</v>
      </c>
      <c r="D3468" s="11">
        <f t="shared" si="109"/>
        <v>42420.019097222219</v>
      </c>
    </row>
    <row r="3469" spans="1:4" x14ac:dyDescent="0.25">
      <c r="A3469">
        <v>1426864032</v>
      </c>
      <c r="B3469" s="11">
        <f t="shared" si="108"/>
        <v>42083.630000000005</v>
      </c>
      <c r="C3469">
        <v>1424275632</v>
      </c>
      <c r="D3469" s="11">
        <f t="shared" si="109"/>
        <v>42053.671666666662</v>
      </c>
    </row>
    <row r="3470" spans="1:4" x14ac:dyDescent="0.25">
      <c r="A3470">
        <v>1474426800</v>
      </c>
      <c r="B3470" s="11">
        <f t="shared" si="108"/>
        <v>42634.125</v>
      </c>
      <c r="C3470">
        <v>1471976529</v>
      </c>
      <c r="D3470" s="11">
        <f t="shared" si="109"/>
        <v>42605.765381944446</v>
      </c>
    </row>
    <row r="3471" spans="1:4" x14ac:dyDescent="0.25">
      <c r="A3471">
        <v>1461857045</v>
      </c>
      <c r="B3471" s="11">
        <f t="shared" si="108"/>
        <v>42488.641724537039</v>
      </c>
      <c r="C3471">
        <v>1459265045</v>
      </c>
      <c r="D3471" s="11">
        <f t="shared" si="109"/>
        <v>42458.641724537039</v>
      </c>
    </row>
    <row r="3472" spans="1:4" x14ac:dyDescent="0.25">
      <c r="A3472">
        <v>1468618680</v>
      </c>
      <c r="B3472" s="11">
        <f t="shared" si="108"/>
        <v>42566.901388888888</v>
      </c>
      <c r="C3472">
        <v>1465345902</v>
      </c>
      <c r="D3472" s="11">
        <f t="shared" si="109"/>
        <v>42529.022013888884</v>
      </c>
    </row>
    <row r="3473" spans="1:4" x14ac:dyDescent="0.25">
      <c r="A3473">
        <v>1409515200</v>
      </c>
      <c r="B3473" s="11">
        <f t="shared" si="108"/>
        <v>41882.833333333336</v>
      </c>
      <c r="C3473">
        <v>1405971690</v>
      </c>
      <c r="D3473" s="11">
        <f t="shared" si="109"/>
        <v>41841.820486111115</v>
      </c>
    </row>
    <row r="3474" spans="1:4" x14ac:dyDescent="0.25">
      <c r="A3474">
        <v>1415253540</v>
      </c>
      <c r="B3474" s="11">
        <f t="shared" si="108"/>
        <v>41949.249305555553</v>
      </c>
      <c r="C3474">
        <v>1413432331</v>
      </c>
      <c r="D3474" s="11">
        <f t="shared" si="109"/>
        <v>41928.170497685183</v>
      </c>
    </row>
    <row r="3475" spans="1:4" x14ac:dyDescent="0.25">
      <c r="A3475">
        <v>1426883220</v>
      </c>
      <c r="B3475" s="11">
        <f t="shared" si="108"/>
        <v>42083.852083333331</v>
      </c>
      <c r="C3475">
        <v>1425067296</v>
      </c>
      <c r="D3475" s="11">
        <f t="shared" si="109"/>
        <v>42062.834444444445</v>
      </c>
    </row>
    <row r="3476" spans="1:4" x14ac:dyDescent="0.25">
      <c r="A3476">
        <v>1469016131</v>
      </c>
      <c r="B3476" s="11">
        <f t="shared" si="108"/>
        <v>42571.501516203702</v>
      </c>
      <c r="C3476">
        <v>1466424131</v>
      </c>
      <c r="D3476" s="11">
        <f t="shared" si="109"/>
        <v>42541.501516203702</v>
      </c>
    </row>
    <row r="3477" spans="1:4" x14ac:dyDescent="0.25">
      <c r="A3477">
        <v>1414972800</v>
      </c>
      <c r="B3477" s="11">
        <f t="shared" si="108"/>
        <v>41946</v>
      </c>
      <c r="C3477">
        <v>1412629704</v>
      </c>
      <c r="D3477" s="11">
        <f t="shared" si="109"/>
        <v>41918.880833333329</v>
      </c>
    </row>
    <row r="3478" spans="1:4" x14ac:dyDescent="0.25">
      <c r="A3478">
        <v>1414378800</v>
      </c>
      <c r="B3478" s="11">
        <f t="shared" si="108"/>
        <v>41939.125</v>
      </c>
      <c r="C3478">
        <v>1412836990</v>
      </c>
      <c r="D3478" s="11">
        <f t="shared" si="109"/>
        <v>41921.279976851853</v>
      </c>
    </row>
    <row r="3479" spans="1:4" x14ac:dyDescent="0.25">
      <c r="A3479">
        <v>1431831600</v>
      </c>
      <c r="B3479" s="11">
        <f t="shared" si="108"/>
        <v>42141.125</v>
      </c>
      <c r="C3479">
        <v>1430761243</v>
      </c>
      <c r="D3479" s="11">
        <f t="shared" si="109"/>
        <v>42128.736608796295</v>
      </c>
    </row>
    <row r="3480" spans="1:4" x14ac:dyDescent="0.25">
      <c r="A3480">
        <v>1426539600</v>
      </c>
      <c r="B3480" s="11">
        <f t="shared" si="108"/>
        <v>42079.875</v>
      </c>
      <c r="C3480">
        <v>1424296822</v>
      </c>
      <c r="D3480" s="11">
        <f t="shared" si="109"/>
        <v>42053.916921296295</v>
      </c>
    </row>
    <row r="3481" spans="1:4" x14ac:dyDescent="0.25">
      <c r="A3481">
        <v>1403382680</v>
      </c>
      <c r="B3481" s="11">
        <f t="shared" si="108"/>
        <v>41811.855092592596</v>
      </c>
      <c r="C3481">
        <v>1400790680</v>
      </c>
      <c r="D3481" s="11">
        <f t="shared" si="109"/>
        <v>41781.855092592596</v>
      </c>
    </row>
    <row r="3482" spans="1:4" x14ac:dyDescent="0.25">
      <c r="A3482">
        <v>1436562000</v>
      </c>
      <c r="B3482" s="11">
        <f t="shared" si="108"/>
        <v>42195.875</v>
      </c>
      <c r="C3482">
        <v>1434440227</v>
      </c>
      <c r="D3482" s="11">
        <f t="shared" si="109"/>
        <v>42171.317442129628</v>
      </c>
    </row>
    <row r="3483" spans="1:4" x14ac:dyDescent="0.25">
      <c r="A3483">
        <v>1420178188</v>
      </c>
      <c r="B3483" s="11">
        <f t="shared" si="108"/>
        <v>42006.247546296298</v>
      </c>
      <c r="C3483">
        <v>1418709388</v>
      </c>
      <c r="D3483" s="11">
        <f t="shared" si="109"/>
        <v>41989.247546296298</v>
      </c>
    </row>
    <row r="3484" spans="1:4" x14ac:dyDescent="0.25">
      <c r="A3484">
        <v>1404671466</v>
      </c>
      <c r="B3484" s="11">
        <f t="shared" si="108"/>
        <v>41826.771597222221</v>
      </c>
      <c r="C3484">
        <v>1402079466</v>
      </c>
      <c r="D3484" s="11">
        <f t="shared" si="109"/>
        <v>41796.771597222221</v>
      </c>
    </row>
    <row r="3485" spans="1:4" x14ac:dyDescent="0.25">
      <c r="A3485">
        <v>1404403381</v>
      </c>
      <c r="B3485" s="11">
        <f t="shared" si="108"/>
        <v>41823.668761574074</v>
      </c>
      <c r="C3485">
        <v>1401811381</v>
      </c>
      <c r="D3485" s="11">
        <f t="shared" si="109"/>
        <v>41793.668761574074</v>
      </c>
    </row>
    <row r="3486" spans="1:4" x14ac:dyDescent="0.25">
      <c r="A3486">
        <v>1466014499</v>
      </c>
      <c r="B3486" s="11">
        <f t="shared" si="108"/>
        <v>42536.760405092587</v>
      </c>
      <c r="C3486">
        <v>1463422499</v>
      </c>
      <c r="D3486" s="11">
        <f t="shared" si="109"/>
        <v>42506.760405092587</v>
      </c>
    </row>
    <row r="3487" spans="1:4" x14ac:dyDescent="0.25">
      <c r="A3487">
        <v>1454431080</v>
      </c>
      <c r="B3487" s="11">
        <f t="shared" si="108"/>
        <v>42402.693055555559</v>
      </c>
      <c r="C3487">
        <v>1451839080</v>
      </c>
      <c r="D3487" s="11">
        <f t="shared" si="109"/>
        <v>42372.693055555559</v>
      </c>
    </row>
    <row r="3488" spans="1:4" x14ac:dyDescent="0.25">
      <c r="A3488">
        <v>1433314740</v>
      </c>
      <c r="B3488" s="11">
        <f t="shared" si="108"/>
        <v>42158.290972222225</v>
      </c>
      <c r="C3488">
        <v>1430600401</v>
      </c>
      <c r="D3488" s="11">
        <f t="shared" si="109"/>
        <v>42126.87501157407</v>
      </c>
    </row>
    <row r="3489" spans="1:4" x14ac:dyDescent="0.25">
      <c r="A3489">
        <v>1435185252</v>
      </c>
      <c r="B3489" s="11">
        <f t="shared" si="108"/>
        <v>42179.940416666665</v>
      </c>
      <c r="C3489">
        <v>1432593252</v>
      </c>
      <c r="D3489" s="11">
        <f t="shared" si="109"/>
        <v>42149.940416666665</v>
      </c>
    </row>
    <row r="3490" spans="1:4" x14ac:dyDescent="0.25">
      <c r="A3490">
        <v>1429286400</v>
      </c>
      <c r="B3490" s="11">
        <f t="shared" si="108"/>
        <v>42111.666666666672</v>
      </c>
      <c r="C3490">
        <v>1427221560</v>
      </c>
      <c r="D3490" s="11">
        <f t="shared" si="109"/>
        <v>42087.768055555556</v>
      </c>
    </row>
    <row r="3491" spans="1:4" x14ac:dyDescent="0.25">
      <c r="A3491">
        <v>1400965200</v>
      </c>
      <c r="B3491" s="11">
        <f t="shared" si="108"/>
        <v>41783.875</v>
      </c>
      <c r="C3491">
        <v>1398352531</v>
      </c>
      <c r="D3491" s="11">
        <f t="shared" si="109"/>
        <v>41753.635775462964</v>
      </c>
    </row>
    <row r="3492" spans="1:4" x14ac:dyDescent="0.25">
      <c r="A3492">
        <v>1460574924</v>
      </c>
      <c r="B3492" s="11">
        <f t="shared" si="108"/>
        <v>42473.802361111113</v>
      </c>
      <c r="C3492">
        <v>1457982924</v>
      </c>
      <c r="D3492" s="11">
        <f t="shared" si="109"/>
        <v>42443.802361111113</v>
      </c>
    </row>
    <row r="3493" spans="1:4" x14ac:dyDescent="0.25">
      <c r="A3493">
        <v>1431928784</v>
      </c>
      <c r="B3493" s="11">
        <f t="shared" si="108"/>
        <v>42142.249814814815</v>
      </c>
      <c r="C3493">
        <v>1430114384</v>
      </c>
      <c r="D3493" s="11">
        <f t="shared" si="109"/>
        <v>42121.249814814815</v>
      </c>
    </row>
    <row r="3494" spans="1:4" x14ac:dyDescent="0.25">
      <c r="A3494">
        <v>1445818397</v>
      </c>
      <c r="B3494" s="11">
        <f t="shared" si="108"/>
        <v>42303.009224537032</v>
      </c>
      <c r="C3494">
        <v>1442794397</v>
      </c>
      <c r="D3494" s="11">
        <f t="shared" si="109"/>
        <v>42268.009224537032</v>
      </c>
    </row>
    <row r="3495" spans="1:4" x14ac:dyDescent="0.25">
      <c r="A3495">
        <v>1408252260</v>
      </c>
      <c r="B3495" s="11">
        <f t="shared" si="108"/>
        <v>41868.21597222222</v>
      </c>
      <c r="C3495">
        <v>1406580436</v>
      </c>
      <c r="D3495" s="11">
        <f t="shared" si="109"/>
        <v>41848.866157407407</v>
      </c>
    </row>
    <row r="3496" spans="1:4" x14ac:dyDescent="0.25">
      <c r="A3496">
        <v>1480140000</v>
      </c>
      <c r="B3496" s="11">
        <f t="shared" si="108"/>
        <v>42700.25</v>
      </c>
      <c r="C3496">
        <v>1479186575</v>
      </c>
      <c r="D3496" s="11">
        <f t="shared" si="109"/>
        <v>42689.214988425927</v>
      </c>
    </row>
    <row r="3497" spans="1:4" x14ac:dyDescent="0.25">
      <c r="A3497">
        <v>1414862280</v>
      </c>
      <c r="B3497" s="11">
        <f t="shared" si="108"/>
        <v>41944.720833333333</v>
      </c>
      <c r="C3497">
        <v>1412360309</v>
      </c>
      <c r="D3497" s="11">
        <f t="shared" si="109"/>
        <v>41915.762835648144</v>
      </c>
    </row>
    <row r="3498" spans="1:4" x14ac:dyDescent="0.25">
      <c r="A3498">
        <v>1473625166</v>
      </c>
      <c r="B3498" s="11">
        <f t="shared" si="108"/>
        <v>42624.846828703703</v>
      </c>
      <c r="C3498">
        <v>1470169166</v>
      </c>
      <c r="D3498" s="11">
        <f t="shared" si="109"/>
        <v>42584.846828703703</v>
      </c>
    </row>
    <row r="3499" spans="1:4" x14ac:dyDescent="0.25">
      <c r="A3499">
        <v>1464904800</v>
      </c>
      <c r="B3499" s="11">
        <f t="shared" si="108"/>
        <v>42523.916666666672</v>
      </c>
      <c r="C3499">
        <v>1463852904</v>
      </c>
      <c r="D3499" s="11">
        <f t="shared" si="109"/>
        <v>42511.741944444446</v>
      </c>
    </row>
    <row r="3500" spans="1:4" x14ac:dyDescent="0.25">
      <c r="A3500">
        <v>1464471840</v>
      </c>
      <c r="B3500" s="11">
        <f t="shared" si="108"/>
        <v>42518.905555555553</v>
      </c>
      <c r="C3500">
        <v>1459309704</v>
      </c>
      <c r="D3500" s="11">
        <f t="shared" si="109"/>
        <v>42459.15861111111</v>
      </c>
    </row>
    <row r="3501" spans="1:4" x14ac:dyDescent="0.25">
      <c r="A3501">
        <v>1435733940</v>
      </c>
      <c r="B3501" s="11">
        <f t="shared" si="108"/>
        <v>42186.290972222225</v>
      </c>
      <c r="C3501">
        <v>1431046325</v>
      </c>
      <c r="D3501" s="11">
        <f t="shared" si="109"/>
        <v>42132.036168981482</v>
      </c>
    </row>
    <row r="3502" spans="1:4" x14ac:dyDescent="0.25">
      <c r="A3502">
        <v>1457326740</v>
      </c>
      <c r="B3502" s="11">
        <f t="shared" si="108"/>
        <v>42436.207638888889</v>
      </c>
      <c r="C3502">
        <v>1455919438</v>
      </c>
      <c r="D3502" s="11">
        <f t="shared" si="109"/>
        <v>42419.919421296298</v>
      </c>
    </row>
    <row r="3503" spans="1:4" x14ac:dyDescent="0.25">
      <c r="A3503">
        <v>1441995595</v>
      </c>
      <c r="B3503" s="11">
        <f t="shared" si="108"/>
        <v>42258.763831018514</v>
      </c>
      <c r="C3503">
        <v>1439835595</v>
      </c>
      <c r="D3503" s="11">
        <f t="shared" si="109"/>
        <v>42233.763831018514</v>
      </c>
    </row>
    <row r="3504" spans="1:4" x14ac:dyDescent="0.25">
      <c r="A3504">
        <v>1458100740</v>
      </c>
      <c r="B3504" s="11">
        <f t="shared" si="108"/>
        <v>42445.165972222225</v>
      </c>
      <c r="C3504">
        <v>1456862924</v>
      </c>
      <c r="D3504" s="11">
        <f t="shared" si="109"/>
        <v>42430.839398148149</v>
      </c>
    </row>
    <row r="3505" spans="1:4" x14ac:dyDescent="0.25">
      <c r="A3505">
        <v>1469359728</v>
      </c>
      <c r="B3505" s="11">
        <f t="shared" si="108"/>
        <v>42575.478333333333</v>
      </c>
      <c r="C3505">
        <v>1466767728</v>
      </c>
      <c r="D3505" s="11">
        <f t="shared" si="109"/>
        <v>42545.478333333333</v>
      </c>
    </row>
    <row r="3506" spans="1:4" x14ac:dyDescent="0.25">
      <c r="A3506">
        <v>1447959491</v>
      </c>
      <c r="B3506" s="11">
        <f t="shared" si="108"/>
        <v>42327.790405092594</v>
      </c>
      <c r="C3506">
        <v>1445363891</v>
      </c>
      <c r="D3506" s="11">
        <f t="shared" si="109"/>
        <v>42297.748738425929</v>
      </c>
    </row>
    <row r="3507" spans="1:4" x14ac:dyDescent="0.25">
      <c r="A3507">
        <v>1399953600</v>
      </c>
      <c r="B3507" s="11">
        <f t="shared" si="108"/>
        <v>41772.166666666664</v>
      </c>
      <c r="C3507">
        <v>1398983245</v>
      </c>
      <c r="D3507" s="11">
        <f t="shared" si="109"/>
        <v>41760.935706018521</v>
      </c>
    </row>
    <row r="3508" spans="1:4" x14ac:dyDescent="0.25">
      <c r="A3508">
        <v>1408815440</v>
      </c>
      <c r="B3508" s="11">
        <f t="shared" si="108"/>
        <v>41874.734259259261</v>
      </c>
      <c r="C3508">
        <v>1404927440</v>
      </c>
      <c r="D3508" s="11">
        <f t="shared" si="109"/>
        <v>41829.734259259261</v>
      </c>
    </row>
    <row r="3509" spans="1:4" x14ac:dyDescent="0.25">
      <c r="A3509">
        <v>1464732537</v>
      </c>
      <c r="B3509" s="11">
        <f t="shared" si="108"/>
        <v>42521.92288194444</v>
      </c>
      <c r="C3509">
        <v>1462140537</v>
      </c>
      <c r="D3509" s="11">
        <f t="shared" si="109"/>
        <v>42491.92288194444</v>
      </c>
    </row>
    <row r="3510" spans="1:4" x14ac:dyDescent="0.25">
      <c r="A3510">
        <v>1462914000</v>
      </c>
      <c r="B3510" s="11">
        <f t="shared" si="108"/>
        <v>42500.875</v>
      </c>
      <c r="C3510">
        <v>1460914253</v>
      </c>
      <c r="D3510" s="11">
        <f t="shared" si="109"/>
        <v>42477.729780092588</v>
      </c>
    </row>
    <row r="3511" spans="1:4" x14ac:dyDescent="0.25">
      <c r="A3511">
        <v>1416545700</v>
      </c>
      <c r="B3511" s="11">
        <f t="shared" si="108"/>
        <v>41964.204861111109</v>
      </c>
      <c r="C3511">
        <v>1415392666</v>
      </c>
      <c r="D3511" s="11">
        <f t="shared" si="109"/>
        <v>41950.859560185185</v>
      </c>
    </row>
    <row r="3512" spans="1:4" x14ac:dyDescent="0.25">
      <c r="A3512">
        <v>1404312846</v>
      </c>
      <c r="B3512" s="11">
        <f t="shared" si="108"/>
        <v>41822.62090277778</v>
      </c>
      <c r="C3512">
        <v>1402584846</v>
      </c>
      <c r="D3512" s="11">
        <f t="shared" si="109"/>
        <v>41802.62090277778</v>
      </c>
    </row>
    <row r="3513" spans="1:4" x14ac:dyDescent="0.25">
      <c r="A3513">
        <v>1415385000</v>
      </c>
      <c r="B3513" s="11">
        <f t="shared" si="108"/>
        <v>41950.770833333336</v>
      </c>
      <c r="C3513">
        <v>1413406695</v>
      </c>
      <c r="D3513" s="11">
        <f t="shared" si="109"/>
        <v>41927.873784722222</v>
      </c>
    </row>
    <row r="3514" spans="1:4" x14ac:dyDescent="0.25">
      <c r="A3514">
        <v>1429789992</v>
      </c>
      <c r="B3514" s="11">
        <f t="shared" si="108"/>
        <v>42117.49527777778</v>
      </c>
      <c r="C3514">
        <v>1424609592</v>
      </c>
      <c r="D3514" s="11">
        <f t="shared" si="109"/>
        <v>42057.536944444444</v>
      </c>
    </row>
    <row r="3515" spans="1:4" x14ac:dyDescent="0.25">
      <c r="A3515">
        <v>1401857940</v>
      </c>
      <c r="B3515" s="11">
        <f t="shared" si="108"/>
        <v>41794.207638888889</v>
      </c>
      <c r="C3515">
        <v>1400725112</v>
      </c>
      <c r="D3515" s="11">
        <f t="shared" si="109"/>
        <v>41781.096203703702</v>
      </c>
    </row>
    <row r="3516" spans="1:4" x14ac:dyDescent="0.25">
      <c r="A3516">
        <v>1422853140</v>
      </c>
      <c r="B3516" s="11">
        <f t="shared" si="108"/>
        <v>42037.207638888889</v>
      </c>
      <c r="C3516">
        <v>1421439552</v>
      </c>
      <c r="D3516" s="11">
        <f t="shared" si="109"/>
        <v>42020.846666666665</v>
      </c>
    </row>
    <row r="3517" spans="1:4" x14ac:dyDescent="0.25">
      <c r="A3517">
        <v>1433097171</v>
      </c>
      <c r="B3517" s="11">
        <f t="shared" si="108"/>
        <v>42155.772812499999</v>
      </c>
      <c r="C3517">
        <v>1430505171</v>
      </c>
      <c r="D3517" s="11">
        <f t="shared" si="109"/>
        <v>42125.772812499999</v>
      </c>
    </row>
    <row r="3518" spans="1:4" x14ac:dyDescent="0.25">
      <c r="A3518">
        <v>1410145200</v>
      </c>
      <c r="B3518" s="11">
        <f t="shared" si="108"/>
        <v>41890.125</v>
      </c>
      <c r="C3518">
        <v>1407197670</v>
      </c>
      <c r="D3518" s="11">
        <f t="shared" si="109"/>
        <v>41856.010069444441</v>
      </c>
    </row>
    <row r="3519" spans="1:4" x14ac:dyDescent="0.25">
      <c r="A3519">
        <v>1404471600</v>
      </c>
      <c r="B3519" s="11">
        <f t="shared" si="108"/>
        <v>41824.458333333336</v>
      </c>
      <c r="C3519">
        <v>1401910634</v>
      </c>
      <c r="D3519" s="11">
        <f t="shared" si="109"/>
        <v>41794.817523148144</v>
      </c>
    </row>
    <row r="3520" spans="1:4" x14ac:dyDescent="0.25">
      <c r="A3520">
        <v>1412259660</v>
      </c>
      <c r="B3520" s="11">
        <f t="shared" si="108"/>
        <v>41914.597916666666</v>
      </c>
      <c r="C3520">
        <v>1410461299</v>
      </c>
      <c r="D3520" s="11">
        <f t="shared" si="109"/>
        <v>41893.783553240741</v>
      </c>
    </row>
    <row r="3521" spans="1:4" x14ac:dyDescent="0.25">
      <c r="A3521">
        <v>1425478950</v>
      </c>
      <c r="B3521" s="11">
        <f t="shared" si="108"/>
        <v>42067.598958333328</v>
      </c>
      <c r="C3521">
        <v>1422886950</v>
      </c>
      <c r="D3521" s="11">
        <f t="shared" si="109"/>
        <v>42037.598958333328</v>
      </c>
    </row>
    <row r="3522" spans="1:4" x14ac:dyDescent="0.25">
      <c r="A3522">
        <v>1441547220</v>
      </c>
      <c r="B3522" s="11">
        <f t="shared" si="108"/>
        <v>42253.57430555555</v>
      </c>
      <c r="C3522">
        <v>1439322412</v>
      </c>
      <c r="D3522" s="11">
        <f t="shared" si="109"/>
        <v>42227.824212962965</v>
      </c>
    </row>
    <row r="3523" spans="1:4" x14ac:dyDescent="0.25">
      <c r="A3523">
        <v>1411980020</v>
      </c>
      <c r="B3523" s="11">
        <f t="shared" ref="B3523:B3586" si="110">(A3523/86400)+25569</f>
        <v>41911.361342592594</v>
      </c>
      <c r="C3523">
        <v>1409388020</v>
      </c>
      <c r="D3523" s="11">
        <f t="shared" ref="D3523:D3586" si="111">(C3523/86400)+25569</f>
        <v>41881.361342592594</v>
      </c>
    </row>
    <row r="3524" spans="1:4" x14ac:dyDescent="0.25">
      <c r="A3524">
        <v>1442311560</v>
      </c>
      <c r="B3524" s="11">
        <f t="shared" si="110"/>
        <v>42262.420833333337</v>
      </c>
      <c r="C3524">
        <v>1439924246</v>
      </c>
      <c r="D3524" s="11">
        <f t="shared" si="111"/>
        <v>42234.789884259255</v>
      </c>
    </row>
    <row r="3525" spans="1:4" x14ac:dyDescent="0.25">
      <c r="A3525">
        <v>1474844400</v>
      </c>
      <c r="B3525" s="11">
        <f t="shared" si="110"/>
        <v>42638.958333333328</v>
      </c>
      <c r="C3525">
        <v>1469871148</v>
      </c>
      <c r="D3525" s="11">
        <f t="shared" si="111"/>
        <v>42581.397546296299</v>
      </c>
    </row>
    <row r="3526" spans="1:4" x14ac:dyDescent="0.25">
      <c r="A3526">
        <v>1410580800</v>
      </c>
      <c r="B3526" s="11">
        <f t="shared" si="110"/>
        <v>41895.166666666664</v>
      </c>
      <c r="C3526">
        <v>1409336373</v>
      </c>
      <c r="D3526" s="11">
        <f t="shared" si="111"/>
        <v>41880.76357638889</v>
      </c>
    </row>
    <row r="3527" spans="1:4" x14ac:dyDescent="0.25">
      <c r="A3527">
        <v>1439136000</v>
      </c>
      <c r="B3527" s="11">
        <f t="shared" si="110"/>
        <v>42225.666666666672</v>
      </c>
      <c r="C3527">
        <v>1438188106</v>
      </c>
      <c r="D3527" s="11">
        <f t="shared" si="111"/>
        <v>42214.6956712963</v>
      </c>
    </row>
    <row r="3528" spans="1:4" x14ac:dyDescent="0.25">
      <c r="A3528">
        <v>1461823140</v>
      </c>
      <c r="B3528" s="11">
        <f t="shared" si="110"/>
        <v>42488.249305555553</v>
      </c>
      <c r="C3528">
        <v>1459411371</v>
      </c>
      <c r="D3528" s="11">
        <f t="shared" si="111"/>
        <v>42460.335312499999</v>
      </c>
    </row>
    <row r="3529" spans="1:4" x14ac:dyDescent="0.25">
      <c r="A3529">
        <v>1436587140</v>
      </c>
      <c r="B3529" s="11">
        <f t="shared" si="110"/>
        <v>42196.165972222225</v>
      </c>
      <c r="C3529">
        <v>1434069205</v>
      </c>
      <c r="D3529" s="11">
        <f t="shared" si="111"/>
        <v>42167.023206018523</v>
      </c>
    </row>
    <row r="3530" spans="1:4" x14ac:dyDescent="0.25">
      <c r="A3530">
        <v>1484740918</v>
      </c>
      <c r="B3530" s="11">
        <f t="shared" si="110"/>
        <v>42753.50136574074</v>
      </c>
      <c r="C3530">
        <v>1483012918</v>
      </c>
      <c r="D3530" s="11">
        <f t="shared" si="111"/>
        <v>42733.50136574074</v>
      </c>
    </row>
    <row r="3531" spans="1:4" x14ac:dyDescent="0.25">
      <c r="A3531">
        <v>1436749200</v>
      </c>
      <c r="B3531" s="11">
        <f t="shared" si="110"/>
        <v>42198.041666666672</v>
      </c>
      <c r="C3531">
        <v>1434997018</v>
      </c>
      <c r="D3531" s="11">
        <f t="shared" si="111"/>
        <v>42177.761782407411</v>
      </c>
    </row>
    <row r="3532" spans="1:4" x14ac:dyDescent="0.25">
      <c r="A3532">
        <v>1460318400</v>
      </c>
      <c r="B3532" s="11">
        <f t="shared" si="110"/>
        <v>42470.833333333328</v>
      </c>
      <c r="C3532">
        <v>1457881057</v>
      </c>
      <c r="D3532" s="11">
        <f t="shared" si="111"/>
        <v>42442.623344907406</v>
      </c>
    </row>
    <row r="3533" spans="1:4" x14ac:dyDescent="0.25">
      <c r="A3533">
        <v>1467301334</v>
      </c>
      <c r="B3533" s="11">
        <f t="shared" si="110"/>
        <v>42551.654328703706</v>
      </c>
      <c r="C3533">
        <v>1464709334</v>
      </c>
      <c r="D3533" s="11">
        <f t="shared" si="111"/>
        <v>42521.654328703706</v>
      </c>
    </row>
    <row r="3534" spans="1:4" x14ac:dyDescent="0.25">
      <c r="A3534">
        <v>1411012740</v>
      </c>
      <c r="B3534" s="11">
        <f t="shared" si="110"/>
        <v>41900.165972222225</v>
      </c>
      <c r="C3534">
        <v>1409667827</v>
      </c>
      <c r="D3534" s="11">
        <f t="shared" si="111"/>
        <v>41884.599849537037</v>
      </c>
    </row>
    <row r="3535" spans="1:4" x14ac:dyDescent="0.25">
      <c r="A3535">
        <v>1447269367</v>
      </c>
      <c r="B3535" s="11">
        <f t="shared" si="110"/>
        <v>42319.802858796298</v>
      </c>
      <c r="C3535">
        <v>1444673767</v>
      </c>
      <c r="D3535" s="11">
        <f t="shared" si="111"/>
        <v>42289.761192129634</v>
      </c>
    </row>
    <row r="3536" spans="1:4" x14ac:dyDescent="0.25">
      <c r="A3536">
        <v>1443711623</v>
      </c>
      <c r="B3536" s="11">
        <f t="shared" si="110"/>
        <v>42278.6252662037</v>
      </c>
      <c r="C3536">
        <v>1440687623</v>
      </c>
      <c r="D3536" s="11">
        <f t="shared" si="111"/>
        <v>42243.6252662037</v>
      </c>
    </row>
    <row r="3537" spans="1:4" x14ac:dyDescent="0.25">
      <c r="A3537">
        <v>1443808800</v>
      </c>
      <c r="B3537" s="11">
        <f t="shared" si="110"/>
        <v>42279.75</v>
      </c>
      <c r="C3537">
        <v>1441120910</v>
      </c>
      <c r="D3537" s="11">
        <f t="shared" si="111"/>
        <v>42248.640162037038</v>
      </c>
    </row>
    <row r="3538" spans="1:4" x14ac:dyDescent="0.25">
      <c r="A3538">
        <v>1450612740</v>
      </c>
      <c r="B3538" s="11">
        <f t="shared" si="110"/>
        <v>42358.499305555553</v>
      </c>
      <c r="C3538">
        <v>1448040425</v>
      </c>
      <c r="D3538" s="11">
        <f t="shared" si="111"/>
        <v>42328.727141203708</v>
      </c>
    </row>
    <row r="3539" spans="1:4" x14ac:dyDescent="0.25">
      <c r="A3539">
        <v>1416211140</v>
      </c>
      <c r="B3539" s="11">
        <f t="shared" si="110"/>
        <v>41960.332638888889</v>
      </c>
      <c r="C3539">
        <v>1413016216</v>
      </c>
      <c r="D3539" s="11">
        <f t="shared" si="111"/>
        <v>41923.354351851856</v>
      </c>
    </row>
    <row r="3540" spans="1:4" x14ac:dyDescent="0.25">
      <c r="A3540">
        <v>1471428340</v>
      </c>
      <c r="B3540" s="11">
        <f t="shared" si="110"/>
        <v>42599.420601851853</v>
      </c>
      <c r="C3540">
        <v>1469009140</v>
      </c>
      <c r="D3540" s="11">
        <f t="shared" si="111"/>
        <v>42571.420601851853</v>
      </c>
    </row>
    <row r="3541" spans="1:4" x14ac:dyDescent="0.25">
      <c r="A3541">
        <v>1473358122</v>
      </c>
      <c r="B3541" s="11">
        <f t="shared" si="110"/>
        <v>42621.756041666667</v>
      </c>
      <c r="C3541">
        <v>1471543722</v>
      </c>
      <c r="D3541" s="11">
        <f t="shared" si="111"/>
        <v>42600.756041666667</v>
      </c>
    </row>
    <row r="3542" spans="1:4" x14ac:dyDescent="0.25">
      <c r="A3542">
        <v>1466899491</v>
      </c>
      <c r="B3542" s="11">
        <f t="shared" si="110"/>
        <v>42547.003368055557</v>
      </c>
      <c r="C3542">
        <v>1464307491</v>
      </c>
      <c r="D3542" s="11">
        <f t="shared" si="111"/>
        <v>42517.003368055557</v>
      </c>
    </row>
    <row r="3543" spans="1:4" x14ac:dyDescent="0.25">
      <c r="A3543">
        <v>1441042275</v>
      </c>
      <c r="B3543" s="11">
        <f t="shared" si="110"/>
        <v>42247.730034722219</v>
      </c>
      <c r="C3543">
        <v>1438882275</v>
      </c>
      <c r="D3543" s="11">
        <f t="shared" si="111"/>
        <v>42222.730034722219</v>
      </c>
    </row>
    <row r="3544" spans="1:4" x14ac:dyDescent="0.25">
      <c r="A3544">
        <v>1410099822</v>
      </c>
      <c r="B3544" s="11">
        <f t="shared" si="110"/>
        <v>41889.599791666667</v>
      </c>
      <c r="C3544">
        <v>1404915822</v>
      </c>
      <c r="D3544" s="11">
        <f t="shared" si="111"/>
        <v>41829.599791666667</v>
      </c>
    </row>
    <row r="3545" spans="1:4" x14ac:dyDescent="0.25">
      <c r="A3545">
        <v>1435255659</v>
      </c>
      <c r="B3545" s="11">
        <f t="shared" si="110"/>
        <v>42180.755312499998</v>
      </c>
      <c r="C3545">
        <v>1432663659</v>
      </c>
      <c r="D3545" s="11">
        <f t="shared" si="111"/>
        <v>42150.755312499998</v>
      </c>
    </row>
    <row r="3546" spans="1:4" x14ac:dyDescent="0.25">
      <c r="A3546">
        <v>1425758257</v>
      </c>
      <c r="B3546" s="11">
        <f t="shared" si="110"/>
        <v>42070.831678240742</v>
      </c>
      <c r="C3546">
        <v>1423166257</v>
      </c>
      <c r="D3546" s="11">
        <f t="shared" si="111"/>
        <v>42040.831678240742</v>
      </c>
    </row>
    <row r="3547" spans="1:4" x14ac:dyDescent="0.25">
      <c r="A3547">
        <v>1428780159</v>
      </c>
      <c r="B3547" s="11">
        <f t="shared" si="110"/>
        <v>42105.807395833333</v>
      </c>
      <c r="C3547">
        <v>1426188159</v>
      </c>
      <c r="D3547" s="11">
        <f t="shared" si="111"/>
        <v>42075.807395833333</v>
      </c>
    </row>
    <row r="3548" spans="1:4" x14ac:dyDescent="0.25">
      <c r="A3548">
        <v>1427860740</v>
      </c>
      <c r="B3548" s="11">
        <f t="shared" si="110"/>
        <v>42095.165972222225</v>
      </c>
      <c r="C3548">
        <v>1426002684</v>
      </c>
      <c r="D3548" s="11">
        <f t="shared" si="111"/>
        <v>42073.660694444443</v>
      </c>
    </row>
    <row r="3549" spans="1:4" x14ac:dyDescent="0.25">
      <c r="A3549">
        <v>1463198340</v>
      </c>
      <c r="B3549" s="11">
        <f t="shared" si="110"/>
        <v>42504.165972222225</v>
      </c>
      <c r="C3549">
        <v>1461117201</v>
      </c>
      <c r="D3549" s="11">
        <f t="shared" si="111"/>
        <v>42480.078715277778</v>
      </c>
    </row>
    <row r="3550" spans="1:4" x14ac:dyDescent="0.25">
      <c r="A3550">
        <v>1457139600</v>
      </c>
      <c r="B3550" s="11">
        <f t="shared" si="110"/>
        <v>42434.041666666672</v>
      </c>
      <c r="C3550">
        <v>1455230214</v>
      </c>
      <c r="D3550" s="11">
        <f t="shared" si="111"/>
        <v>42411.942291666666</v>
      </c>
    </row>
    <row r="3551" spans="1:4" x14ac:dyDescent="0.25">
      <c r="A3551">
        <v>1441358873</v>
      </c>
      <c r="B3551" s="11">
        <f t="shared" si="110"/>
        <v>42251.394363425927</v>
      </c>
      <c r="C3551">
        <v>1438939673</v>
      </c>
      <c r="D3551" s="11">
        <f t="shared" si="111"/>
        <v>42223.394363425927</v>
      </c>
    </row>
    <row r="3552" spans="1:4" x14ac:dyDescent="0.25">
      <c r="A3552">
        <v>1462224398</v>
      </c>
      <c r="B3552" s="11">
        <f t="shared" si="110"/>
        <v>42492.893495370372</v>
      </c>
      <c r="C3552">
        <v>1459632398</v>
      </c>
      <c r="D3552" s="11">
        <f t="shared" si="111"/>
        <v>42462.893495370372</v>
      </c>
    </row>
    <row r="3553" spans="1:4" x14ac:dyDescent="0.25">
      <c r="A3553">
        <v>1400796420</v>
      </c>
      <c r="B3553" s="11">
        <f t="shared" si="110"/>
        <v>41781.921527777777</v>
      </c>
      <c r="C3553">
        <v>1398342170</v>
      </c>
      <c r="D3553" s="11">
        <f t="shared" si="111"/>
        <v>41753.515856481477</v>
      </c>
    </row>
    <row r="3554" spans="1:4" x14ac:dyDescent="0.25">
      <c r="A3554">
        <v>1403964324</v>
      </c>
      <c r="B3554" s="11">
        <f t="shared" si="110"/>
        <v>41818.587083333332</v>
      </c>
      <c r="C3554">
        <v>1401372324</v>
      </c>
      <c r="D3554" s="11">
        <f t="shared" si="111"/>
        <v>41788.587083333332</v>
      </c>
    </row>
    <row r="3555" spans="1:4" x14ac:dyDescent="0.25">
      <c r="A3555">
        <v>1439337600</v>
      </c>
      <c r="B3555" s="11">
        <f t="shared" si="110"/>
        <v>42228</v>
      </c>
      <c r="C3555">
        <v>1436575280</v>
      </c>
      <c r="D3555" s="11">
        <f t="shared" si="111"/>
        <v>42196.028703703705</v>
      </c>
    </row>
    <row r="3556" spans="1:4" x14ac:dyDescent="0.25">
      <c r="A3556">
        <v>1423674000</v>
      </c>
      <c r="B3556" s="11">
        <f t="shared" si="110"/>
        <v>42046.708333333328</v>
      </c>
      <c r="C3556">
        <v>1421025159</v>
      </c>
      <c r="D3556" s="11">
        <f t="shared" si="111"/>
        <v>42016.050451388888</v>
      </c>
    </row>
    <row r="3557" spans="1:4" x14ac:dyDescent="0.25">
      <c r="A3557">
        <v>1479382594</v>
      </c>
      <c r="B3557" s="11">
        <f t="shared" si="110"/>
        <v>42691.483726851853</v>
      </c>
      <c r="C3557">
        <v>1476786994</v>
      </c>
      <c r="D3557" s="11">
        <f t="shared" si="111"/>
        <v>42661.442060185189</v>
      </c>
    </row>
    <row r="3558" spans="1:4" x14ac:dyDescent="0.25">
      <c r="A3558">
        <v>1408289724</v>
      </c>
      <c r="B3558" s="11">
        <f t="shared" si="110"/>
        <v>41868.649583333332</v>
      </c>
      <c r="C3558">
        <v>1403105724</v>
      </c>
      <c r="D3558" s="11">
        <f t="shared" si="111"/>
        <v>41808.649583333332</v>
      </c>
    </row>
    <row r="3559" spans="1:4" x14ac:dyDescent="0.25">
      <c r="A3559">
        <v>1399271911</v>
      </c>
      <c r="B3559" s="11">
        <f t="shared" si="110"/>
        <v>41764.276747685188</v>
      </c>
      <c r="C3559">
        <v>1396334311</v>
      </c>
      <c r="D3559" s="11">
        <f t="shared" si="111"/>
        <v>41730.276747685188</v>
      </c>
    </row>
    <row r="3560" spans="1:4" x14ac:dyDescent="0.25">
      <c r="A3560">
        <v>1435352400</v>
      </c>
      <c r="B3560" s="11">
        <f t="shared" si="110"/>
        <v>42181.875</v>
      </c>
      <c r="C3560">
        <v>1431718575</v>
      </c>
      <c r="D3560" s="11">
        <f t="shared" si="111"/>
        <v>42139.816840277781</v>
      </c>
    </row>
    <row r="3561" spans="1:4" x14ac:dyDescent="0.25">
      <c r="A3561">
        <v>1438333080</v>
      </c>
      <c r="B3561" s="11">
        <f t="shared" si="110"/>
        <v>42216.373611111107</v>
      </c>
      <c r="C3561">
        <v>1436408308</v>
      </c>
      <c r="D3561" s="11">
        <f t="shared" si="111"/>
        <v>42194.096157407403</v>
      </c>
    </row>
    <row r="3562" spans="1:4" x14ac:dyDescent="0.25">
      <c r="A3562">
        <v>1432694700</v>
      </c>
      <c r="B3562" s="11">
        <f t="shared" si="110"/>
        <v>42151.114583333328</v>
      </c>
      <c r="C3562">
        <v>1429651266</v>
      </c>
      <c r="D3562" s="11">
        <f t="shared" si="111"/>
        <v>42115.889652777776</v>
      </c>
    </row>
    <row r="3563" spans="1:4" x14ac:dyDescent="0.25">
      <c r="A3563">
        <v>1438799760</v>
      </c>
      <c r="B3563" s="11">
        <f t="shared" si="110"/>
        <v>42221.775000000001</v>
      </c>
      <c r="C3563">
        <v>1437236378</v>
      </c>
      <c r="D3563" s="11">
        <f t="shared" si="111"/>
        <v>42203.680300925931</v>
      </c>
    </row>
    <row r="3564" spans="1:4" x14ac:dyDescent="0.25">
      <c r="A3564">
        <v>1457906400</v>
      </c>
      <c r="B3564" s="11">
        <f t="shared" si="110"/>
        <v>42442.916666666672</v>
      </c>
      <c r="C3564">
        <v>1457115427</v>
      </c>
      <c r="D3564" s="11">
        <f t="shared" si="111"/>
        <v>42433.761886574073</v>
      </c>
    </row>
    <row r="3565" spans="1:4" x14ac:dyDescent="0.25">
      <c r="A3565">
        <v>1470078000</v>
      </c>
      <c r="B3565" s="11">
        <f t="shared" si="110"/>
        <v>42583.791666666672</v>
      </c>
      <c r="C3565">
        <v>1467648456</v>
      </c>
      <c r="D3565" s="11">
        <f t="shared" si="111"/>
        <v>42555.671944444446</v>
      </c>
    </row>
    <row r="3566" spans="1:4" x14ac:dyDescent="0.25">
      <c r="A3566">
        <v>1444060800</v>
      </c>
      <c r="B3566" s="11">
        <f t="shared" si="110"/>
        <v>42282.666666666672</v>
      </c>
      <c r="C3566">
        <v>1440082649</v>
      </c>
      <c r="D3566" s="11">
        <f t="shared" si="111"/>
        <v>42236.623252314814</v>
      </c>
    </row>
    <row r="3567" spans="1:4" x14ac:dyDescent="0.25">
      <c r="A3567">
        <v>1420048208</v>
      </c>
      <c r="B3567" s="11">
        <f t="shared" si="110"/>
        <v>42004.743148148147</v>
      </c>
      <c r="C3567">
        <v>1417456208</v>
      </c>
      <c r="D3567" s="11">
        <f t="shared" si="111"/>
        <v>41974.743148148147</v>
      </c>
    </row>
    <row r="3568" spans="1:4" x14ac:dyDescent="0.25">
      <c r="A3568">
        <v>1422015083</v>
      </c>
      <c r="B3568" s="11">
        <f t="shared" si="110"/>
        <v>42027.507905092592</v>
      </c>
      <c r="C3568">
        <v>1419423083</v>
      </c>
      <c r="D3568" s="11">
        <f t="shared" si="111"/>
        <v>41997.507905092592</v>
      </c>
    </row>
    <row r="3569" spans="1:4" x14ac:dyDescent="0.25">
      <c r="A3569">
        <v>1433964444</v>
      </c>
      <c r="B3569" s="11">
        <f t="shared" si="110"/>
        <v>42165.810694444444</v>
      </c>
      <c r="C3569">
        <v>1431372444</v>
      </c>
      <c r="D3569" s="11">
        <f t="shared" si="111"/>
        <v>42135.810694444444</v>
      </c>
    </row>
    <row r="3570" spans="1:4" x14ac:dyDescent="0.25">
      <c r="A3570">
        <v>1410975994</v>
      </c>
      <c r="B3570" s="11">
        <f t="shared" si="110"/>
        <v>41899.740671296298</v>
      </c>
      <c r="C3570">
        <v>1408383994</v>
      </c>
      <c r="D3570" s="11">
        <f t="shared" si="111"/>
        <v>41869.740671296298</v>
      </c>
    </row>
    <row r="3571" spans="1:4" x14ac:dyDescent="0.25">
      <c r="A3571">
        <v>1420734696</v>
      </c>
      <c r="B3571" s="11">
        <f t="shared" si="110"/>
        <v>42012.688611111109</v>
      </c>
      <c r="C3571">
        <v>1418142696</v>
      </c>
      <c r="D3571" s="11">
        <f t="shared" si="111"/>
        <v>41982.688611111109</v>
      </c>
    </row>
    <row r="3572" spans="1:4" x14ac:dyDescent="0.25">
      <c r="A3572">
        <v>1420009200</v>
      </c>
      <c r="B3572" s="11">
        <f t="shared" si="110"/>
        <v>42004.291666666672</v>
      </c>
      <c r="C3572">
        <v>1417593483</v>
      </c>
      <c r="D3572" s="11">
        <f t="shared" si="111"/>
        <v>41976.331979166665</v>
      </c>
    </row>
    <row r="3573" spans="1:4" x14ac:dyDescent="0.25">
      <c r="A3573">
        <v>1414701413</v>
      </c>
      <c r="B3573" s="11">
        <f t="shared" si="110"/>
        <v>41942.858946759261</v>
      </c>
      <c r="C3573">
        <v>1412109413</v>
      </c>
      <c r="D3573" s="11">
        <f t="shared" si="111"/>
        <v>41912.858946759261</v>
      </c>
    </row>
    <row r="3574" spans="1:4" x14ac:dyDescent="0.25">
      <c r="A3574">
        <v>1434894082</v>
      </c>
      <c r="B3574" s="11">
        <f t="shared" si="110"/>
        <v>42176.570393518516</v>
      </c>
      <c r="C3574">
        <v>1432302082</v>
      </c>
      <c r="D3574" s="11">
        <f t="shared" si="111"/>
        <v>42146.570393518516</v>
      </c>
    </row>
    <row r="3575" spans="1:4" x14ac:dyDescent="0.25">
      <c r="A3575">
        <v>1415440846</v>
      </c>
      <c r="B3575" s="11">
        <f t="shared" si="110"/>
        <v>41951.417199074072</v>
      </c>
      <c r="C3575">
        <v>1412845246</v>
      </c>
      <c r="D3575" s="11">
        <f t="shared" si="111"/>
        <v>41921.375532407408</v>
      </c>
    </row>
    <row r="3576" spans="1:4" x14ac:dyDescent="0.25">
      <c r="A3576">
        <v>1415921848</v>
      </c>
      <c r="B3576" s="11">
        <f t="shared" si="110"/>
        <v>41956.984351851846</v>
      </c>
      <c r="C3576">
        <v>1413326248</v>
      </c>
      <c r="D3576" s="11">
        <f t="shared" si="111"/>
        <v>41926.942685185189</v>
      </c>
    </row>
    <row r="3577" spans="1:4" x14ac:dyDescent="0.25">
      <c r="A3577">
        <v>1470887940</v>
      </c>
      <c r="B3577" s="11">
        <f t="shared" si="110"/>
        <v>42593.165972222225</v>
      </c>
      <c r="C3577">
        <v>1468176527</v>
      </c>
      <c r="D3577" s="11">
        <f t="shared" si="111"/>
        <v>42561.783877314811</v>
      </c>
    </row>
    <row r="3578" spans="1:4" x14ac:dyDescent="0.25">
      <c r="A3578">
        <v>1480947054</v>
      </c>
      <c r="B3578" s="11">
        <f t="shared" si="110"/>
        <v>42709.590902777782</v>
      </c>
      <c r="C3578">
        <v>1475759454</v>
      </c>
      <c r="D3578" s="11">
        <f t="shared" si="111"/>
        <v>42649.54923611111</v>
      </c>
    </row>
    <row r="3579" spans="1:4" x14ac:dyDescent="0.25">
      <c r="A3579">
        <v>1430029680</v>
      </c>
      <c r="B3579" s="11">
        <f t="shared" si="110"/>
        <v>42120.26944444445</v>
      </c>
      <c r="C3579">
        <v>1427741583</v>
      </c>
      <c r="D3579" s="11">
        <f t="shared" si="111"/>
        <v>42093.786840277782</v>
      </c>
    </row>
    <row r="3580" spans="1:4" x14ac:dyDescent="0.25">
      <c r="A3580">
        <v>1462037777</v>
      </c>
      <c r="B3580" s="11">
        <f t="shared" si="110"/>
        <v>42490.733530092592</v>
      </c>
      <c r="C3580">
        <v>1459445777</v>
      </c>
      <c r="D3580" s="11">
        <f t="shared" si="111"/>
        <v>42460.733530092592</v>
      </c>
    </row>
    <row r="3581" spans="1:4" x14ac:dyDescent="0.25">
      <c r="A3581">
        <v>1459444656</v>
      </c>
      <c r="B3581" s="11">
        <f t="shared" si="110"/>
        <v>42460.720555555556</v>
      </c>
      <c r="C3581">
        <v>1456856256</v>
      </c>
      <c r="D3581" s="11">
        <f t="shared" si="111"/>
        <v>42430.762222222227</v>
      </c>
    </row>
    <row r="3582" spans="1:4" x14ac:dyDescent="0.25">
      <c r="A3582">
        <v>1425185940</v>
      </c>
      <c r="B3582" s="11">
        <f t="shared" si="110"/>
        <v>42064.207638888889</v>
      </c>
      <c r="C3582">
        <v>1421900022</v>
      </c>
      <c r="D3582" s="11">
        <f t="shared" si="111"/>
        <v>42026.176180555558</v>
      </c>
    </row>
    <row r="3583" spans="1:4" x14ac:dyDescent="0.25">
      <c r="A3583">
        <v>1406719110</v>
      </c>
      <c r="B3583" s="11">
        <f t="shared" si="110"/>
        <v>41850.471180555556</v>
      </c>
      <c r="C3583">
        <v>1405509510</v>
      </c>
      <c r="D3583" s="11">
        <f t="shared" si="111"/>
        <v>41836.471180555556</v>
      </c>
    </row>
    <row r="3584" spans="1:4" x14ac:dyDescent="0.25">
      <c r="A3584">
        <v>1459822682</v>
      </c>
      <c r="B3584" s="11">
        <f t="shared" si="110"/>
        <v>42465.095856481479</v>
      </c>
      <c r="C3584">
        <v>1458613082</v>
      </c>
      <c r="D3584" s="11">
        <f t="shared" si="111"/>
        <v>42451.095856481479</v>
      </c>
    </row>
    <row r="3585" spans="1:4" x14ac:dyDescent="0.25">
      <c r="A3585">
        <v>1460970805</v>
      </c>
      <c r="B3585" s="11">
        <f t="shared" si="110"/>
        <v>42478.384317129632</v>
      </c>
      <c r="C3585">
        <v>1455790405</v>
      </c>
      <c r="D3585" s="11">
        <f t="shared" si="111"/>
        <v>42418.425983796296</v>
      </c>
    </row>
    <row r="3586" spans="1:4" x14ac:dyDescent="0.25">
      <c r="A3586">
        <v>1436772944</v>
      </c>
      <c r="B3586" s="11">
        <f t="shared" si="110"/>
        <v>42198.316481481481</v>
      </c>
      <c r="C3586">
        <v>1434180944</v>
      </c>
      <c r="D3586" s="11">
        <f t="shared" si="111"/>
        <v>42168.316481481481</v>
      </c>
    </row>
    <row r="3587" spans="1:4" x14ac:dyDescent="0.25">
      <c r="A3587">
        <v>1419181890</v>
      </c>
      <c r="B3587" s="11">
        <f t="shared" ref="B3587:B3650" si="112">(A3587/86400)+25569</f>
        <v>41994.716319444444</v>
      </c>
      <c r="C3587">
        <v>1416589890</v>
      </c>
      <c r="D3587" s="11">
        <f t="shared" ref="D3587:D3650" si="113">(C3587/86400)+25569</f>
        <v>41964.716319444444</v>
      </c>
    </row>
    <row r="3588" spans="1:4" x14ac:dyDescent="0.25">
      <c r="A3588">
        <v>1474649070</v>
      </c>
      <c r="B3588" s="11">
        <f t="shared" si="112"/>
        <v>42636.697569444441</v>
      </c>
      <c r="C3588">
        <v>1469465070</v>
      </c>
      <c r="D3588" s="11">
        <f t="shared" si="113"/>
        <v>42576.697569444441</v>
      </c>
    </row>
    <row r="3589" spans="1:4" x14ac:dyDescent="0.25">
      <c r="A3589">
        <v>1467054000</v>
      </c>
      <c r="B3589" s="11">
        <f t="shared" si="112"/>
        <v>42548.791666666672</v>
      </c>
      <c r="C3589">
        <v>1463144254</v>
      </c>
      <c r="D3589" s="11">
        <f t="shared" si="113"/>
        <v>42503.539976851855</v>
      </c>
    </row>
    <row r="3590" spans="1:4" x14ac:dyDescent="0.25">
      <c r="A3590">
        <v>1430348400</v>
      </c>
      <c r="B3590" s="11">
        <f t="shared" si="112"/>
        <v>42123.958333333328</v>
      </c>
      <c r="C3590">
        <v>1428436410</v>
      </c>
      <c r="D3590" s="11">
        <f t="shared" si="113"/>
        <v>42101.828819444447</v>
      </c>
    </row>
    <row r="3591" spans="1:4" x14ac:dyDescent="0.25">
      <c r="A3591">
        <v>1432654347</v>
      </c>
      <c r="B3591" s="11">
        <f t="shared" si="112"/>
        <v>42150.647534722222</v>
      </c>
      <c r="C3591">
        <v>1430494347</v>
      </c>
      <c r="D3591" s="11">
        <f t="shared" si="113"/>
        <v>42125.647534722222</v>
      </c>
    </row>
    <row r="3592" spans="1:4" x14ac:dyDescent="0.25">
      <c r="A3592">
        <v>1413792034</v>
      </c>
      <c r="B3592" s="11">
        <f t="shared" si="112"/>
        <v>41932.333726851852</v>
      </c>
      <c r="C3592">
        <v>1411200034</v>
      </c>
      <c r="D3592" s="11">
        <f t="shared" si="113"/>
        <v>41902.333726851852</v>
      </c>
    </row>
    <row r="3593" spans="1:4" x14ac:dyDescent="0.25">
      <c r="A3593">
        <v>1422075540</v>
      </c>
      <c r="B3593" s="11">
        <f t="shared" si="112"/>
        <v>42028.207638888889</v>
      </c>
      <c r="C3593">
        <v>1419979544</v>
      </c>
      <c r="D3593" s="11">
        <f t="shared" si="113"/>
        <v>42003.948425925926</v>
      </c>
    </row>
    <row r="3594" spans="1:4" x14ac:dyDescent="0.25">
      <c r="A3594">
        <v>1423630740</v>
      </c>
      <c r="B3594" s="11">
        <f t="shared" si="112"/>
        <v>42046.207638888889</v>
      </c>
      <c r="C3594">
        <v>1418673307</v>
      </c>
      <c r="D3594" s="11">
        <f t="shared" si="113"/>
        <v>41988.829942129625</v>
      </c>
    </row>
    <row r="3595" spans="1:4" x14ac:dyDescent="0.25">
      <c r="A3595">
        <v>1420489560</v>
      </c>
      <c r="B3595" s="11">
        <f t="shared" si="112"/>
        <v>42009.851388888885</v>
      </c>
      <c r="C3595">
        <v>1417469639</v>
      </c>
      <c r="D3595" s="11">
        <f t="shared" si="113"/>
        <v>41974.898599537039</v>
      </c>
    </row>
    <row r="3596" spans="1:4" x14ac:dyDescent="0.25">
      <c r="A3596">
        <v>1472952982</v>
      </c>
      <c r="B3596" s="11">
        <f t="shared" si="112"/>
        <v>42617.066921296297</v>
      </c>
      <c r="C3596">
        <v>1470792982</v>
      </c>
      <c r="D3596" s="11">
        <f t="shared" si="113"/>
        <v>42592.066921296297</v>
      </c>
    </row>
    <row r="3597" spans="1:4" x14ac:dyDescent="0.25">
      <c r="A3597">
        <v>1426229940</v>
      </c>
      <c r="B3597" s="11">
        <f t="shared" si="112"/>
        <v>42076.290972222225</v>
      </c>
      <c r="C3597">
        <v>1423959123</v>
      </c>
      <c r="D3597" s="11">
        <f t="shared" si="113"/>
        <v>42050.008368055554</v>
      </c>
    </row>
    <row r="3598" spans="1:4" x14ac:dyDescent="0.25">
      <c r="A3598">
        <v>1409072982</v>
      </c>
      <c r="B3598" s="11">
        <f t="shared" si="112"/>
        <v>41877.715069444443</v>
      </c>
      <c r="C3598">
        <v>1407258582</v>
      </c>
      <c r="D3598" s="11">
        <f t="shared" si="113"/>
        <v>41856.715069444443</v>
      </c>
    </row>
    <row r="3599" spans="1:4" x14ac:dyDescent="0.25">
      <c r="A3599">
        <v>1456984740</v>
      </c>
      <c r="B3599" s="11">
        <f t="shared" si="112"/>
        <v>42432.249305555553</v>
      </c>
      <c r="C3599">
        <v>1455717790</v>
      </c>
      <c r="D3599" s="11">
        <f t="shared" si="113"/>
        <v>42417.585532407407</v>
      </c>
    </row>
    <row r="3600" spans="1:4" x14ac:dyDescent="0.25">
      <c r="A3600">
        <v>1409720340</v>
      </c>
      <c r="B3600" s="11">
        <f t="shared" si="112"/>
        <v>41885.207638888889</v>
      </c>
      <c r="C3600">
        <v>1408129822</v>
      </c>
      <c r="D3600" s="11">
        <f t="shared" si="113"/>
        <v>41866.79886574074</v>
      </c>
    </row>
    <row r="3601" spans="1:4" x14ac:dyDescent="0.25">
      <c r="A3601">
        <v>1440892800</v>
      </c>
      <c r="B3601" s="11">
        <f t="shared" si="112"/>
        <v>42246</v>
      </c>
      <c r="C3601">
        <v>1438715077</v>
      </c>
      <c r="D3601" s="11">
        <f t="shared" si="113"/>
        <v>42220.79487268519</v>
      </c>
    </row>
    <row r="3602" spans="1:4" x14ac:dyDescent="0.25">
      <c r="A3602">
        <v>1476390164</v>
      </c>
      <c r="B3602" s="11">
        <f t="shared" si="112"/>
        <v>42656.849120370374</v>
      </c>
      <c r="C3602">
        <v>1473970964</v>
      </c>
      <c r="D3602" s="11">
        <f t="shared" si="113"/>
        <v>42628.849120370374</v>
      </c>
    </row>
    <row r="3603" spans="1:4" x14ac:dyDescent="0.25">
      <c r="A3603">
        <v>1421452682</v>
      </c>
      <c r="B3603" s="11">
        <f t="shared" si="112"/>
        <v>42020.99863425926</v>
      </c>
      <c r="C3603">
        <v>1418860682</v>
      </c>
      <c r="D3603" s="11">
        <f t="shared" si="113"/>
        <v>41990.99863425926</v>
      </c>
    </row>
    <row r="3604" spans="1:4" x14ac:dyDescent="0.25">
      <c r="A3604">
        <v>1463520479</v>
      </c>
      <c r="B3604" s="11">
        <f t="shared" si="112"/>
        <v>42507.894432870366</v>
      </c>
      <c r="C3604">
        <v>1458336479</v>
      </c>
      <c r="D3604" s="11">
        <f t="shared" si="113"/>
        <v>42447.894432870366</v>
      </c>
    </row>
    <row r="3605" spans="1:4" x14ac:dyDescent="0.25">
      <c r="A3605">
        <v>1446759880</v>
      </c>
      <c r="B3605" s="11">
        <f t="shared" si="112"/>
        <v>42313.906018518523</v>
      </c>
      <c r="C3605">
        <v>1444164280</v>
      </c>
      <c r="D3605" s="11">
        <f t="shared" si="113"/>
        <v>42283.864351851851</v>
      </c>
    </row>
    <row r="3606" spans="1:4" x14ac:dyDescent="0.25">
      <c r="A3606">
        <v>1461913140</v>
      </c>
      <c r="B3606" s="11">
        <f t="shared" si="112"/>
        <v>42489.290972222225</v>
      </c>
      <c r="C3606">
        <v>1461370956</v>
      </c>
      <c r="D3606" s="11">
        <f t="shared" si="113"/>
        <v>42483.015694444446</v>
      </c>
    </row>
    <row r="3607" spans="1:4" x14ac:dyDescent="0.25">
      <c r="A3607">
        <v>1455390126</v>
      </c>
      <c r="B3607" s="11">
        <f t="shared" si="112"/>
        <v>42413.793124999997</v>
      </c>
      <c r="C3607">
        <v>1452798126</v>
      </c>
      <c r="D3607" s="11">
        <f t="shared" si="113"/>
        <v>42383.793124999997</v>
      </c>
    </row>
    <row r="3608" spans="1:4" x14ac:dyDescent="0.25">
      <c r="A3608">
        <v>1471185057</v>
      </c>
      <c r="B3608" s="11">
        <f t="shared" si="112"/>
        <v>42596.604826388888</v>
      </c>
      <c r="C3608">
        <v>1468593057</v>
      </c>
      <c r="D3608" s="11">
        <f t="shared" si="113"/>
        <v>42566.604826388888</v>
      </c>
    </row>
    <row r="3609" spans="1:4" x14ac:dyDescent="0.25">
      <c r="A3609">
        <v>1450137600</v>
      </c>
      <c r="B3609" s="11">
        <f t="shared" si="112"/>
        <v>42353</v>
      </c>
      <c r="C3609">
        <v>1448924882</v>
      </c>
      <c r="D3609" s="11">
        <f t="shared" si="113"/>
        <v>42338.963912037041</v>
      </c>
    </row>
    <row r="3610" spans="1:4" x14ac:dyDescent="0.25">
      <c r="A3610">
        <v>1466172000</v>
      </c>
      <c r="B3610" s="11">
        <f t="shared" si="112"/>
        <v>42538.583333333328</v>
      </c>
      <c r="C3610">
        <v>1463418090</v>
      </c>
      <c r="D3610" s="11">
        <f t="shared" si="113"/>
        <v>42506.709374999999</v>
      </c>
    </row>
    <row r="3611" spans="1:4" x14ac:dyDescent="0.25">
      <c r="A3611">
        <v>1459378085</v>
      </c>
      <c r="B3611" s="11">
        <f t="shared" si="112"/>
        <v>42459.950057870374</v>
      </c>
      <c r="C3611">
        <v>1456789685</v>
      </c>
      <c r="D3611" s="11">
        <f t="shared" si="113"/>
        <v>42429.991724537038</v>
      </c>
    </row>
    <row r="3612" spans="1:4" x14ac:dyDescent="0.25">
      <c r="A3612">
        <v>1439806936</v>
      </c>
      <c r="B3612" s="11">
        <f t="shared" si="112"/>
        <v>42233.432129629626</v>
      </c>
      <c r="C3612">
        <v>1437214936</v>
      </c>
      <c r="D3612" s="11">
        <f t="shared" si="113"/>
        <v>42203.432129629626</v>
      </c>
    </row>
    <row r="3613" spans="1:4" x14ac:dyDescent="0.25">
      <c r="A3613">
        <v>1428483201</v>
      </c>
      <c r="B3613" s="11">
        <f t="shared" si="112"/>
        <v>42102.370381944449</v>
      </c>
      <c r="C3613">
        <v>1425891201</v>
      </c>
      <c r="D3613" s="11">
        <f t="shared" si="113"/>
        <v>42072.370381944449</v>
      </c>
    </row>
    <row r="3614" spans="1:4" x14ac:dyDescent="0.25">
      <c r="A3614">
        <v>1402334811</v>
      </c>
      <c r="B3614" s="11">
        <f t="shared" si="112"/>
        <v>41799.726979166662</v>
      </c>
      <c r="C3614">
        <v>1401470811</v>
      </c>
      <c r="D3614" s="11">
        <f t="shared" si="113"/>
        <v>41789.726979166662</v>
      </c>
    </row>
    <row r="3615" spans="1:4" x14ac:dyDescent="0.25">
      <c r="A3615">
        <v>1403964574</v>
      </c>
      <c r="B3615" s="11">
        <f t="shared" si="112"/>
        <v>41818.58997685185</v>
      </c>
      <c r="C3615">
        <v>1401372574</v>
      </c>
      <c r="D3615" s="11">
        <f t="shared" si="113"/>
        <v>41788.58997685185</v>
      </c>
    </row>
    <row r="3616" spans="1:4" x14ac:dyDescent="0.25">
      <c r="A3616">
        <v>1434675616</v>
      </c>
      <c r="B3616" s="11">
        <f t="shared" si="112"/>
        <v>42174.041851851856</v>
      </c>
      <c r="C3616">
        <v>1432083616</v>
      </c>
      <c r="D3616" s="11">
        <f t="shared" si="113"/>
        <v>42144.041851851856</v>
      </c>
    </row>
    <row r="3617" spans="1:4" x14ac:dyDescent="0.25">
      <c r="A3617">
        <v>1449756896</v>
      </c>
      <c r="B3617" s="11">
        <f t="shared" si="112"/>
        <v>42348.593703703707</v>
      </c>
      <c r="C3617">
        <v>1447164896</v>
      </c>
      <c r="D3617" s="11">
        <f t="shared" si="113"/>
        <v>42318.593703703707</v>
      </c>
    </row>
    <row r="3618" spans="1:4" x14ac:dyDescent="0.25">
      <c r="A3618">
        <v>1426801664</v>
      </c>
      <c r="B3618" s="11">
        <f t="shared" si="112"/>
        <v>42082.908148148148</v>
      </c>
      <c r="C3618">
        <v>1424213264</v>
      </c>
      <c r="D3618" s="11">
        <f t="shared" si="113"/>
        <v>42052.949814814812</v>
      </c>
    </row>
    <row r="3619" spans="1:4" x14ac:dyDescent="0.25">
      <c r="A3619">
        <v>1488240000</v>
      </c>
      <c r="B3619" s="11">
        <f t="shared" si="112"/>
        <v>42794</v>
      </c>
      <c r="C3619">
        <v>1486996729</v>
      </c>
      <c r="D3619" s="11">
        <f t="shared" si="113"/>
        <v>42779.610289351855</v>
      </c>
    </row>
    <row r="3620" spans="1:4" x14ac:dyDescent="0.25">
      <c r="A3620">
        <v>1433343850</v>
      </c>
      <c r="B3620" s="11">
        <f t="shared" si="112"/>
        <v>42158.627893518518</v>
      </c>
      <c r="C3620">
        <v>1430751850</v>
      </c>
      <c r="D3620" s="11">
        <f t="shared" si="113"/>
        <v>42128.627893518518</v>
      </c>
    </row>
    <row r="3621" spans="1:4" x14ac:dyDescent="0.25">
      <c r="A3621">
        <v>1479592800</v>
      </c>
      <c r="B3621" s="11">
        <f t="shared" si="112"/>
        <v>42693.916666666672</v>
      </c>
      <c r="C3621">
        <v>1476760226</v>
      </c>
      <c r="D3621" s="11">
        <f t="shared" si="113"/>
        <v>42661.132245370369</v>
      </c>
    </row>
    <row r="3622" spans="1:4" x14ac:dyDescent="0.25">
      <c r="A3622">
        <v>1425528000</v>
      </c>
      <c r="B3622" s="11">
        <f t="shared" si="112"/>
        <v>42068.166666666672</v>
      </c>
      <c r="C3622">
        <v>1422916261</v>
      </c>
      <c r="D3622" s="11">
        <f t="shared" si="113"/>
        <v>42037.938206018516</v>
      </c>
    </row>
    <row r="3623" spans="1:4" x14ac:dyDescent="0.25">
      <c r="A3623">
        <v>1475269200</v>
      </c>
      <c r="B3623" s="11">
        <f t="shared" si="112"/>
        <v>42643.875</v>
      </c>
      <c r="C3623">
        <v>1473200844</v>
      </c>
      <c r="D3623" s="11">
        <f t="shared" si="113"/>
        <v>42619.935694444444</v>
      </c>
    </row>
    <row r="3624" spans="1:4" x14ac:dyDescent="0.25">
      <c r="A3624">
        <v>1411874580</v>
      </c>
      <c r="B3624" s="11">
        <f t="shared" si="112"/>
        <v>41910.140972222223</v>
      </c>
      <c r="C3624">
        <v>1409030371</v>
      </c>
      <c r="D3624" s="11">
        <f t="shared" si="113"/>
        <v>41877.221886574072</v>
      </c>
    </row>
    <row r="3625" spans="1:4" x14ac:dyDescent="0.25">
      <c r="A3625">
        <v>1406358000</v>
      </c>
      <c r="B3625" s="11">
        <f t="shared" si="112"/>
        <v>41846.291666666664</v>
      </c>
      <c r="C3625">
        <v>1404841270</v>
      </c>
      <c r="D3625" s="11">
        <f t="shared" si="113"/>
        <v>41828.736921296295</v>
      </c>
    </row>
    <row r="3626" spans="1:4" x14ac:dyDescent="0.25">
      <c r="A3626">
        <v>1471977290</v>
      </c>
      <c r="B3626" s="11">
        <f t="shared" si="112"/>
        <v>42605.774189814816</v>
      </c>
      <c r="C3626">
        <v>1466793290</v>
      </c>
      <c r="D3626" s="11">
        <f t="shared" si="113"/>
        <v>42545.774189814816</v>
      </c>
    </row>
    <row r="3627" spans="1:4" x14ac:dyDescent="0.25">
      <c r="A3627">
        <v>1435851577</v>
      </c>
      <c r="B3627" s="11">
        <f t="shared" si="112"/>
        <v>42187.652511574073</v>
      </c>
      <c r="C3627">
        <v>1433259577</v>
      </c>
      <c r="D3627" s="11">
        <f t="shared" si="113"/>
        <v>42157.652511574073</v>
      </c>
    </row>
    <row r="3628" spans="1:4" x14ac:dyDescent="0.25">
      <c r="A3628">
        <v>1408204857</v>
      </c>
      <c r="B3628" s="11">
        <f t="shared" si="112"/>
        <v>41867.667326388888</v>
      </c>
      <c r="C3628">
        <v>1406390457</v>
      </c>
      <c r="D3628" s="11">
        <f t="shared" si="113"/>
        <v>41846.667326388888</v>
      </c>
    </row>
    <row r="3629" spans="1:4" x14ac:dyDescent="0.25">
      <c r="A3629">
        <v>1463803140</v>
      </c>
      <c r="B3629" s="11">
        <f t="shared" si="112"/>
        <v>42511.165972222225</v>
      </c>
      <c r="C3629">
        <v>1459446487</v>
      </c>
      <c r="D3629" s="11">
        <f t="shared" si="113"/>
        <v>42460.741747685184</v>
      </c>
    </row>
    <row r="3630" spans="1:4" x14ac:dyDescent="0.25">
      <c r="A3630">
        <v>1450040396</v>
      </c>
      <c r="B3630" s="11">
        <f t="shared" si="112"/>
        <v>42351.874953703707</v>
      </c>
      <c r="C3630">
        <v>1444852796</v>
      </c>
      <c r="D3630" s="11">
        <f t="shared" si="113"/>
        <v>42291.833287037036</v>
      </c>
    </row>
    <row r="3631" spans="1:4" x14ac:dyDescent="0.25">
      <c r="A3631">
        <v>1462467600</v>
      </c>
      <c r="B3631" s="11">
        <f t="shared" si="112"/>
        <v>42495.708333333328</v>
      </c>
      <c r="C3631">
        <v>1457403364</v>
      </c>
      <c r="D3631" s="11">
        <f t="shared" si="113"/>
        <v>42437.094490740739</v>
      </c>
    </row>
    <row r="3632" spans="1:4" x14ac:dyDescent="0.25">
      <c r="A3632">
        <v>1417295990</v>
      </c>
      <c r="B3632" s="11">
        <f t="shared" si="112"/>
        <v>41972.888773148152</v>
      </c>
      <c r="C3632">
        <v>1414700390</v>
      </c>
      <c r="D3632" s="11">
        <f t="shared" si="113"/>
        <v>41942.84710648148</v>
      </c>
    </row>
    <row r="3633" spans="1:4" x14ac:dyDescent="0.25">
      <c r="A3633">
        <v>1411444740</v>
      </c>
      <c r="B3633" s="11">
        <f t="shared" si="112"/>
        <v>41905.165972222225</v>
      </c>
      <c r="C3633">
        <v>1409335497</v>
      </c>
      <c r="D3633" s="11">
        <f t="shared" si="113"/>
        <v>41880.753437499996</v>
      </c>
    </row>
    <row r="3634" spans="1:4" x14ac:dyDescent="0.25">
      <c r="A3634">
        <v>1416781749</v>
      </c>
      <c r="B3634" s="11">
        <f t="shared" si="112"/>
        <v>41966.936909722222</v>
      </c>
      <c r="C3634">
        <v>1415053749</v>
      </c>
      <c r="D3634" s="11">
        <f t="shared" si="113"/>
        <v>41946.936909722222</v>
      </c>
    </row>
    <row r="3635" spans="1:4" x14ac:dyDescent="0.25">
      <c r="A3635">
        <v>1479517200</v>
      </c>
      <c r="B3635" s="11">
        <f t="shared" si="112"/>
        <v>42693.041666666672</v>
      </c>
      <c r="C3635">
        <v>1475765867</v>
      </c>
      <c r="D3635" s="11">
        <f t="shared" si="113"/>
        <v>42649.623460648145</v>
      </c>
    </row>
    <row r="3636" spans="1:4" x14ac:dyDescent="0.25">
      <c r="A3636">
        <v>1484366340</v>
      </c>
      <c r="B3636" s="11">
        <f t="shared" si="112"/>
        <v>42749.165972222225</v>
      </c>
      <c r="C3636">
        <v>1480219174</v>
      </c>
      <c r="D3636" s="11">
        <f t="shared" si="113"/>
        <v>42701.166365740741</v>
      </c>
    </row>
    <row r="3637" spans="1:4" x14ac:dyDescent="0.25">
      <c r="A3637">
        <v>1461186676</v>
      </c>
      <c r="B3637" s="11">
        <f t="shared" si="112"/>
        <v>42480.88282407407</v>
      </c>
      <c r="C3637">
        <v>1458594676</v>
      </c>
      <c r="D3637" s="11">
        <f t="shared" si="113"/>
        <v>42450.88282407407</v>
      </c>
    </row>
    <row r="3638" spans="1:4" x14ac:dyDescent="0.25">
      <c r="A3638">
        <v>1442248829</v>
      </c>
      <c r="B3638" s="11">
        <f t="shared" si="112"/>
        <v>42261.694780092592</v>
      </c>
      <c r="C3638">
        <v>1439224829</v>
      </c>
      <c r="D3638" s="11">
        <f t="shared" si="113"/>
        <v>42226.694780092592</v>
      </c>
    </row>
    <row r="3639" spans="1:4" x14ac:dyDescent="0.25">
      <c r="A3639">
        <v>1420130935</v>
      </c>
      <c r="B3639" s="11">
        <f t="shared" si="112"/>
        <v>42005.700636574074</v>
      </c>
      <c r="C3639">
        <v>1417538935</v>
      </c>
      <c r="D3639" s="11">
        <f t="shared" si="113"/>
        <v>41975.700636574074</v>
      </c>
    </row>
    <row r="3640" spans="1:4" x14ac:dyDescent="0.25">
      <c r="A3640">
        <v>1429456132</v>
      </c>
      <c r="B3640" s="11">
        <f t="shared" si="112"/>
        <v>42113.631157407406</v>
      </c>
      <c r="C3640">
        <v>1424275732</v>
      </c>
      <c r="D3640" s="11">
        <f t="shared" si="113"/>
        <v>42053.672824074078</v>
      </c>
    </row>
    <row r="3641" spans="1:4" x14ac:dyDescent="0.25">
      <c r="A3641">
        <v>1475853060</v>
      </c>
      <c r="B3641" s="11">
        <f t="shared" si="112"/>
        <v>42650.632638888885</v>
      </c>
      <c r="C3641">
        <v>1470672906</v>
      </c>
      <c r="D3641" s="11">
        <f t="shared" si="113"/>
        <v>42590.677152777775</v>
      </c>
    </row>
    <row r="3642" spans="1:4" x14ac:dyDescent="0.25">
      <c r="A3642">
        <v>1431283530</v>
      </c>
      <c r="B3642" s="11">
        <f t="shared" si="112"/>
        <v>42134.781597222223</v>
      </c>
      <c r="C3642">
        <v>1428691530</v>
      </c>
      <c r="D3642" s="11">
        <f t="shared" si="113"/>
        <v>42104.781597222223</v>
      </c>
    </row>
    <row r="3643" spans="1:4" x14ac:dyDescent="0.25">
      <c r="A3643">
        <v>1412485200</v>
      </c>
      <c r="B3643" s="11">
        <f t="shared" si="112"/>
        <v>41917.208333333336</v>
      </c>
      <c r="C3643">
        <v>1410966179</v>
      </c>
      <c r="D3643" s="11">
        <f t="shared" si="113"/>
        <v>41899.627071759256</v>
      </c>
    </row>
    <row r="3644" spans="1:4" x14ac:dyDescent="0.25">
      <c r="A3644">
        <v>1448902800</v>
      </c>
      <c r="B3644" s="11">
        <f t="shared" si="112"/>
        <v>42338.708333333328</v>
      </c>
      <c r="C3644">
        <v>1445369727</v>
      </c>
      <c r="D3644" s="11">
        <f t="shared" si="113"/>
        <v>42297.816284722227</v>
      </c>
    </row>
    <row r="3645" spans="1:4" x14ac:dyDescent="0.25">
      <c r="A3645">
        <v>1447734439</v>
      </c>
      <c r="B3645" s="11">
        <f t="shared" si="112"/>
        <v>42325.185636574075</v>
      </c>
      <c r="C3645">
        <v>1444274839</v>
      </c>
      <c r="D3645" s="11">
        <f t="shared" si="113"/>
        <v>42285.143969907411</v>
      </c>
    </row>
    <row r="3646" spans="1:4" x14ac:dyDescent="0.25">
      <c r="A3646">
        <v>1457413140</v>
      </c>
      <c r="B3646" s="11">
        <f t="shared" si="112"/>
        <v>42437.207638888889</v>
      </c>
      <c r="C3646">
        <v>1454996887</v>
      </c>
      <c r="D3646" s="11">
        <f t="shared" si="113"/>
        <v>42409.241747685184</v>
      </c>
    </row>
    <row r="3647" spans="1:4" x14ac:dyDescent="0.25">
      <c r="A3647">
        <v>1479773838</v>
      </c>
      <c r="B3647" s="11">
        <f t="shared" si="112"/>
        <v>42696.012013888889</v>
      </c>
      <c r="C3647">
        <v>1477178238</v>
      </c>
      <c r="D3647" s="11">
        <f t="shared" si="113"/>
        <v>42665.970347222217</v>
      </c>
    </row>
    <row r="3648" spans="1:4" x14ac:dyDescent="0.25">
      <c r="A3648">
        <v>1434497400</v>
      </c>
      <c r="B3648" s="11">
        <f t="shared" si="112"/>
        <v>42171.979166666672</v>
      </c>
      <c r="C3648">
        <v>1431770802</v>
      </c>
      <c r="D3648" s="11">
        <f t="shared" si="113"/>
        <v>42140.421319444446</v>
      </c>
    </row>
    <row r="3649" spans="1:4" x14ac:dyDescent="0.25">
      <c r="A3649">
        <v>1475258327</v>
      </c>
      <c r="B3649" s="11">
        <f t="shared" si="112"/>
        <v>42643.749155092592</v>
      </c>
      <c r="C3649">
        <v>1471370327</v>
      </c>
      <c r="D3649" s="11">
        <f t="shared" si="113"/>
        <v>42598.749155092592</v>
      </c>
    </row>
    <row r="3650" spans="1:4" x14ac:dyDescent="0.25">
      <c r="A3650">
        <v>1412492445</v>
      </c>
      <c r="B3650" s="11">
        <f t="shared" si="112"/>
        <v>41917.292187500003</v>
      </c>
      <c r="C3650">
        <v>1409900445</v>
      </c>
      <c r="D3650" s="11">
        <f t="shared" si="113"/>
        <v>41887.292187500003</v>
      </c>
    </row>
    <row r="3651" spans="1:4" x14ac:dyDescent="0.25">
      <c r="A3651">
        <v>1402938394</v>
      </c>
      <c r="B3651" s="11">
        <f t="shared" ref="B3651:B3714" si="114">(A3651/86400)+25569</f>
        <v>41806.712893518517</v>
      </c>
      <c r="C3651">
        <v>1400691994</v>
      </c>
      <c r="D3651" s="11">
        <f t="shared" ref="D3651:D3714" si="115">(C3651/86400)+25569</f>
        <v>41780.712893518517</v>
      </c>
    </row>
    <row r="3652" spans="1:4" x14ac:dyDescent="0.25">
      <c r="A3652">
        <v>1454412584</v>
      </c>
      <c r="B3652" s="11">
        <f t="shared" si="114"/>
        <v>42402.478981481487</v>
      </c>
      <c r="C3652">
        <v>1452598184</v>
      </c>
      <c r="D3652" s="11">
        <f t="shared" si="115"/>
        <v>42381.478981481487</v>
      </c>
    </row>
    <row r="3653" spans="1:4" x14ac:dyDescent="0.25">
      <c r="A3653">
        <v>1407686340</v>
      </c>
      <c r="B3653" s="11">
        <f t="shared" si="114"/>
        <v>41861.665972222225</v>
      </c>
      <c r="C3653">
        <v>1404833442</v>
      </c>
      <c r="D3653" s="11">
        <f t="shared" si="115"/>
        <v>41828.646319444444</v>
      </c>
    </row>
    <row r="3654" spans="1:4" x14ac:dyDescent="0.25">
      <c r="A3654">
        <v>1472097540</v>
      </c>
      <c r="B3654" s="11">
        <f t="shared" si="114"/>
        <v>42607.165972222225</v>
      </c>
      <c r="C3654">
        <v>1471188502</v>
      </c>
      <c r="D3654" s="11">
        <f t="shared" si="115"/>
        <v>42596.644699074073</v>
      </c>
    </row>
    <row r="3655" spans="1:4" x14ac:dyDescent="0.25">
      <c r="A3655">
        <v>1438764207</v>
      </c>
      <c r="B3655" s="11">
        <f t="shared" si="114"/>
        <v>42221.363506944443</v>
      </c>
      <c r="C3655">
        <v>1436172207</v>
      </c>
      <c r="D3655" s="11">
        <f t="shared" si="115"/>
        <v>42191.363506944443</v>
      </c>
    </row>
    <row r="3656" spans="1:4" x14ac:dyDescent="0.25">
      <c r="A3656">
        <v>1459702800</v>
      </c>
      <c r="B3656" s="11">
        <f t="shared" si="114"/>
        <v>42463.708333333328</v>
      </c>
      <c r="C3656">
        <v>1457690386</v>
      </c>
      <c r="D3656" s="11">
        <f t="shared" si="115"/>
        <v>42440.416504629626</v>
      </c>
    </row>
    <row r="3657" spans="1:4" x14ac:dyDescent="0.25">
      <c r="A3657">
        <v>1437202740</v>
      </c>
      <c r="B3657" s="11">
        <f t="shared" si="114"/>
        <v>42203.290972222225</v>
      </c>
      <c r="C3657">
        <v>1434654998</v>
      </c>
      <c r="D3657" s="11">
        <f t="shared" si="115"/>
        <v>42173.803217592591</v>
      </c>
    </row>
    <row r="3658" spans="1:4" x14ac:dyDescent="0.25">
      <c r="A3658">
        <v>1485989940</v>
      </c>
      <c r="B3658" s="11">
        <f t="shared" si="114"/>
        <v>42767.957638888889</v>
      </c>
      <c r="C3658">
        <v>1483393836</v>
      </c>
      <c r="D3658" s="11">
        <f t="shared" si="115"/>
        <v>42737.910138888888</v>
      </c>
    </row>
    <row r="3659" spans="1:4" x14ac:dyDescent="0.25">
      <c r="A3659">
        <v>1464817320</v>
      </c>
      <c r="B3659" s="11">
        <f t="shared" si="114"/>
        <v>42522.904166666667</v>
      </c>
      <c r="C3659">
        <v>1462806419</v>
      </c>
      <c r="D3659" s="11">
        <f t="shared" si="115"/>
        <v>42499.629849537036</v>
      </c>
    </row>
    <row r="3660" spans="1:4" x14ac:dyDescent="0.25">
      <c r="A3660">
        <v>1404273540</v>
      </c>
      <c r="B3660" s="11">
        <f t="shared" si="114"/>
        <v>41822.165972222225</v>
      </c>
      <c r="C3660">
        <v>1400272580</v>
      </c>
      <c r="D3660" s="11">
        <f t="shared" si="115"/>
        <v>41775.858564814815</v>
      </c>
    </row>
    <row r="3661" spans="1:4" x14ac:dyDescent="0.25">
      <c r="A3661">
        <v>1426775940</v>
      </c>
      <c r="B3661" s="11">
        <f t="shared" si="114"/>
        <v>42082.610416666663</v>
      </c>
      <c r="C3661">
        <v>1424414350</v>
      </c>
      <c r="D3661" s="11">
        <f t="shared" si="115"/>
        <v>42055.277199074073</v>
      </c>
    </row>
    <row r="3662" spans="1:4" x14ac:dyDescent="0.25">
      <c r="A3662">
        <v>1419368925</v>
      </c>
      <c r="B3662" s="11">
        <f t="shared" si="114"/>
        <v>41996.881076388891</v>
      </c>
      <c r="C3662">
        <v>1417208925</v>
      </c>
      <c r="D3662" s="11">
        <f t="shared" si="115"/>
        <v>41971.881076388891</v>
      </c>
    </row>
    <row r="3663" spans="1:4" x14ac:dyDescent="0.25">
      <c r="A3663">
        <v>1460260800</v>
      </c>
      <c r="B3663" s="11">
        <f t="shared" si="114"/>
        <v>42470.166666666672</v>
      </c>
      <c r="C3663">
        <v>1458336672</v>
      </c>
      <c r="D3663" s="11">
        <f t="shared" si="115"/>
        <v>42447.896666666667</v>
      </c>
    </row>
    <row r="3664" spans="1:4" x14ac:dyDescent="0.25">
      <c r="A3664">
        <v>1427775414</v>
      </c>
      <c r="B3664" s="11">
        <f t="shared" si="114"/>
        <v>42094.178402777776</v>
      </c>
      <c r="C3664">
        <v>1425187014</v>
      </c>
      <c r="D3664" s="11">
        <f t="shared" si="115"/>
        <v>42064.220069444447</v>
      </c>
    </row>
    <row r="3665" spans="1:4" x14ac:dyDescent="0.25">
      <c r="A3665">
        <v>1482321030</v>
      </c>
      <c r="B3665" s="11">
        <f t="shared" si="114"/>
        <v>42725.493402777778</v>
      </c>
      <c r="C3665">
        <v>1477133430</v>
      </c>
      <c r="D3665" s="11">
        <f t="shared" si="115"/>
        <v>42665.451736111107</v>
      </c>
    </row>
    <row r="3666" spans="1:4" x14ac:dyDescent="0.25">
      <c r="A3666">
        <v>1466056689</v>
      </c>
      <c r="B3666" s="11">
        <f t="shared" si="114"/>
        <v>42537.248715277776</v>
      </c>
      <c r="C3666">
        <v>1464847089</v>
      </c>
      <c r="D3666" s="11">
        <f t="shared" si="115"/>
        <v>42523.248715277776</v>
      </c>
    </row>
    <row r="3667" spans="1:4" x14ac:dyDescent="0.25">
      <c r="A3667">
        <v>1446062040</v>
      </c>
      <c r="B3667" s="11">
        <f t="shared" si="114"/>
        <v>42305.829166666663</v>
      </c>
      <c r="C3667">
        <v>1445109822</v>
      </c>
      <c r="D3667" s="11">
        <f t="shared" si="115"/>
        <v>42294.808124999996</v>
      </c>
    </row>
    <row r="3668" spans="1:4" x14ac:dyDescent="0.25">
      <c r="A3668">
        <v>1406185200</v>
      </c>
      <c r="B3668" s="11">
        <f t="shared" si="114"/>
        <v>41844.291666666664</v>
      </c>
      <c r="C3668">
        <v>1404337382</v>
      </c>
      <c r="D3668" s="11">
        <f t="shared" si="115"/>
        <v>41822.90488425926</v>
      </c>
    </row>
    <row r="3669" spans="1:4" x14ac:dyDescent="0.25">
      <c r="A3669">
        <v>1437261419</v>
      </c>
      <c r="B3669" s="11">
        <f t="shared" si="114"/>
        <v>42203.970127314809</v>
      </c>
      <c r="C3669">
        <v>1434669419</v>
      </c>
      <c r="D3669" s="11">
        <f t="shared" si="115"/>
        <v>42173.970127314809</v>
      </c>
    </row>
    <row r="3670" spans="1:4" x14ac:dyDescent="0.25">
      <c r="A3670">
        <v>1437676380</v>
      </c>
      <c r="B3670" s="11">
        <f t="shared" si="114"/>
        <v>42208.772916666669</v>
      </c>
      <c r="C3670">
        <v>1435670452</v>
      </c>
      <c r="D3670" s="11">
        <f t="shared" si="115"/>
        <v>42185.556157407409</v>
      </c>
    </row>
    <row r="3671" spans="1:4" x14ac:dyDescent="0.25">
      <c r="A3671">
        <v>1434039137</v>
      </c>
      <c r="B3671" s="11">
        <f t="shared" si="114"/>
        <v>42166.675196759257</v>
      </c>
      <c r="C3671">
        <v>1431447137</v>
      </c>
      <c r="D3671" s="11">
        <f t="shared" si="115"/>
        <v>42136.675196759257</v>
      </c>
    </row>
    <row r="3672" spans="1:4" x14ac:dyDescent="0.25">
      <c r="A3672">
        <v>1433113200</v>
      </c>
      <c r="B3672" s="11">
        <f t="shared" si="114"/>
        <v>42155.958333333328</v>
      </c>
      <c r="C3672">
        <v>1431951611</v>
      </c>
      <c r="D3672" s="11">
        <f t="shared" si="115"/>
        <v>42142.514016203699</v>
      </c>
    </row>
    <row r="3673" spans="1:4" x14ac:dyDescent="0.25">
      <c r="A3673">
        <v>1405915140</v>
      </c>
      <c r="B3673" s="11">
        <f t="shared" si="114"/>
        <v>41841.165972222225</v>
      </c>
      <c r="C3673">
        <v>1404140667</v>
      </c>
      <c r="D3673" s="11">
        <f t="shared" si="115"/>
        <v>41820.62809027778</v>
      </c>
    </row>
    <row r="3674" spans="1:4" x14ac:dyDescent="0.25">
      <c r="A3674">
        <v>1411771384</v>
      </c>
      <c r="B3674" s="11">
        <f t="shared" si="114"/>
        <v>41908.946574074071</v>
      </c>
      <c r="C3674">
        <v>1409179384</v>
      </c>
      <c r="D3674" s="11">
        <f t="shared" si="115"/>
        <v>41878.946574074071</v>
      </c>
    </row>
    <row r="3675" spans="1:4" x14ac:dyDescent="0.25">
      <c r="A3675">
        <v>1415191920</v>
      </c>
      <c r="B3675" s="11">
        <f t="shared" si="114"/>
        <v>41948.536111111112</v>
      </c>
      <c r="C3675">
        <v>1412233497</v>
      </c>
      <c r="D3675" s="11">
        <f t="shared" si="115"/>
        <v>41914.295104166667</v>
      </c>
    </row>
    <row r="3676" spans="1:4" x14ac:dyDescent="0.25">
      <c r="A3676">
        <v>1472936229</v>
      </c>
      <c r="B3676" s="11">
        <f t="shared" si="114"/>
        <v>42616.873020833329</v>
      </c>
      <c r="C3676">
        <v>1467752229</v>
      </c>
      <c r="D3676" s="11">
        <f t="shared" si="115"/>
        <v>42556.873020833329</v>
      </c>
    </row>
    <row r="3677" spans="1:4" x14ac:dyDescent="0.25">
      <c r="A3677">
        <v>1463353200</v>
      </c>
      <c r="B3677" s="11">
        <f t="shared" si="114"/>
        <v>42505.958333333328</v>
      </c>
      <c r="C3677">
        <v>1462285182</v>
      </c>
      <c r="D3677" s="11">
        <f t="shared" si="115"/>
        <v>42493.597013888888</v>
      </c>
    </row>
    <row r="3678" spans="1:4" x14ac:dyDescent="0.25">
      <c r="A3678">
        <v>1410550484</v>
      </c>
      <c r="B3678" s="11">
        <f t="shared" si="114"/>
        <v>41894.815787037034</v>
      </c>
      <c r="C3678">
        <v>1408995284</v>
      </c>
      <c r="D3678" s="11">
        <f t="shared" si="115"/>
        <v>41876.815787037034</v>
      </c>
    </row>
    <row r="3679" spans="1:4" x14ac:dyDescent="0.25">
      <c r="A3679">
        <v>1404359940</v>
      </c>
      <c r="B3679" s="11">
        <f t="shared" si="114"/>
        <v>41823.165972222225</v>
      </c>
      <c r="C3679">
        <v>1402580818</v>
      </c>
      <c r="D3679" s="11">
        <f t="shared" si="115"/>
        <v>41802.574282407411</v>
      </c>
    </row>
    <row r="3680" spans="1:4" x14ac:dyDescent="0.25">
      <c r="A3680">
        <v>1433076298</v>
      </c>
      <c r="B3680" s="11">
        <f t="shared" si="114"/>
        <v>42155.531226851846</v>
      </c>
      <c r="C3680">
        <v>1430052298</v>
      </c>
      <c r="D3680" s="11">
        <f t="shared" si="115"/>
        <v>42120.531226851846</v>
      </c>
    </row>
    <row r="3681" spans="1:4" x14ac:dyDescent="0.25">
      <c r="A3681">
        <v>1404190740</v>
      </c>
      <c r="B3681" s="11">
        <f t="shared" si="114"/>
        <v>41821.207638888889</v>
      </c>
      <c r="C3681">
        <v>1401214581</v>
      </c>
      <c r="D3681" s="11">
        <f t="shared" si="115"/>
        <v>41786.761354166665</v>
      </c>
    </row>
    <row r="3682" spans="1:4" x14ac:dyDescent="0.25">
      <c r="A3682">
        <v>1475664834</v>
      </c>
      <c r="B3682" s="11">
        <f t="shared" si="114"/>
        <v>42648.454097222224</v>
      </c>
      <c r="C3682">
        <v>1473850434</v>
      </c>
      <c r="D3682" s="11">
        <f t="shared" si="115"/>
        <v>42627.454097222224</v>
      </c>
    </row>
    <row r="3683" spans="1:4" x14ac:dyDescent="0.25">
      <c r="A3683">
        <v>1452872290</v>
      </c>
      <c r="B3683" s="11">
        <f t="shared" si="114"/>
        <v>42384.651504629626</v>
      </c>
      <c r="C3683">
        <v>1452008290</v>
      </c>
      <c r="D3683" s="11">
        <f t="shared" si="115"/>
        <v>42374.651504629626</v>
      </c>
    </row>
    <row r="3684" spans="1:4" x14ac:dyDescent="0.25">
      <c r="A3684">
        <v>1402901940</v>
      </c>
      <c r="B3684" s="11">
        <f t="shared" si="114"/>
        <v>41806.290972222225</v>
      </c>
      <c r="C3684">
        <v>1399998418</v>
      </c>
      <c r="D3684" s="11">
        <f t="shared" si="115"/>
        <v>41772.685393518521</v>
      </c>
    </row>
    <row r="3685" spans="1:4" x14ac:dyDescent="0.25">
      <c r="A3685">
        <v>1476931696</v>
      </c>
      <c r="B3685" s="11">
        <f t="shared" si="114"/>
        <v>42663.116851851853</v>
      </c>
      <c r="C3685">
        <v>1474339696</v>
      </c>
      <c r="D3685" s="11">
        <f t="shared" si="115"/>
        <v>42633.116851851853</v>
      </c>
    </row>
    <row r="3686" spans="1:4" x14ac:dyDescent="0.25">
      <c r="A3686">
        <v>1441167586</v>
      </c>
      <c r="B3686" s="11">
        <f t="shared" si="114"/>
        <v>42249.180393518516</v>
      </c>
      <c r="C3686">
        <v>1438575586</v>
      </c>
      <c r="D3686" s="11">
        <f t="shared" si="115"/>
        <v>42219.180393518516</v>
      </c>
    </row>
    <row r="3687" spans="1:4" x14ac:dyDescent="0.25">
      <c r="A3687">
        <v>1400533200</v>
      </c>
      <c r="B3687" s="11">
        <f t="shared" si="114"/>
        <v>41778.875</v>
      </c>
      <c r="C3687">
        <v>1398348859</v>
      </c>
      <c r="D3687" s="11">
        <f t="shared" si="115"/>
        <v>41753.593275462961</v>
      </c>
    </row>
    <row r="3688" spans="1:4" x14ac:dyDescent="0.25">
      <c r="A3688">
        <v>1440820740</v>
      </c>
      <c r="B3688" s="11">
        <f t="shared" si="114"/>
        <v>42245.165972222225</v>
      </c>
      <c r="C3688">
        <v>1439567660</v>
      </c>
      <c r="D3688" s="11">
        <f t="shared" si="115"/>
        <v>42230.662731481483</v>
      </c>
    </row>
    <row r="3689" spans="1:4" x14ac:dyDescent="0.25">
      <c r="A3689">
        <v>1403846055</v>
      </c>
      <c r="B3689" s="11">
        <f t="shared" si="114"/>
        <v>41817.218229166669</v>
      </c>
      <c r="C3689">
        <v>1401254055</v>
      </c>
      <c r="D3689" s="11">
        <f t="shared" si="115"/>
        <v>41787.218229166669</v>
      </c>
    </row>
    <row r="3690" spans="1:4" x14ac:dyDescent="0.25">
      <c r="A3690">
        <v>1407524004</v>
      </c>
      <c r="B3690" s="11">
        <f t="shared" si="114"/>
        <v>41859.787083333329</v>
      </c>
      <c r="C3690">
        <v>1404932004</v>
      </c>
      <c r="D3690" s="11">
        <f t="shared" si="115"/>
        <v>41829.787083333329</v>
      </c>
    </row>
    <row r="3691" spans="1:4" x14ac:dyDescent="0.25">
      <c r="A3691">
        <v>1434925500</v>
      </c>
      <c r="B3691" s="11">
        <f t="shared" si="114"/>
        <v>42176.934027777781</v>
      </c>
      <c r="C3691">
        <v>1432410639</v>
      </c>
      <c r="D3691" s="11">
        <f t="shared" si="115"/>
        <v>42147.826840277776</v>
      </c>
    </row>
    <row r="3692" spans="1:4" x14ac:dyDescent="0.25">
      <c r="A3692">
        <v>1417101683</v>
      </c>
      <c r="B3692" s="11">
        <f t="shared" si="114"/>
        <v>41970.639849537038</v>
      </c>
      <c r="C3692">
        <v>1414506083</v>
      </c>
      <c r="D3692" s="11">
        <f t="shared" si="115"/>
        <v>41940.598182870366</v>
      </c>
    </row>
    <row r="3693" spans="1:4" x14ac:dyDescent="0.25">
      <c r="A3693">
        <v>1425272340</v>
      </c>
      <c r="B3693" s="11">
        <f t="shared" si="114"/>
        <v>42065.207638888889</v>
      </c>
      <c r="C3693">
        <v>1421426929</v>
      </c>
      <c r="D3693" s="11">
        <f t="shared" si="115"/>
        <v>42020.700567129628</v>
      </c>
    </row>
    <row r="3694" spans="1:4" x14ac:dyDescent="0.25">
      <c r="A3694">
        <v>1411084800</v>
      </c>
      <c r="B3694" s="11">
        <f t="shared" si="114"/>
        <v>41901</v>
      </c>
      <c r="C3694">
        <v>1410304179</v>
      </c>
      <c r="D3694" s="11">
        <f t="shared" si="115"/>
        <v>41891.96503472222</v>
      </c>
    </row>
    <row r="3695" spans="1:4" x14ac:dyDescent="0.25">
      <c r="A3695">
        <v>1448922600</v>
      </c>
      <c r="B3695" s="11">
        <f t="shared" si="114"/>
        <v>42338.9375</v>
      </c>
      <c r="C3695">
        <v>1446352529</v>
      </c>
      <c r="D3695" s="11">
        <f t="shared" si="115"/>
        <v>42309.191307870366</v>
      </c>
    </row>
    <row r="3696" spans="1:4" x14ac:dyDescent="0.25">
      <c r="A3696">
        <v>1465178400</v>
      </c>
      <c r="B3696" s="11">
        <f t="shared" si="114"/>
        <v>42527.083333333328</v>
      </c>
      <c r="C3696">
        <v>1461985967</v>
      </c>
      <c r="D3696" s="11">
        <f t="shared" si="115"/>
        <v>42490.133877314816</v>
      </c>
    </row>
    <row r="3697" spans="1:4" x14ac:dyDescent="0.25">
      <c r="A3697">
        <v>1421009610</v>
      </c>
      <c r="B3697" s="11">
        <f t="shared" si="114"/>
        <v>42015.870486111111</v>
      </c>
      <c r="C3697">
        <v>1419281610</v>
      </c>
      <c r="D3697" s="11">
        <f t="shared" si="115"/>
        <v>41995.870486111111</v>
      </c>
    </row>
    <row r="3698" spans="1:4" x14ac:dyDescent="0.25">
      <c r="A3698">
        <v>1423838916</v>
      </c>
      <c r="B3698" s="11">
        <f t="shared" si="114"/>
        <v>42048.617083333331</v>
      </c>
      <c r="C3698">
        <v>1418654916</v>
      </c>
      <c r="D3698" s="11">
        <f t="shared" si="115"/>
        <v>41988.617083333331</v>
      </c>
    </row>
    <row r="3699" spans="1:4" x14ac:dyDescent="0.25">
      <c r="A3699">
        <v>1462878648</v>
      </c>
      <c r="B3699" s="11">
        <f t="shared" si="114"/>
        <v>42500.465833333335</v>
      </c>
      <c r="C3699">
        <v>1461064248</v>
      </c>
      <c r="D3699" s="11">
        <f t="shared" si="115"/>
        <v>42479.465833333335</v>
      </c>
    </row>
    <row r="3700" spans="1:4" x14ac:dyDescent="0.25">
      <c r="A3700">
        <v>1456946487</v>
      </c>
      <c r="B3700" s="11">
        <f t="shared" si="114"/>
        <v>42431.806562500002</v>
      </c>
      <c r="C3700">
        <v>1454354487</v>
      </c>
      <c r="D3700" s="11">
        <f t="shared" si="115"/>
        <v>42401.806562500002</v>
      </c>
    </row>
    <row r="3701" spans="1:4" x14ac:dyDescent="0.25">
      <c r="A3701">
        <v>1413383216</v>
      </c>
      <c r="B3701" s="11">
        <f t="shared" si="114"/>
        <v>41927.602037037039</v>
      </c>
      <c r="C3701">
        <v>1410791216</v>
      </c>
      <c r="D3701" s="11">
        <f t="shared" si="115"/>
        <v>41897.602037037039</v>
      </c>
    </row>
    <row r="3702" spans="1:4" x14ac:dyDescent="0.25">
      <c r="A3702">
        <v>1412092800</v>
      </c>
      <c r="B3702" s="11">
        <f t="shared" si="114"/>
        <v>41912.666666666664</v>
      </c>
      <c r="C3702">
        <v>1409493800</v>
      </c>
      <c r="D3702" s="11">
        <f t="shared" si="115"/>
        <v>41882.585648148146</v>
      </c>
    </row>
    <row r="3703" spans="1:4" x14ac:dyDescent="0.25">
      <c r="A3703">
        <v>1433422793</v>
      </c>
      <c r="B3703" s="11">
        <f t="shared" si="114"/>
        <v>42159.541585648149</v>
      </c>
      <c r="C3703">
        <v>1430830793</v>
      </c>
      <c r="D3703" s="11">
        <f t="shared" si="115"/>
        <v>42129.541585648149</v>
      </c>
    </row>
    <row r="3704" spans="1:4" x14ac:dyDescent="0.25">
      <c r="A3704">
        <v>1468191540</v>
      </c>
      <c r="B3704" s="11">
        <f t="shared" si="114"/>
        <v>42561.957638888889</v>
      </c>
      <c r="C3704">
        <v>1464958484</v>
      </c>
      <c r="D3704" s="11">
        <f t="shared" si="115"/>
        <v>42524.53800925926</v>
      </c>
    </row>
    <row r="3705" spans="1:4" x14ac:dyDescent="0.25">
      <c r="A3705">
        <v>1471071540</v>
      </c>
      <c r="B3705" s="11">
        <f t="shared" si="114"/>
        <v>42595.290972222225</v>
      </c>
      <c r="C3705">
        <v>1467720388</v>
      </c>
      <c r="D3705" s="11">
        <f t="shared" si="115"/>
        <v>42556.504490740743</v>
      </c>
    </row>
    <row r="3706" spans="1:4" x14ac:dyDescent="0.25">
      <c r="A3706">
        <v>1464712394</v>
      </c>
      <c r="B3706" s="11">
        <f t="shared" si="114"/>
        <v>42521.689745370371</v>
      </c>
      <c r="C3706">
        <v>1459528394</v>
      </c>
      <c r="D3706" s="11">
        <f t="shared" si="115"/>
        <v>42461.689745370371</v>
      </c>
    </row>
    <row r="3707" spans="1:4" x14ac:dyDescent="0.25">
      <c r="A3707">
        <v>1403546400</v>
      </c>
      <c r="B3707" s="11">
        <f t="shared" si="114"/>
        <v>41813.75</v>
      </c>
      <c r="C3707">
        <v>1401714114</v>
      </c>
      <c r="D3707" s="11">
        <f t="shared" si="115"/>
        <v>41792.542986111112</v>
      </c>
    </row>
    <row r="3708" spans="1:4" x14ac:dyDescent="0.25">
      <c r="A3708">
        <v>1410558949</v>
      </c>
      <c r="B3708" s="11">
        <f t="shared" si="114"/>
        <v>41894.913761574076</v>
      </c>
      <c r="C3708">
        <v>1409262949</v>
      </c>
      <c r="D3708" s="11">
        <f t="shared" si="115"/>
        <v>41879.913761574076</v>
      </c>
    </row>
    <row r="3709" spans="1:4" x14ac:dyDescent="0.25">
      <c r="A3709">
        <v>1469165160</v>
      </c>
      <c r="B3709" s="11">
        <f t="shared" si="114"/>
        <v>42573.226388888885</v>
      </c>
      <c r="C3709">
        <v>1467335378</v>
      </c>
      <c r="D3709" s="11">
        <f t="shared" si="115"/>
        <v>42552.048356481479</v>
      </c>
    </row>
    <row r="3710" spans="1:4" x14ac:dyDescent="0.25">
      <c r="A3710">
        <v>1404444286</v>
      </c>
      <c r="B3710" s="11">
        <f t="shared" si="114"/>
        <v>41824.142199074078</v>
      </c>
      <c r="C3710">
        <v>1403234686</v>
      </c>
      <c r="D3710" s="11">
        <f t="shared" si="115"/>
        <v>41810.142199074078</v>
      </c>
    </row>
    <row r="3711" spans="1:4" x14ac:dyDescent="0.25">
      <c r="A3711">
        <v>1403715546</v>
      </c>
      <c r="B3711" s="11">
        <f t="shared" si="114"/>
        <v>41815.707708333335</v>
      </c>
      <c r="C3711">
        <v>1401123546</v>
      </c>
      <c r="D3711" s="11">
        <f t="shared" si="115"/>
        <v>41785.707708333335</v>
      </c>
    </row>
    <row r="3712" spans="1:4" x14ac:dyDescent="0.25">
      <c r="A3712">
        <v>1428068988</v>
      </c>
      <c r="B3712" s="11">
        <f t="shared" si="114"/>
        <v>42097.576249999998</v>
      </c>
      <c r="C3712">
        <v>1425908988</v>
      </c>
      <c r="D3712" s="11">
        <f t="shared" si="115"/>
        <v>42072.576249999998</v>
      </c>
    </row>
    <row r="3713" spans="1:4" x14ac:dyDescent="0.25">
      <c r="A3713">
        <v>1402848000</v>
      </c>
      <c r="B3713" s="11">
        <f t="shared" si="114"/>
        <v>41805.666666666664</v>
      </c>
      <c r="C3713">
        <v>1400606573</v>
      </c>
      <c r="D3713" s="11">
        <f t="shared" si="115"/>
        <v>41779.724224537036</v>
      </c>
    </row>
    <row r="3714" spans="1:4" x14ac:dyDescent="0.25">
      <c r="A3714">
        <v>1433055540</v>
      </c>
      <c r="B3714" s="11">
        <f t="shared" si="114"/>
        <v>42155.290972222225</v>
      </c>
      <c r="C3714">
        <v>1431230867</v>
      </c>
      <c r="D3714" s="11">
        <f t="shared" si="115"/>
        <v>42134.172071759254</v>
      </c>
    </row>
    <row r="3715" spans="1:4" x14ac:dyDescent="0.25">
      <c r="A3715">
        <v>1465062166</v>
      </c>
      <c r="B3715" s="11">
        <f t="shared" ref="B3715:B3778" si="116">(A3715/86400)+25569</f>
        <v>42525.738032407404</v>
      </c>
      <c r="C3715">
        <v>1463334166</v>
      </c>
      <c r="D3715" s="11">
        <f t="shared" ref="D3715:D3778" si="117">(C3715/86400)+25569</f>
        <v>42505.738032407404</v>
      </c>
    </row>
    <row r="3716" spans="1:4" x14ac:dyDescent="0.25">
      <c r="A3716">
        <v>1432612740</v>
      </c>
      <c r="B3716" s="11">
        <f t="shared" si="116"/>
        <v>42150.165972222225</v>
      </c>
      <c r="C3716">
        <v>1429881667</v>
      </c>
      <c r="D3716" s="11">
        <f t="shared" si="117"/>
        <v>42118.556331018517</v>
      </c>
    </row>
    <row r="3717" spans="1:4" x14ac:dyDescent="0.25">
      <c r="A3717">
        <v>1427806320</v>
      </c>
      <c r="B3717" s="11">
        <f t="shared" si="116"/>
        <v>42094.536111111112</v>
      </c>
      <c r="C3717">
        <v>1422834819</v>
      </c>
      <c r="D3717" s="11">
        <f t="shared" si="117"/>
        <v>42036.995590277773</v>
      </c>
    </row>
    <row r="3718" spans="1:4" x14ac:dyDescent="0.25">
      <c r="A3718">
        <v>1453411109</v>
      </c>
      <c r="B3718" s="11">
        <f t="shared" si="116"/>
        <v>42390.887835648144</v>
      </c>
      <c r="C3718">
        <v>1450819109</v>
      </c>
      <c r="D3718" s="11">
        <f t="shared" si="117"/>
        <v>42360.887835648144</v>
      </c>
    </row>
    <row r="3719" spans="1:4" x14ac:dyDescent="0.25">
      <c r="A3719">
        <v>1431204449</v>
      </c>
      <c r="B3719" s="11">
        <f t="shared" si="116"/>
        <v>42133.866307870368</v>
      </c>
      <c r="C3719">
        <v>1428526049</v>
      </c>
      <c r="D3719" s="11">
        <f t="shared" si="117"/>
        <v>42102.866307870368</v>
      </c>
    </row>
    <row r="3720" spans="1:4" x14ac:dyDescent="0.25">
      <c r="A3720">
        <v>1425057075</v>
      </c>
      <c r="B3720" s="11">
        <f t="shared" si="116"/>
        <v>42062.716145833328</v>
      </c>
      <c r="C3720">
        <v>1422465075</v>
      </c>
      <c r="D3720" s="11">
        <f t="shared" si="117"/>
        <v>42032.716145833328</v>
      </c>
    </row>
    <row r="3721" spans="1:4" x14ac:dyDescent="0.25">
      <c r="A3721">
        <v>1434994266</v>
      </c>
      <c r="B3721" s="11">
        <f t="shared" si="116"/>
        <v>42177.729930555557</v>
      </c>
      <c r="C3721">
        <v>1432402266</v>
      </c>
      <c r="D3721" s="11">
        <f t="shared" si="117"/>
        <v>42147.729930555557</v>
      </c>
    </row>
    <row r="3722" spans="1:4" x14ac:dyDescent="0.25">
      <c r="A3722">
        <v>1435881006</v>
      </c>
      <c r="B3722" s="11">
        <f t="shared" si="116"/>
        <v>42187.993125000001</v>
      </c>
      <c r="C3722">
        <v>1433980206</v>
      </c>
      <c r="D3722" s="11">
        <f t="shared" si="117"/>
        <v>42165.993125000001</v>
      </c>
    </row>
    <row r="3723" spans="1:4" x14ac:dyDescent="0.25">
      <c r="A3723">
        <v>1415230084</v>
      </c>
      <c r="B3723" s="11">
        <f t="shared" si="116"/>
        <v>41948.977824074071</v>
      </c>
      <c r="C3723">
        <v>1413412084</v>
      </c>
      <c r="D3723" s="11">
        <f t="shared" si="117"/>
        <v>41927.936157407406</v>
      </c>
    </row>
    <row r="3724" spans="1:4" x14ac:dyDescent="0.25">
      <c r="A3724">
        <v>1455231540</v>
      </c>
      <c r="B3724" s="11">
        <f t="shared" si="116"/>
        <v>42411.957638888889</v>
      </c>
      <c r="C3724">
        <v>1452614847</v>
      </c>
      <c r="D3724" s="11">
        <f t="shared" si="117"/>
        <v>42381.671840277777</v>
      </c>
    </row>
    <row r="3725" spans="1:4" x14ac:dyDescent="0.25">
      <c r="A3725">
        <v>1417374262</v>
      </c>
      <c r="B3725" s="11">
        <f t="shared" si="116"/>
        <v>41973.794699074075</v>
      </c>
      <c r="C3725">
        <v>1414778662</v>
      </c>
      <c r="D3725" s="11">
        <f t="shared" si="117"/>
        <v>41943.753032407403</v>
      </c>
    </row>
    <row r="3726" spans="1:4" x14ac:dyDescent="0.25">
      <c r="A3726">
        <v>1462402800</v>
      </c>
      <c r="B3726" s="11">
        <f t="shared" si="116"/>
        <v>42494.958333333328</v>
      </c>
      <c r="C3726">
        <v>1459856860</v>
      </c>
      <c r="D3726" s="11">
        <f t="shared" si="117"/>
        <v>42465.491435185184</v>
      </c>
    </row>
    <row r="3727" spans="1:4" x14ac:dyDescent="0.25">
      <c r="A3727">
        <v>1455831000</v>
      </c>
      <c r="B3727" s="11">
        <f t="shared" si="116"/>
        <v>42418.895833333328</v>
      </c>
      <c r="C3727">
        <v>1454366467</v>
      </c>
      <c r="D3727" s="11">
        <f t="shared" si="117"/>
        <v>42401.945219907408</v>
      </c>
    </row>
    <row r="3728" spans="1:4" x14ac:dyDescent="0.25">
      <c r="A3728">
        <v>1461963600</v>
      </c>
      <c r="B3728" s="11">
        <f t="shared" si="116"/>
        <v>42489.875</v>
      </c>
      <c r="C3728">
        <v>1459567371</v>
      </c>
      <c r="D3728" s="11">
        <f t="shared" si="117"/>
        <v>42462.140868055554</v>
      </c>
    </row>
    <row r="3729" spans="1:4" x14ac:dyDescent="0.25">
      <c r="A3729">
        <v>1476939300</v>
      </c>
      <c r="B3729" s="11">
        <f t="shared" si="116"/>
        <v>42663.204861111109</v>
      </c>
      <c r="C3729">
        <v>1474273294</v>
      </c>
      <c r="D3729" s="11">
        <f t="shared" si="117"/>
        <v>42632.348310185189</v>
      </c>
    </row>
    <row r="3730" spans="1:4" x14ac:dyDescent="0.25">
      <c r="A3730">
        <v>1439957176</v>
      </c>
      <c r="B3730" s="11">
        <f t="shared" si="116"/>
        <v>42235.171018518522</v>
      </c>
      <c r="C3730">
        <v>1437365176</v>
      </c>
      <c r="D3730" s="11">
        <f t="shared" si="117"/>
        <v>42205.171018518522</v>
      </c>
    </row>
    <row r="3731" spans="1:4" x14ac:dyDescent="0.25">
      <c r="A3731">
        <v>1427082912</v>
      </c>
      <c r="B3731" s="11">
        <f t="shared" si="116"/>
        <v>42086.16333333333</v>
      </c>
      <c r="C3731">
        <v>1423198512</v>
      </c>
      <c r="D3731" s="11">
        <f t="shared" si="117"/>
        <v>42041.205000000002</v>
      </c>
    </row>
    <row r="3732" spans="1:4" x14ac:dyDescent="0.25">
      <c r="A3732">
        <v>1439828159</v>
      </c>
      <c r="B3732" s="11">
        <f t="shared" si="116"/>
        <v>42233.677766203706</v>
      </c>
      <c r="C3732">
        <v>1437236159</v>
      </c>
      <c r="D3732" s="11">
        <f t="shared" si="117"/>
        <v>42203.677766203706</v>
      </c>
    </row>
    <row r="3733" spans="1:4" x14ac:dyDescent="0.25">
      <c r="A3733">
        <v>1420860180</v>
      </c>
      <c r="B3733" s="11">
        <f t="shared" si="116"/>
        <v>42014.140972222223</v>
      </c>
      <c r="C3733">
        <v>1418234646</v>
      </c>
      <c r="D3733" s="11">
        <f t="shared" si="117"/>
        <v>41983.752847222218</v>
      </c>
    </row>
    <row r="3734" spans="1:4" x14ac:dyDescent="0.25">
      <c r="A3734">
        <v>1422100800</v>
      </c>
      <c r="B3734" s="11">
        <f t="shared" si="116"/>
        <v>42028.5</v>
      </c>
      <c r="C3734">
        <v>1416932133</v>
      </c>
      <c r="D3734" s="11">
        <f t="shared" si="117"/>
        <v>41968.677465277782</v>
      </c>
    </row>
    <row r="3735" spans="1:4" x14ac:dyDescent="0.25">
      <c r="A3735">
        <v>1429396200</v>
      </c>
      <c r="B3735" s="11">
        <f t="shared" si="116"/>
        <v>42112.9375</v>
      </c>
      <c r="C3735">
        <v>1428539708</v>
      </c>
      <c r="D3735" s="11">
        <f t="shared" si="117"/>
        <v>42103.024398148147</v>
      </c>
    </row>
    <row r="3736" spans="1:4" x14ac:dyDescent="0.25">
      <c r="A3736">
        <v>1432589896</v>
      </c>
      <c r="B3736" s="11">
        <f t="shared" si="116"/>
        <v>42149.901574074072</v>
      </c>
      <c r="C3736">
        <v>1427405896</v>
      </c>
      <c r="D3736" s="11">
        <f t="shared" si="117"/>
        <v>42089.901574074072</v>
      </c>
    </row>
    <row r="3737" spans="1:4" x14ac:dyDescent="0.25">
      <c r="A3737">
        <v>1432831089</v>
      </c>
      <c r="B3737" s="11">
        <f t="shared" si="116"/>
        <v>42152.693159722221</v>
      </c>
      <c r="C3737">
        <v>1430239089</v>
      </c>
      <c r="D3737" s="11">
        <f t="shared" si="117"/>
        <v>42122.693159722221</v>
      </c>
    </row>
    <row r="3738" spans="1:4" x14ac:dyDescent="0.25">
      <c r="A3738">
        <v>1427133600</v>
      </c>
      <c r="B3738" s="11">
        <f t="shared" si="116"/>
        <v>42086.75</v>
      </c>
      <c r="C3738">
        <v>1423847093</v>
      </c>
      <c r="D3738" s="11">
        <f t="shared" si="117"/>
        <v>42048.711724537032</v>
      </c>
    </row>
    <row r="3739" spans="1:4" x14ac:dyDescent="0.25">
      <c r="A3739">
        <v>1447311540</v>
      </c>
      <c r="B3739" s="11">
        <f t="shared" si="116"/>
        <v>42320.290972222225</v>
      </c>
      <c r="C3739">
        <v>1445358903</v>
      </c>
      <c r="D3739" s="11">
        <f t="shared" si="117"/>
        <v>42297.691006944442</v>
      </c>
    </row>
    <row r="3740" spans="1:4" x14ac:dyDescent="0.25">
      <c r="A3740">
        <v>1405461600</v>
      </c>
      <c r="B3740" s="11">
        <f t="shared" si="116"/>
        <v>41835.916666666664</v>
      </c>
      <c r="C3740">
        <v>1403562705</v>
      </c>
      <c r="D3740" s="11">
        <f t="shared" si="117"/>
        <v>41813.938715277778</v>
      </c>
    </row>
    <row r="3741" spans="1:4" x14ac:dyDescent="0.25">
      <c r="A3741">
        <v>1468752468</v>
      </c>
      <c r="B3741" s="11">
        <f t="shared" si="116"/>
        <v>42568.449861111112</v>
      </c>
      <c r="C3741">
        <v>1467024468</v>
      </c>
      <c r="D3741" s="11">
        <f t="shared" si="117"/>
        <v>42548.449861111112</v>
      </c>
    </row>
    <row r="3742" spans="1:4" x14ac:dyDescent="0.25">
      <c r="A3742">
        <v>1407808438</v>
      </c>
      <c r="B3742" s="11">
        <f t="shared" si="116"/>
        <v>41863.079143518517</v>
      </c>
      <c r="C3742">
        <v>1405217355</v>
      </c>
      <c r="D3742" s="11">
        <f t="shared" si="117"/>
        <v>41833.089756944442</v>
      </c>
    </row>
    <row r="3743" spans="1:4" x14ac:dyDescent="0.25">
      <c r="A3743">
        <v>1450389950</v>
      </c>
      <c r="B3743" s="11">
        <f t="shared" si="116"/>
        <v>42355.920717592591</v>
      </c>
      <c r="C3743">
        <v>1447797950</v>
      </c>
      <c r="D3743" s="11">
        <f t="shared" si="117"/>
        <v>42325.920717592591</v>
      </c>
    </row>
    <row r="3744" spans="1:4" x14ac:dyDescent="0.25">
      <c r="A3744">
        <v>1409980144</v>
      </c>
      <c r="B3744" s="11">
        <f t="shared" si="116"/>
        <v>41888.214629629627</v>
      </c>
      <c r="C3744">
        <v>1407388144</v>
      </c>
      <c r="D3744" s="11">
        <f t="shared" si="117"/>
        <v>41858.214629629627</v>
      </c>
    </row>
    <row r="3745" spans="1:4" x14ac:dyDescent="0.25">
      <c r="A3745">
        <v>1404406964</v>
      </c>
      <c r="B3745" s="11">
        <f t="shared" si="116"/>
        <v>41823.710231481484</v>
      </c>
      <c r="C3745">
        <v>1401814964</v>
      </c>
      <c r="D3745" s="11">
        <f t="shared" si="117"/>
        <v>41793.710231481484</v>
      </c>
    </row>
    <row r="3746" spans="1:4" x14ac:dyDescent="0.25">
      <c r="A3746">
        <v>1404532740</v>
      </c>
      <c r="B3746" s="11">
        <f t="shared" si="116"/>
        <v>41825.165972222225</v>
      </c>
      <c r="C3746">
        <v>1401823952</v>
      </c>
      <c r="D3746" s="11">
        <f t="shared" si="117"/>
        <v>41793.814259259263</v>
      </c>
    </row>
    <row r="3747" spans="1:4" x14ac:dyDescent="0.25">
      <c r="A3747">
        <v>1407689102</v>
      </c>
      <c r="B3747" s="11">
        <f t="shared" si="116"/>
        <v>41861.697939814811</v>
      </c>
      <c r="C3747">
        <v>1405097102</v>
      </c>
      <c r="D3747" s="11">
        <f t="shared" si="117"/>
        <v>41831.697939814811</v>
      </c>
    </row>
    <row r="3748" spans="1:4" x14ac:dyDescent="0.25">
      <c r="A3748">
        <v>1475918439</v>
      </c>
      <c r="B3748" s="11">
        <f t="shared" si="116"/>
        <v>42651.389340277776</v>
      </c>
      <c r="C3748">
        <v>1473326439</v>
      </c>
      <c r="D3748" s="11">
        <f t="shared" si="117"/>
        <v>42621.389340277776</v>
      </c>
    </row>
    <row r="3749" spans="1:4" x14ac:dyDescent="0.25">
      <c r="A3749">
        <v>1436137140</v>
      </c>
      <c r="B3749" s="11">
        <f t="shared" si="116"/>
        <v>42190.957638888889</v>
      </c>
      <c r="C3749">
        <v>1433833896</v>
      </c>
      <c r="D3749" s="11">
        <f t="shared" si="117"/>
        <v>42164.299722222218</v>
      </c>
    </row>
    <row r="3750" spans="1:4" x14ac:dyDescent="0.25">
      <c r="A3750">
        <v>1455602340</v>
      </c>
      <c r="B3750" s="11">
        <f t="shared" si="116"/>
        <v>42416.249305555553</v>
      </c>
      <c r="C3750">
        <v>1453827436</v>
      </c>
      <c r="D3750" s="11">
        <f t="shared" si="117"/>
        <v>42395.706435185188</v>
      </c>
    </row>
    <row r="3751" spans="1:4" x14ac:dyDescent="0.25">
      <c r="A3751">
        <v>1461902340</v>
      </c>
      <c r="B3751" s="11">
        <f t="shared" si="116"/>
        <v>42489.165972222225</v>
      </c>
      <c r="C3751">
        <v>1459220588</v>
      </c>
      <c r="D3751" s="11">
        <f t="shared" si="117"/>
        <v>42458.127175925925</v>
      </c>
    </row>
    <row r="3752" spans="1:4" x14ac:dyDescent="0.25">
      <c r="A3752">
        <v>1423555140</v>
      </c>
      <c r="B3752" s="11">
        <f t="shared" si="116"/>
        <v>42045.332638888889</v>
      </c>
      <c r="C3752">
        <v>1421105608</v>
      </c>
      <c r="D3752" s="11">
        <f t="shared" si="117"/>
        <v>42016.981574074074</v>
      </c>
    </row>
    <row r="3753" spans="1:4" x14ac:dyDescent="0.25">
      <c r="A3753">
        <v>1459641073</v>
      </c>
      <c r="B3753" s="11">
        <f t="shared" si="116"/>
        <v>42462.993900462963</v>
      </c>
      <c r="C3753">
        <v>1454460673</v>
      </c>
      <c r="D3753" s="11">
        <f t="shared" si="117"/>
        <v>42403.035567129627</v>
      </c>
    </row>
    <row r="3754" spans="1:4" x14ac:dyDescent="0.25">
      <c r="A3754">
        <v>1476651600</v>
      </c>
      <c r="B3754" s="11">
        <f t="shared" si="116"/>
        <v>42659.875</v>
      </c>
      <c r="C3754">
        <v>1473189335</v>
      </c>
      <c r="D3754" s="11">
        <f t="shared" si="117"/>
        <v>42619.802488425921</v>
      </c>
    </row>
    <row r="3755" spans="1:4" x14ac:dyDescent="0.25">
      <c r="A3755">
        <v>1433289600</v>
      </c>
      <c r="B3755" s="11">
        <f t="shared" si="116"/>
        <v>42158</v>
      </c>
      <c r="C3755">
        <v>1430768800</v>
      </c>
      <c r="D3755" s="11">
        <f t="shared" si="117"/>
        <v>42128.824074074073</v>
      </c>
    </row>
    <row r="3756" spans="1:4" x14ac:dyDescent="0.25">
      <c r="A3756">
        <v>1406350740</v>
      </c>
      <c r="B3756" s="11">
        <f t="shared" si="116"/>
        <v>41846.207638888889</v>
      </c>
      <c r="C3756">
        <v>1403125737</v>
      </c>
      <c r="D3756" s="11">
        <f t="shared" si="117"/>
        <v>41808.881215277775</v>
      </c>
    </row>
    <row r="3757" spans="1:4" x14ac:dyDescent="0.25">
      <c r="A3757">
        <v>1460753307</v>
      </c>
      <c r="B3757" s="11">
        <f t="shared" si="116"/>
        <v>42475.866979166662</v>
      </c>
      <c r="C3757">
        <v>1458161307</v>
      </c>
      <c r="D3757" s="11">
        <f t="shared" si="117"/>
        <v>42445.866979166662</v>
      </c>
    </row>
    <row r="3758" spans="1:4" x14ac:dyDescent="0.25">
      <c r="A3758">
        <v>1402515198</v>
      </c>
      <c r="B3758" s="11">
        <f t="shared" si="116"/>
        <v>41801.814791666664</v>
      </c>
      <c r="C3758">
        <v>1399923198</v>
      </c>
      <c r="D3758" s="11">
        <f t="shared" si="117"/>
        <v>41771.814791666664</v>
      </c>
    </row>
    <row r="3759" spans="1:4" x14ac:dyDescent="0.25">
      <c r="A3759">
        <v>1417465515</v>
      </c>
      <c r="B3759" s="11">
        <f t="shared" si="116"/>
        <v>41974.850868055553</v>
      </c>
      <c r="C3759">
        <v>1415737515</v>
      </c>
      <c r="D3759" s="11">
        <f t="shared" si="117"/>
        <v>41954.850868055553</v>
      </c>
    </row>
    <row r="3760" spans="1:4" x14ac:dyDescent="0.25">
      <c r="A3760">
        <v>1400475600</v>
      </c>
      <c r="B3760" s="11">
        <f t="shared" si="116"/>
        <v>41778.208333333336</v>
      </c>
      <c r="C3760">
        <v>1397819938</v>
      </c>
      <c r="D3760" s="11">
        <f t="shared" si="117"/>
        <v>41747.471504629633</v>
      </c>
    </row>
    <row r="3761" spans="1:4" x14ac:dyDescent="0.25">
      <c r="A3761">
        <v>1440556553</v>
      </c>
      <c r="B3761" s="11">
        <f t="shared" si="116"/>
        <v>42242.108252314814</v>
      </c>
      <c r="C3761">
        <v>1435372553</v>
      </c>
      <c r="D3761" s="11">
        <f t="shared" si="117"/>
        <v>42182.108252314814</v>
      </c>
    </row>
    <row r="3762" spans="1:4" x14ac:dyDescent="0.25">
      <c r="A3762">
        <v>1399293386</v>
      </c>
      <c r="B3762" s="11">
        <f t="shared" si="116"/>
        <v>41764.525300925925</v>
      </c>
      <c r="C3762">
        <v>1397133386</v>
      </c>
      <c r="D3762" s="11">
        <f t="shared" si="117"/>
        <v>41739.525300925925</v>
      </c>
    </row>
    <row r="3763" spans="1:4" x14ac:dyDescent="0.25">
      <c r="A3763">
        <v>1439247600</v>
      </c>
      <c r="B3763" s="11">
        <f t="shared" si="116"/>
        <v>42226.958333333328</v>
      </c>
      <c r="C3763">
        <v>1434625937</v>
      </c>
      <c r="D3763" s="11">
        <f t="shared" si="117"/>
        <v>42173.466863425929</v>
      </c>
    </row>
    <row r="3764" spans="1:4" x14ac:dyDescent="0.25">
      <c r="A3764">
        <v>1438543889</v>
      </c>
      <c r="B3764" s="11">
        <f t="shared" si="116"/>
        <v>42218.813530092593</v>
      </c>
      <c r="C3764">
        <v>1436383889</v>
      </c>
      <c r="D3764" s="11">
        <f t="shared" si="117"/>
        <v>42193.813530092593</v>
      </c>
    </row>
    <row r="3765" spans="1:4" x14ac:dyDescent="0.25">
      <c r="A3765">
        <v>1427907626</v>
      </c>
      <c r="B3765" s="11">
        <f t="shared" si="116"/>
        <v>42095.708634259259</v>
      </c>
      <c r="C3765">
        <v>1425319226</v>
      </c>
      <c r="D3765" s="11">
        <f t="shared" si="117"/>
        <v>42065.750300925924</v>
      </c>
    </row>
    <row r="3766" spans="1:4" x14ac:dyDescent="0.25">
      <c r="A3766">
        <v>1464482160</v>
      </c>
      <c r="B3766" s="11">
        <f t="shared" si="116"/>
        <v>42519.025000000001</v>
      </c>
      <c r="C3766">
        <v>1462824832</v>
      </c>
      <c r="D3766" s="11">
        <f t="shared" si="117"/>
        <v>42499.842962962968</v>
      </c>
    </row>
    <row r="3767" spans="1:4" x14ac:dyDescent="0.25">
      <c r="A3767">
        <v>1406745482</v>
      </c>
      <c r="B3767" s="11">
        <f t="shared" si="116"/>
        <v>41850.776412037041</v>
      </c>
      <c r="C3767">
        <v>1404153482</v>
      </c>
      <c r="D3767" s="11">
        <f t="shared" si="117"/>
        <v>41820.776412037041</v>
      </c>
    </row>
    <row r="3768" spans="1:4" x14ac:dyDescent="0.25">
      <c r="A3768">
        <v>1404360045</v>
      </c>
      <c r="B3768" s="11">
        <f t="shared" si="116"/>
        <v>41823.167187500003</v>
      </c>
      <c r="C3768">
        <v>1401336045</v>
      </c>
      <c r="D3768" s="11">
        <f t="shared" si="117"/>
        <v>41788.167187500003</v>
      </c>
    </row>
    <row r="3769" spans="1:4" x14ac:dyDescent="0.25">
      <c r="A3769">
        <v>1425185940</v>
      </c>
      <c r="B3769" s="11">
        <f t="shared" si="116"/>
        <v>42064.207638888889</v>
      </c>
      <c r="C3769">
        <v>1423960097</v>
      </c>
      <c r="D3769" s="11">
        <f t="shared" si="117"/>
        <v>42050.019641203704</v>
      </c>
    </row>
    <row r="3770" spans="1:4" x14ac:dyDescent="0.25">
      <c r="A3770">
        <v>1402594090</v>
      </c>
      <c r="B3770" s="11">
        <f t="shared" si="116"/>
        <v>41802.727893518517</v>
      </c>
      <c r="C3770">
        <v>1400002090</v>
      </c>
      <c r="D3770" s="11">
        <f t="shared" si="117"/>
        <v>41772.727893518517</v>
      </c>
    </row>
    <row r="3771" spans="1:4" x14ac:dyDescent="0.25">
      <c r="A3771">
        <v>1460730079</v>
      </c>
      <c r="B3771" s="11">
        <f t="shared" si="116"/>
        <v>42475.598136574074</v>
      </c>
      <c r="C3771">
        <v>1458138079</v>
      </c>
      <c r="D3771" s="11">
        <f t="shared" si="117"/>
        <v>42445.598136574074</v>
      </c>
    </row>
    <row r="3772" spans="1:4" x14ac:dyDescent="0.25">
      <c r="A3772">
        <v>1434234010</v>
      </c>
      <c r="B3772" s="11">
        <f t="shared" si="116"/>
        <v>42168.930671296301</v>
      </c>
      <c r="C3772">
        <v>1431642010</v>
      </c>
      <c r="D3772" s="11">
        <f t="shared" si="117"/>
        <v>42138.930671296301</v>
      </c>
    </row>
    <row r="3773" spans="1:4" x14ac:dyDescent="0.25">
      <c r="A3773">
        <v>1463529600</v>
      </c>
      <c r="B3773" s="11">
        <f t="shared" si="116"/>
        <v>42508</v>
      </c>
      <c r="C3773">
        <v>1462307652</v>
      </c>
      <c r="D3773" s="11">
        <f t="shared" si="117"/>
        <v>42493.857083333336</v>
      </c>
    </row>
    <row r="3774" spans="1:4" x14ac:dyDescent="0.25">
      <c r="A3774">
        <v>1480399200</v>
      </c>
      <c r="B3774" s="11">
        <f t="shared" si="116"/>
        <v>42703.25</v>
      </c>
      <c r="C3774">
        <v>1478616506</v>
      </c>
      <c r="D3774" s="11">
        <f t="shared" si="117"/>
        <v>42682.616967592592</v>
      </c>
    </row>
    <row r="3775" spans="1:4" x14ac:dyDescent="0.25">
      <c r="A3775">
        <v>1479175680</v>
      </c>
      <c r="B3775" s="11">
        <f t="shared" si="116"/>
        <v>42689.088888888888</v>
      </c>
      <c r="C3775">
        <v>1476317247</v>
      </c>
      <c r="D3775" s="11">
        <f t="shared" si="117"/>
        <v>42656.005173611113</v>
      </c>
    </row>
    <row r="3776" spans="1:4" x14ac:dyDescent="0.25">
      <c r="A3776">
        <v>1428606055</v>
      </c>
      <c r="B3776" s="11">
        <f t="shared" si="116"/>
        <v>42103.792303240742</v>
      </c>
      <c r="C3776">
        <v>1427223655</v>
      </c>
      <c r="D3776" s="11">
        <f t="shared" si="117"/>
        <v>42087.792303240742</v>
      </c>
    </row>
    <row r="3777" spans="1:4" x14ac:dyDescent="0.25">
      <c r="A3777">
        <v>1428552000</v>
      </c>
      <c r="B3777" s="11">
        <f t="shared" si="116"/>
        <v>42103.166666666672</v>
      </c>
      <c r="C3777">
        <v>1426199843</v>
      </c>
      <c r="D3777" s="11">
        <f t="shared" si="117"/>
        <v>42075.942627314813</v>
      </c>
    </row>
    <row r="3778" spans="1:4" x14ac:dyDescent="0.25">
      <c r="A3778">
        <v>1406854800</v>
      </c>
      <c r="B3778" s="11">
        <f t="shared" si="116"/>
        <v>41852.041666666664</v>
      </c>
      <c r="C3778">
        <v>1403599778</v>
      </c>
      <c r="D3778" s="11">
        <f t="shared" si="117"/>
        <v>41814.367800925924</v>
      </c>
    </row>
    <row r="3779" spans="1:4" x14ac:dyDescent="0.25">
      <c r="A3779">
        <v>1411790400</v>
      </c>
      <c r="B3779" s="11">
        <f t="shared" ref="B3779:B3842" si="118">(A3779/86400)+25569</f>
        <v>41909.166666666664</v>
      </c>
      <c r="C3779">
        <v>1409884821</v>
      </c>
      <c r="D3779" s="11">
        <f t="shared" ref="D3779:D3842" si="119">(C3779/86400)+25569</f>
        <v>41887.111354166671</v>
      </c>
    </row>
    <row r="3780" spans="1:4" x14ac:dyDescent="0.25">
      <c r="A3780">
        <v>1423942780</v>
      </c>
      <c r="B3780" s="11">
        <f t="shared" si="118"/>
        <v>42049.819212962961</v>
      </c>
      <c r="C3780">
        <v>1418758780</v>
      </c>
      <c r="D3780" s="11">
        <f t="shared" si="119"/>
        <v>41989.819212962961</v>
      </c>
    </row>
    <row r="3781" spans="1:4" x14ac:dyDescent="0.25">
      <c r="A3781">
        <v>1459010340</v>
      </c>
      <c r="B3781" s="11">
        <f t="shared" si="118"/>
        <v>42455.693749999999</v>
      </c>
      <c r="C3781">
        <v>1456421940</v>
      </c>
      <c r="D3781" s="11">
        <f t="shared" si="119"/>
        <v>42425.735416666663</v>
      </c>
    </row>
    <row r="3782" spans="1:4" x14ac:dyDescent="0.25">
      <c r="A3782">
        <v>1436817960</v>
      </c>
      <c r="B3782" s="11">
        <f t="shared" si="118"/>
        <v>42198.837500000001</v>
      </c>
      <c r="C3782">
        <v>1433999785</v>
      </c>
      <c r="D3782" s="11">
        <f t="shared" si="119"/>
        <v>42166.219733796301</v>
      </c>
    </row>
    <row r="3783" spans="1:4" x14ac:dyDescent="0.25">
      <c r="A3783">
        <v>1410210685</v>
      </c>
      <c r="B3783" s="11">
        <f t="shared" si="118"/>
        <v>41890.882928240739</v>
      </c>
      <c r="C3783">
        <v>1408050685</v>
      </c>
      <c r="D3783" s="11">
        <f t="shared" si="119"/>
        <v>41865.882928240739</v>
      </c>
    </row>
    <row r="3784" spans="1:4" x14ac:dyDescent="0.25">
      <c r="A3784">
        <v>1469401200</v>
      </c>
      <c r="B3784" s="11">
        <f t="shared" si="118"/>
        <v>42575.958333333328</v>
      </c>
      <c r="C3784">
        <v>1466887297</v>
      </c>
      <c r="D3784" s="11">
        <f t="shared" si="119"/>
        <v>42546.862233796295</v>
      </c>
    </row>
    <row r="3785" spans="1:4" x14ac:dyDescent="0.25">
      <c r="A3785">
        <v>1458057600</v>
      </c>
      <c r="B3785" s="11">
        <f t="shared" si="118"/>
        <v>42444.666666666672</v>
      </c>
      <c r="C3785">
        <v>1455938520</v>
      </c>
      <c r="D3785" s="11">
        <f t="shared" si="119"/>
        <v>42420.140277777777</v>
      </c>
    </row>
    <row r="3786" spans="1:4" x14ac:dyDescent="0.25">
      <c r="A3786">
        <v>1468193532</v>
      </c>
      <c r="B3786" s="11">
        <f t="shared" si="118"/>
        <v>42561.980694444443</v>
      </c>
      <c r="C3786">
        <v>1465601532</v>
      </c>
      <c r="D3786" s="11">
        <f t="shared" si="119"/>
        <v>42531.980694444443</v>
      </c>
    </row>
    <row r="3787" spans="1:4" x14ac:dyDescent="0.25">
      <c r="A3787">
        <v>1470132180</v>
      </c>
      <c r="B3787" s="11">
        <f t="shared" si="118"/>
        <v>42584.418749999997</v>
      </c>
      <c r="C3787">
        <v>1467040769</v>
      </c>
      <c r="D3787" s="11">
        <f t="shared" si="119"/>
        <v>42548.63853009259</v>
      </c>
    </row>
    <row r="3788" spans="1:4" x14ac:dyDescent="0.25">
      <c r="A3788">
        <v>1464310475</v>
      </c>
      <c r="B3788" s="11">
        <f t="shared" si="118"/>
        <v>42517.037905092591</v>
      </c>
      <c r="C3788">
        <v>1461718475</v>
      </c>
      <c r="D3788" s="11">
        <f t="shared" si="119"/>
        <v>42487.037905092591</v>
      </c>
    </row>
    <row r="3789" spans="1:4" x14ac:dyDescent="0.25">
      <c r="A3789">
        <v>1436587140</v>
      </c>
      <c r="B3789" s="11">
        <f t="shared" si="118"/>
        <v>42196.165972222225</v>
      </c>
      <c r="C3789">
        <v>1434113406</v>
      </c>
      <c r="D3789" s="11">
        <f t="shared" si="119"/>
        <v>42167.534791666665</v>
      </c>
    </row>
    <row r="3790" spans="1:4" x14ac:dyDescent="0.25">
      <c r="A3790">
        <v>1450887480</v>
      </c>
      <c r="B3790" s="11">
        <f t="shared" si="118"/>
        <v>42361.679166666669</v>
      </c>
      <c r="C3790">
        <v>1448469719</v>
      </c>
      <c r="D3790" s="11">
        <f t="shared" si="119"/>
        <v>42333.695821759262</v>
      </c>
    </row>
    <row r="3791" spans="1:4" x14ac:dyDescent="0.25">
      <c r="A3791">
        <v>1434395418</v>
      </c>
      <c r="B3791" s="11">
        <f t="shared" si="118"/>
        <v>42170.798819444448</v>
      </c>
      <c r="C3791">
        <v>1431630618</v>
      </c>
      <c r="D3791" s="11">
        <f t="shared" si="119"/>
        <v>42138.798819444448</v>
      </c>
    </row>
    <row r="3792" spans="1:4" x14ac:dyDescent="0.25">
      <c r="A3792">
        <v>1479834023</v>
      </c>
      <c r="B3792" s="11">
        <f t="shared" si="118"/>
        <v>42696.708599537036</v>
      </c>
      <c r="C3792">
        <v>1477238423</v>
      </c>
      <c r="D3792" s="11">
        <f t="shared" si="119"/>
        <v>42666.666932870372</v>
      </c>
    </row>
    <row r="3793" spans="1:4" x14ac:dyDescent="0.25">
      <c r="A3793">
        <v>1404664592</v>
      </c>
      <c r="B3793" s="11">
        <f t="shared" si="118"/>
        <v>41826.692037037035</v>
      </c>
      <c r="C3793">
        <v>1399480592</v>
      </c>
      <c r="D3793" s="11">
        <f t="shared" si="119"/>
        <v>41766.692037037035</v>
      </c>
    </row>
    <row r="3794" spans="1:4" x14ac:dyDescent="0.25">
      <c r="A3794">
        <v>1436957022</v>
      </c>
      <c r="B3794" s="11">
        <f t="shared" si="118"/>
        <v>42200.447013888886</v>
      </c>
      <c r="C3794">
        <v>1434365022</v>
      </c>
      <c r="D3794" s="11">
        <f t="shared" si="119"/>
        <v>42170.447013888886</v>
      </c>
    </row>
    <row r="3795" spans="1:4" x14ac:dyDescent="0.25">
      <c r="A3795">
        <v>1418769129</v>
      </c>
      <c r="B3795" s="11">
        <f t="shared" si="118"/>
        <v>41989.938993055555</v>
      </c>
      <c r="C3795">
        <v>1416954729</v>
      </c>
      <c r="D3795" s="11">
        <f t="shared" si="119"/>
        <v>41968.938993055555</v>
      </c>
    </row>
    <row r="3796" spans="1:4" x14ac:dyDescent="0.25">
      <c r="A3796">
        <v>1433685354</v>
      </c>
      <c r="B3796" s="11">
        <f t="shared" si="118"/>
        <v>42162.58048611111</v>
      </c>
      <c r="C3796">
        <v>1431093354</v>
      </c>
      <c r="D3796" s="11">
        <f t="shared" si="119"/>
        <v>42132.58048611111</v>
      </c>
    </row>
    <row r="3797" spans="1:4" x14ac:dyDescent="0.25">
      <c r="A3797">
        <v>1440801000</v>
      </c>
      <c r="B3797" s="11">
        <f t="shared" si="118"/>
        <v>42244.9375</v>
      </c>
      <c r="C3797">
        <v>1437042490</v>
      </c>
      <c r="D3797" s="11">
        <f t="shared" si="119"/>
        <v>42201.436226851853</v>
      </c>
    </row>
    <row r="3798" spans="1:4" x14ac:dyDescent="0.25">
      <c r="A3798">
        <v>1484354556</v>
      </c>
      <c r="B3798" s="11">
        <f t="shared" si="118"/>
        <v>42749.029583333337</v>
      </c>
      <c r="C3798">
        <v>1479170556</v>
      </c>
      <c r="D3798" s="11">
        <f t="shared" si="119"/>
        <v>42689.029583333337</v>
      </c>
    </row>
    <row r="3799" spans="1:4" x14ac:dyDescent="0.25">
      <c r="A3799">
        <v>1429564165</v>
      </c>
      <c r="B3799" s="11">
        <f t="shared" si="118"/>
        <v>42114.881539351853</v>
      </c>
      <c r="C3799">
        <v>1426972165</v>
      </c>
      <c r="D3799" s="11">
        <f t="shared" si="119"/>
        <v>42084.881539351853</v>
      </c>
    </row>
    <row r="3800" spans="1:4" x14ac:dyDescent="0.25">
      <c r="A3800">
        <v>1407691248</v>
      </c>
      <c r="B3800" s="11">
        <f t="shared" si="118"/>
        <v>41861.722777777773</v>
      </c>
      <c r="C3800">
        <v>1405099248</v>
      </c>
      <c r="D3800" s="11">
        <f t="shared" si="119"/>
        <v>41831.722777777773</v>
      </c>
    </row>
    <row r="3801" spans="1:4" x14ac:dyDescent="0.25">
      <c r="A3801">
        <v>1457734843</v>
      </c>
      <c r="B3801" s="11">
        <f t="shared" si="118"/>
        <v>42440.93105324074</v>
      </c>
      <c r="C3801">
        <v>1455142843</v>
      </c>
      <c r="D3801" s="11">
        <f t="shared" si="119"/>
        <v>42410.93105324074</v>
      </c>
    </row>
    <row r="3802" spans="1:4" x14ac:dyDescent="0.25">
      <c r="A3802">
        <v>1420952340</v>
      </c>
      <c r="B3802" s="11">
        <f t="shared" si="118"/>
        <v>42015.207638888889</v>
      </c>
      <c r="C3802">
        <v>1418146883</v>
      </c>
      <c r="D3802" s="11">
        <f t="shared" si="119"/>
        <v>41982.737071759257</v>
      </c>
    </row>
    <row r="3803" spans="1:4" x14ac:dyDescent="0.25">
      <c r="A3803">
        <v>1420215216</v>
      </c>
      <c r="B3803" s="11">
        <f t="shared" si="118"/>
        <v>42006.676111111112</v>
      </c>
      <c r="C3803">
        <v>1417536816</v>
      </c>
      <c r="D3803" s="11">
        <f t="shared" si="119"/>
        <v>41975.676111111112</v>
      </c>
    </row>
    <row r="3804" spans="1:4" x14ac:dyDescent="0.25">
      <c r="A3804">
        <v>1445482906</v>
      </c>
      <c r="B3804" s="11">
        <f t="shared" si="118"/>
        <v>42299.126226851848</v>
      </c>
      <c r="C3804">
        <v>1442890906</v>
      </c>
      <c r="D3804" s="11">
        <f t="shared" si="119"/>
        <v>42269.126226851848</v>
      </c>
    </row>
    <row r="3805" spans="1:4" x14ac:dyDescent="0.25">
      <c r="A3805">
        <v>1457133568</v>
      </c>
      <c r="B3805" s="11">
        <f t="shared" si="118"/>
        <v>42433.971851851849</v>
      </c>
      <c r="C3805">
        <v>1454541568</v>
      </c>
      <c r="D3805" s="11">
        <f t="shared" si="119"/>
        <v>42403.971851851849</v>
      </c>
    </row>
    <row r="3806" spans="1:4" x14ac:dyDescent="0.25">
      <c r="A3806">
        <v>1469948400</v>
      </c>
      <c r="B3806" s="11">
        <f t="shared" si="118"/>
        <v>42582.291666666672</v>
      </c>
      <c r="C3806">
        <v>1465172024</v>
      </c>
      <c r="D3806" s="11">
        <f t="shared" si="119"/>
        <v>42527.00953703704</v>
      </c>
    </row>
    <row r="3807" spans="1:4" x14ac:dyDescent="0.25">
      <c r="A3807">
        <v>1411852640</v>
      </c>
      <c r="B3807" s="11">
        <f t="shared" si="118"/>
        <v>41909.887037037035</v>
      </c>
      <c r="C3807">
        <v>1406668640</v>
      </c>
      <c r="D3807" s="11">
        <f t="shared" si="119"/>
        <v>41849.887037037035</v>
      </c>
    </row>
    <row r="3808" spans="1:4" x14ac:dyDescent="0.25">
      <c r="A3808">
        <v>1404022381</v>
      </c>
      <c r="B3808" s="11">
        <f t="shared" si="118"/>
        <v>41819.259039351848</v>
      </c>
      <c r="C3808">
        <v>1402294381</v>
      </c>
      <c r="D3808" s="11">
        <f t="shared" si="119"/>
        <v>41799.259039351848</v>
      </c>
    </row>
    <row r="3809" spans="1:4" x14ac:dyDescent="0.25">
      <c r="A3809">
        <v>1428097739</v>
      </c>
      <c r="B3809" s="11">
        <f t="shared" si="118"/>
        <v>42097.909016203703</v>
      </c>
      <c r="C3809">
        <v>1427492939</v>
      </c>
      <c r="D3809" s="11">
        <f t="shared" si="119"/>
        <v>42090.909016203703</v>
      </c>
    </row>
    <row r="3810" spans="1:4" x14ac:dyDescent="0.25">
      <c r="A3810">
        <v>1429955619</v>
      </c>
      <c r="B3810" s="11">
        <f t="shared" si="118"/>
        <v>42119.412256944444</v>
      </c>
      <c r="C3810">
        <v>1424775219</v>
      </c>
      <c r="D3810" s="11">
        <f t="shared" si="119"/>
        <v>42059.453923611116</v>
      </c>
    </row>
    <row r="3811" spans="1:4" x14ac:dyDescent="0.25">
      <c r="A3811">
        <v>1406761200</v>
      </c>
      <c r="B3811" s="11">
        <f t="shared" si="118"/>
        <v>41850.958333333336</v>
      </c>
      <c r="C3811">
        <v>1402403907</v>
      </c>
      <c r="D3811" s="11">
        <f t="shared" si="119"/>
        <v>41800.526701388888</v>
      </c>
    </row>
    <row r="3812" spans="1:4" x14ac:dyDescent="0.25">
      <c r="A3812">
        <v>1426965758</v>
      </c>
      <c r="B3812" s="11">
        <f t="shared" si="118"/>
        <v>42084.807384259257</v>
      </c>
      <c r="C3812">
        <v>1424377358</v>
      </c>
      <c r="D3812" s="11">
        <f t="shared" si="119"/>
        <v>42054.849050925928</v>
      </c>
    </row>
    <row r="3813" spans="1:4" x14ac:dyDescent="0.25">
      <c r="A3813">
        <v>1464692400</v>
      </c>
      <c r="B3813" s="11">
        <f t="shared" si="118"/>
        <v>42521.458333333328</v>
      </c>
      <c r="C3813">
        <v>1461769373</v>
      </c>
      <c r="D3813" s="11">
        <f t="shared" si="119"/>
        <v>42487.62700231481</v>
      </c>
    </row>
    <row r="3814" spans="1:4" x14ac:dyDescent="0.25">
      <c r="A3814">
        <v>1433131140</v>
      </c>
      <c r="B3814" s="11">
        <f t="shared" si="118"/>
        <v>42156.165972222225</v>
      </c>
      <c r="C3814">
        <v>1429120908</v>
      </c>
      <c r="D3814" s="11">
        <f t="shared" si="119"/>
        <v>42109.751250000001</v>
      </c>
    </row>
    <row r="3815" spans="1:4" x14ac:dyDescent="0.25">
      <c r="A3815">
        <v>1465940580</v>
      </c>
      <c r="B3815" s="11">
        <f t="shared" si="118"/>
        <v>42535.904861111107</v>
      </c>
      <c r="C3815">
        <v>1462603021</v>
      </c>
      <c r="D3815" s="11">
        <f t="shared" si="119"/>
        <v>42497.275706018518</v>
      </c>
    </row>
    <row r="3816" spans="1:4" x14ac:dyDescent="0.25">
      <c r="A3816">
        <v>1427860740</v>
      </c>
      <c r="B3816" s="11">
        <f t="shared" si="118"/>
        <v>42095.165972222225</v>
      </c>
      <c r="C3816">
        <v>1424727712</v>
      </c>
      <c r="D3816" s="11">
        <f t="shared" si="119"/>
        <v>42058.904074074075</v>
      </c>
    </row>
    <row r="3817" spans="1:4" x14ac:dyDescent="0.25">
      <c r="A3817">
        <v>1440111600</v>
      </c>
      <c r="B3817" s="11">
        <f t="shared" si="118"/>
        <v>42236.958333333328</v>
      </c>
      <c r="C3817">
        <v>1437545657</v>
      </c>
      <c r="D3817" s="11">
        <f t="shared" si="119"/>
        <v>42207.259918981479</v>
      </c>
    </row>
    <row r="3818" spans="1:4" x14ac:dyDescent="0.25">
      <c r="A3818">
        <v>1405614823</v>
      </c>
      <c r="B3818" s="11">
        <f t="shared" si="118"/>
        <v>41837.690081018518</v>
      </c>
      <c r="C3818">
        <v>1403022823</v>
      </c>
      <c r="D3818" s="11">
        <f t="shared" si="119"/>
        <v>41807.690081018518</v>
      </c>
    </row>
    <row r="3819" spans="1:4" x14ac:dyDescent="0.25">
      <c r="A3819">
        <v>1445659140</v>
      </c>
      <c r="B3819" s="11">
        <f t="shared" si="118"/>
        <v>42301.165972222225</v>
      </c>
      <c r="C3819">
        <v>1444236216</v>
      </c>
      <c r="D3819" s="11">
        <f t="shared" si="119"/>
        <v>42284.69694444444</v>
      </c>
    </row>
    <row r="3820" spans="1:4" x14ac:dyDescent="0.25">
      <c r="A3820">
        <v>1426187582</v>
      </c>
      <c r="B3820" s="11">
        <f t="shared" si="118"/>
        <v>42075.800717592589</v>
      </c>
      <c r="C3820">
        <v>1423599182</v>
      </c>
      <c r="D3820" s="11">
        <f t="shared" si="119"/>
        <v>42045.84238425926</v>
      </c>
    </row>
    <row r="3821" spans="1:4" x14ac:dyDescent="0.25">
      <c r="A3821">
        <v>1437166920</v>
      </c>
      <c r="B3821" s="11">
        <f t="shared" si="118"/>
        <v>42202.876388888893</v>
      </c>
      <c r="C3821">
        <v>1435554104</v>
      </c>
      <c r="D3821" s="11">
        <f t="shared" si="119"/>
        <v>42184.209537037037</v>
      </c>
    </row>
    <row r="3822" spans="1:4" x14ac:dyDescent="0.25">
      <c r="A3822">
        <v>1436110717</v>
      </c>
      <c r="B3822" s="11">
        <f t="shared" si="118"/>
        <v>42190.651817129634</v>
      </c>
      <c r="C3822">
        <v>1433518717</v>
      </c>
      <c r="D3822" s="11">
        <f t="shared" si="119"/>
        <v>42160.651817129634</v>
      </c>
    </row>
    <row r="3823" spans="1:4" x14ac:dyDescent="0.25">
      <c r="A3823">
        <v>1451881207</v>
      </c>
      <c r="B3823" s="11">
        <f t="shared" si="118"/>
        <v>42373.180636574078</v>
      </c>
      <c r="C3823">
        <v>1449116407</v>
      </c>
      <c r="D3823" s="11">
        <f t="shared" si="119"/>
        <v>42341.180636574078</v>
      </c>
    </row>
    <row r="3824" spans="1:4" x14ac:dyDescent="0.25">
      <c r="A3824">
        <v>1453244340</v>
      </c>
      <c r="B3824" s="11">
        <f t="shared" si="118"/>
        <v>42388.957638888889</v>
      </c>
      <c r="C3824">
        <v>1448136417</v>
      </c>
      <c r="D3824" s="11">
        <f t="shared" si="119"/>
        <v>42329.838159722218</v>
      </c>
    </row>
    <row r="3825" spans="1:4" x14ac:dyDescent="0.25">
      <c r="A3825">
        <v>1437364740</v>
      </c>
      <c r="B3825" s="11">
        <f t="shared" si="118"/>
        <v>42205.165972222225</v>
      </c>
      <c r="C3825">
        <v>1434405044</v>
      </c>
      <c r="D3825" s="11">
        <f t="shared" si="119"/>
        <v>42170.910231481481</v>
      </c>
    </row>
    <row r="3826" spans="1:4" x14ac:dyDescent="0.25">
      <c r="A3826">
        <v>1470058860</v>
      </c>
      <c r="B3826" s="11">
        <f t="shared" si="118"/>
        <v>42583.570138888885</v>
      </c>
      <c r="C3826">
        <v>1469026903</v>
      </c>
      <c r="D3826" s="11">
        <f t="shared" si="119"/>
        <v>42571.626192129625</v>
      </c>
    </row>
    <row r="3827" spans="1:4" x14ac:dyDescent="0.25">
      <c r="A3827">
        <v>1434505214</v>
      </c>
      <c r="B3827" s="11">
        <f t="shared" si="118"/>
        <v>42172.069606481484</v>
      </c>
      <c r="C3827">
        <v>1432690814</v>
      </c>
      <c r="D3827" s="11">
        <f t="shared" si="119"/>
        <v>42151.069606481484</v>
      </c>
    </row>
    <row r="3828" spans="1:4" x14ac:dyDescent="0.25">
      <c r="A3828">
        <v>1430993394</v>
      </c>
      <c r="B3828" s="11">
        <f t="shared" si="118"/>
        <v>42131.423541666663</v>
      </c>
      <c r="C3828">
        <v>1428401394</v>
      </c>
      <c r="D3828" s="11">
        <f t="shared" si="119"/>
        <v>42101.423541666663</v>
      </c>
    </row>
    <row r="3829" spans="1:4" x14ac:dyDescent="0.25">
      <c r="A3829">
        <v>1427414400</v>
      </c>
      <c r="B3829" s="11">
        <f t="shared" si="118"/>
        <v>42090</v>
      </c>
      <c r="C3829">
        <v>1422656201</v>
      </c>
      <c r="D3829" s="11">
        <f t="shared" si="119"/>
        <v>42034.928252314814</v>
      </c>
    </row>
    <row r="3830" spans="1:4" x14ac:dyDescent="0.25">
      <c r="A3830">
        <v>1420033187</v>
      </c>
      <c r="B3830" s="11">
        <f t="shared" si="118"/>
        <v>42004.569293981476</v>
      </c>
      <c r="C3830">
        <v>1414845587</v>
      </c>
      <c r="D3830" s="11">
        <f t="shared" si="119"/>
        <v>41944.527627314819</v>
      </c>
    </row>
    <row r="3831" spans="1:4" x14ac:dyDescent="0.25">
      <c r="A3831">
        <v>1472676371</v>
      </c>
      <c r="B3831" s="11">
        <f t="shared" si="118"/>
        <v>42613.865405092598</v>
      </c>
      <c r="C3831">
        <v>1470948371</v>
      </c>
      <c r="D3831" s="11">
        <f t="shared" si="119"/>
        <v>42593.865405092598</v>
      </c>
    </row>
    <row r="3832" spans="1:4" x14ac:dyDescent="0.25">
      <c r="A3832">
        <v>1464371211</v>
      </c>
      <c r="B3832" s="11">
        <f t="shared" si="118"/>
        <v>42517.740868055553</v>
      </c>
      <c r="C3832">
        <v>1463161611</v>
      </c>
      <c r="D3832" s="11">
        <f t="shared" si="119"/>
        <v>42503.740868055553</v>
      </c>
    </row>
    <row r="3833" spans="1:4" x14ac:dyDescent="0.25">
      <c r="A3833">
        <v>1415222545</v>
      </c>
      <c r="B3833" s="11">
        <f t="shared" si="118"/>
        <v>41948.890567129631</v>
      </c>
      <c r="C3833">
        <v>1413404545</v>
      </c>
      <c r="D3833" s="11">
        <f t="shared" si="119"/>
        <v>41927.848900462966</v>
      </c>
    </row>
    <row r="3834" spans="1:4" x14ac:dyDescent="0.25">
      <c r="A3834">
        <v>1455936335</v>
      </c>
      <c r="B3834" s="11">
        <f t="shared" si="118"/>
        <v>42420.114988425921</v>
      </c>
      <c r="C3834">
        <v>1452048335</v>
      </c>
      <c r="D3834" s="11">
        <f t="shared" si="119"/>
        <v>42375.114988425921</v>
      </c>
    </row>
    <row r="3835" spans="1:4" x14ac:dyDescent="0.25">
      <c r="A3835">
        <v>1417460940</v>
      </c>
      <c r="B3835" s="11">
        <f t="shared" si="118"/>
        <v>41974.797916666663</v>
      </c>
      <c r="C3835">
        <v>1416516972</v>
      </c>
      <c r="D3835" s="11">
        <f t="shared" si="119"/>
        <v>41963.872361111113</v>
      </c>
    </row>
    <row r="3836" spans="1:4" x14ac:dyDescent="0.25">
      <c r="A3836">
        <v>1434624067</v>
      </c>
      <c r="B3836" s="11">
        <f t="shared" si="118"/>
        <v>42173.445219907408</v>
      </c>
      <c r="C3836">
        <v>1432032067</v>
      </c>
      <c r="D3836" s="11">
        <f t="shared" si="119"/>
        <v>42143.445219907408</v>
      </c>
    </row>
    <row r="3837" spans="1:4" x14ac:dyDescent="0.25">
      <c r="A3837">
        <v>1461278208</v>
      </c>
      <c r="B3837" s="11">
        <f t="shared" si="118"/>
        <v>42481.94222222222</v>
      </c>
      <c r="C3837">
        <v>1459463808</v>
      </c>
      <c r="D3837" s="11">
        <f t="shared" si="119"/>
        <v>42460.94222222222</v>
      </c>
    </row>
    <row r="3838" spans="1:4" x14ac:dyDescent="0.25">
      <c r="A3838">
        <v>1470197340</v>
      </c>
      <c r="B3838" s="11">
        <f t="shared" si="118"/>
        <v>42585.172916666663</v>
      </c>
      <c r="C3838">
        <v>1467497652</v>
      </c>
      <c r="D3838" s="11">
        <f t="shared" si="119"/>
        <v>42553.926527777774</v>
      </c>
    </row>
    <row r="3839" spans="1:4" x14ac:dyDescent="0.25">
      <c r="A3839">
        <v>1435947758</v>
      </c>
      <c r="B3839" s="11">
        <f t="shared" si="118"/>
        <v>42188.765717592592</v>
      </c>
      <c r="C3839">
        <v>1432837358</v>
      </c>
      <c r="D3839" s="11">
        <f t="shared" si="119"/>
        <v>42152.765717592592</v>
      </c>
    </row>
    <row r="3840" spans="1:4" x14ac:dyDescent="0.25">
      <c r="A3840">
        <v>1432314209</v>
      </c>
      <c r="B3840" s="11">
        <f t="shared" si="118"/>
        <v>42146.710752314815</v>
      </c>
      <c r="C3840">
        <v>1429722209</v>
      </c>
      <c r="D3840" s="11">
        <f t="shared" si="119"/>
        <v>42116.710752314815</v>
      </c>
    </row>
    <row r="3841" spans="1:4" x14ac:dyDescent="0.25">
      <c r="A3841">
        <v>1438226724</v>
      </c>
      <c r="B3841" s="11">
        <f t="shared" si="118"/>
        <v>42215.142638888894</v>
      </c>
      <c r="C3841">
        <v>1433042724</v>
      </c>
      <c r="D3841" s="11">
        <f t="shared" si="119"/>
        <v>42155.142638888894</v>
      </c>
    </row>
    <row r="3842" spans="1:4" x14ac:dyDescent="0.25">
      <c r="A3842">
        <v>1459180229</v>
      </c>
      <c r="B3842" s="11">
        <f t="shared" si="118"/>
        <v>42457.660057870366</v>
      </c>
      <c r="C3842">
        <v>1457023829</v>
      </c>
      <c r="D3842" s="11">
        <f t="shared" si="119"/>
        <v>42432.701724537037</v>
      </c>
    </row>
    <row r="3843" spans="1:4" x14ac:dyDescent="0.25">
      <c r="A3843">
        <v>1405882287</v>
      </c>
      <c r="B3843" s="11">
        <f t="shared" ref="B3843:B3906" si="120">(A3843/86400)+25569</f>
        <v>41840.785729166666</v>
      </c>
      <c r="C3843">
        <v>1400698287</v>
      </c>
      <c r="D3843" s="11">
        <f t="shared" ref="D3843:D3906" si="121">(C3843/86400)+25569</f>
        <v>41780.785729166666</v>
      </c>
    </row>
    <row r="3844" spans="1:4" x14ac:dyDescent="0.25">
      <c r="A3844">
        <v>1399809052</v>
      </c>
      <c r="B3844" s="11">
        <f t="shared" si="120"/>
        <v>41770.493657407409</v>
      </c>
      <c r="C3844">
        <v>1397217052</v>
      </c>
      <c r="D3844" s="11">
        <f t="shared" si="121"/>
        <v>41740.493657407409</v>
      </c>
    </row>
    <row r="3845" spans="1:4" x14ac:dyDescent="0.25">
      <c r="A3845">
        <v>1401587064</v>
      </c>
      <c r="B3845" s="11">
        <f t="shared" si="120"/>
        <v>41791.072500000002</v>
      </c>
      <c r="C3845">
        <v>1399427064</v>
      </c>
      <c r="D3845" s="11">
        <f t="shared" si="121"/>
        <v>41766.072500000002</v>
      </c>
    </row>
    <row r="3846" spans="1:4" x14ac:dyDescent="0.25">
      <c r="A3846">
        <v>1401778740</v>
      </c>
      <c r="B3846" s="11">
        <f t="shared" si="120"/>
        <v>41793.290972222225</v>
      </c>
      <c r="C3846">
        <v>1399474134</v>
      </c>
      <c r="D3846" s="11">
        <f t="shared" si="121"/>
        <v>41766.617291666669</v>
      </c>
    </row>
    <row r="3847" spans="1:4" x14ac:dyDescent="0.25">
      <c r="A3847">
        <v>1443711774</v>
      </c>
      <c r="B3847" s="11">
        <f t="shared" si="120"/>
        <v>42278.627013888894</v>
      </c>
      <c r="C3847">
        <v>1441119774</v>
      </c>
      <c r="D3847" s="11">
        <f t="shared" si="121"/>
        <v>42248.627013888894</v>
      </c>
    </row>
    <row r="3848" spans="1:4" x14ac:dyDescent="0.25">
      <c r="A3848">
        <v>1412405940</v>
      </c>
      <c r="B3848" s="11">
        <f t="shared" si="120"/>
        <v>41916.290972222225</v>
      </c>
      <c r="C3848">
        <v>1409721542</v>
      </c>
      <c r="D3848" s="11">
        <f t="shared" si="121"/>
        <v>41885.221550925926</v>
      </c>
    </row>
    <row r="3849" spans="1:4" x14ac:dyDescent="0.25">
      <c r="A3849">
        <v>1437283391</v>
      </c>
      <c r="B3849" s="11">
        <f t="shared" si="120"/>
        <v>42204.224432870367</v>
      </c>
      <c r="C3849">
        <v>1433395391</v>
      </c>
      <c r="D3849" s="11">
        <f t="shared" si="121"/>
        <v>42159.224432870367</v>
      </c>
    </row>
    <row r="3850" spans="1:4" x14ac:dyDescent="0.25">
      <c r="A3850">
        <v>1445196989</v>
      </c>
      <c r="B3850" s="11">
        <f t="shared" si="120"/>
        <v>42295.817002314812</v>
      </c>
      <c r="C3850">
        <v>1442604989</v>
      </c>
      <c r="D3850" s="11">
        <f t="shared" si="121"/>
        <v>42265.817002314812</v>
      </c>
    </row>
    <row r="3851" spans="1:4" x14ac:dyDescent="0.25">
      <c r="A3851">
        <v>1434047084</v>
      </c>
      <c r="B3851" s="11">
        <f t="shared" si="120"/>
        <v>42166.767175925925</v>
      </c>
      <c r="C3851">
        <v>1431455084</v>
      </c>
      <c r="D3851" s="11">
        <f t="shared" si="121"/>
        <v>42136.767175925925</v>
      </c>
    </row>
    <row r="3852" spans="1:4" x14ac:dyDescent="0.25">
      <c r="A3852">
        <v>1420081143</v>
      </c>
      <c r="B3852" s="11">
        <f t="shared" si="120"/>
        <v>42005.124340277776</v>
      </c>
      <c r="C3852">
        <v>1417489143</v>
      </c>
      <c r="D3852" s="11">
        <f t="shared" si="121"/>
        <v>41975.124340277776</v>
      </c>
    </row>
    <row r="3853" spans="1:4" x14ac:dyDescent="0.25">
      <c r="A3853">
        <v>1437129179</v>
      </c>
      <c r="B3853" s="11">
        <f t="shared" si="120"/>
        <v>42202.439571759256</v>
      </c>
      <c r="C3853">
        <v>1434537179</v>
      </c>
      <c r="D3853" s="11">
        <f t="shared" si="121"/>
        <v>42172.439571759256</v>
      </c>
    </row>
    <row r="3854" spans="1:4" x14ac:dyDescent="0.25">
      <c r="A3854">
        <v>1427427276</v>
      </c>
      <c r="B3854" s="11">
        <f t="shared" si="120"/>
        <v>42090.149027777778</v>
      </c>
      <c r="C3854">
        <v>1425270876</v>
      </c>
      <c r="D3854" s="11">
        <f t="shared" si="121"/>
        <v>42065.190694444449</v>
      </c>
    </row>
    <row r="3855" spans="1:4" x14ac:dyDescent="0.25">
      <c r="A3855">
        <v>1409602178</v>
      </c>
      <c r="B3855" s="11">
        <f t="shared" si="120"/>
        <v>41883.84002314815</v>
      </c>
      <c r="C3855">
        <v>1406578178</v>
      </c>
      <c r="D3855" s="11">
        <f t="shared" si="121"/>
        <v>41848.84002314815</v>
      </c>
    </row>
    <row r="3856" spans="1:4" x14ac:dyDescent="0.25">
      <c r="A3856">
        <v>1431206058</v>
      </c>
      <c r="B3856" s="11">
        <f t="shared" si="120"/>
        <v>42133.884930555556</v>
      </c>
      <c r="C3856">
        <v>1428614058</v>
      </c>
      <c r="D3856" s="11">
        <f t="shared" si="121"/>
        <v>42103.884930555556</v>
      </c>
    </row>
    <row r="3857" spans="1:4" x14ac:dyDescent="0.25">
      <c r="A3857">
        <v>1427408271</v>
      </c>
      <c r="B3857" s="11">
        <f t="shared" si="120"/>
        <v>42089.929062499999</v>
      </c>
      <c r="C3857">
        <v>1424819871</v>
      </c>
      <c r="D3857" s="11">
        <f t="shared" si="121"/>
        <v>42059.970729166671</v>
      </c>
    </row>
    <row r="3858" spans="1:4" x14ac:dyDescent="0.25">
      <c r="A3858">
        <v>1425833403</v>
      </c>
      <c r="B3858" s="11">
        <f t="shared" si="120"/>
        <v>42071.701423611114</v>
      </c>
      <c r="C3858">
        <v>1423245003</v>
      </c>
      <c r="D3858" s="11">
        <f t="shared" si="121"/>
        <v>42041.743090277778</v>
      </c>
    </row>
    <row r="3859" spans="1:4" x14ac:dyDescent="0.25">
      <c r="A3859">
        <v>1406913120</v>
      </c>
      <c r="B3859" s="11">
        <f t="shared" si="120"/>
        <v>41852.716666666667</v>
      </c>
      <c r="C3859">
        <v>1404927690</v>
      </c>
      <c r="D3859" s="11">
        <f t="shared" si="121"/>
        <v>41829.73715277778</v>
      </c>
    </row>
    <row r="3860" spans="1:4" x14ac:dyDescent="0.25">
      <c r="A3860">
        <v>1432328400</v>
      </c>
      <c r="B3860" s="11">
        <f t="shared" si="120"/>
        <v>42146.875</v>
      </c>
      <c r="C3860">
        <v>1430734844</v>
      </c>
      <c r="D3860" s="11">
        <f t="shared" si="121"/>
        <v>42128.431064814809</v>
      </c>
    </row>
    <row r="3861" spans="1:4" x14ac:dyDescent="0.25">
      <c r="A3861">
        <v>1403730000</v>
      </c>
      <c r="B3861" s="11">
        <f t="shared" si="120"/>
        <v>41815.875</v>
      </c>
      <c r="C3861">
        <v>1401485207</v>
      </c>
      <c r="D3861" s="11">
        <f t="shared" si="121"/>
        <v>41789.893599537041</v>
      </c>
    </row>
    <row r="3862" spans="1:4" x14ac:dyDescent="0.25">
      <c r="A3862">
        <v>1407858710</v>
      </c>
      <c r="B3862" s="11">
        <f t="shared" si="120"/>
        <v>41863.660995370374</v>
      </c>
      <c r="C3862">
        <v>1405266710</v>
      </c>
      <c r="D3862" s="11">
        <f t="shared" si="121"/>
        <v>41833.660995370374</v>
      </c>
    </row>
    <row r="3863" spans="1:4" x14ac:dyDescent="0.25">
      <c r="A3863">
        <v>1415828820</v>
      </c>
      <c r="B3863" s="11">
        <f t="shared" si="120"/>
        <v>41955.907638888893</v>
      </c>
      <c r="C3863">
        <v>1412258977</v>
      </c>
      <c r="D3863" s="11">
        <f t="shared" si="121"/>
        <v>41914.590011574073</v>
      </c>
    </row>
    <row r="3864" spans="1:4" x14ac:dyDescent="0.25">
      <c r="A3864">
        <v>1473699540</v>
      </c>
      <c r="B3864" s="11">
        <f t="shared" si="120"/>
        <v>42625.707638888889</v>
      </c>
      <c r="C3864">
        <v>1472451356</v>
      </c>
      <c r="D3864" s="11">
        <f t="shared" si="121"/>
        <v>42611.261064814811</v>
      </c>
    </row>
    <row r="3865" spans="1:4" x14ac:dyDescent="0.25">
      <c r="A3865">
        <v>1446739905</v>
      </c>
      <c r="B3865" s="11">
        <f t="shared" si="120"/>
        <v>42313.674826388888</v>
      </c>
      <c r="C3865">
        <v>1441552305</v>
      </c>
      <c r="D3865" s="11">
        <f t="shared" si="121"/>
        <v>42253.633159722223</v>
      </c>
    </row>
    <row r="3866" spans="1:4" x14ac:dyDescent="0.25">
      <c r="A3866">
        <v>1447799054</v>
      </c>
      <c r="B3866" s="11">
        <f t="shared" si="120"/>
        <v>42325.933495370366</v>
      </c>
      <c r="C3866">
        <v>1445203454</v>
      </c>
      <c r="D3866" s="11">
        <f t="shared" si="121"/>
        <v>42295.891828703709</v>
      </c>
    </row>
    <row r="3867" spans="1:4" x14ac:dyDescent="0.25">
      <c r="A3867">
        <v>1409376600</v>
      </c>
      <c r="B3867" s="11">
        <f t="shared" si="120"/>
        <v>41881.229166666664</v>
      </c>
      <c r="C3867">
        <v>1405957098</v>
      </c>
      <c r="D3867" s="11">
        <f t="shared" si="121"/>
        <v>41841.651597222226</v>
      </c>
    </row>
    <row r="3868" spans="1:4" x14ac:dyDescent="0.25">
      <c r="A3868">
        <v>1458703740</v>
      </c>
      <c r="B3868" s="11">
        <f t="shared" si="120"/>
        <v>42452.145138888889</v>
      </c>
      <c r="C3868">
        <v>1454453021</v>
      </c>
      <c r="D3868" s="11">
        <f t="shared" si="121"/>
        <v>42402.947002314817</v>
      </c>
    </row>
    <row r="3869" spans="1:4" x14ac:dyDescent="0.25">
      <c r="A3869">
        <v>1466278339</v>
      </c>
      <c r="B3869" s="11">
        <f t="shared" si="120"/>
        <v>42539.814108796301</v>
      </c>
      <c r="C3869">
        <v>1463686339</v>
      </c>
      <c r="D3869" s="11">
        <f t="shared" si="121"/>
        <v>42509.814108796301</v>
      </c>
    </row>
    <row r="3870" spans="1:4" x14ac:dyDescent="0.25">
      <c r="A3870">
        <v>1410191405</v>
      </c>
      <c r="B3870" s="11">
        <f t="shared" si="120"/>
        <v>41890.659780092596</v>
      </c>
      <c r="C3870">
        <v>1408031405</v>
      </c>
      <c r="D3870" s="11">
        <f t="shared" si="121"/>
        <v>41865.659780092596</v>
      </c>
    </row>
    <row r="3871" spans="1:4" x14ac:dyDescent="0.25">
      <c r="A3871">
        <v>1426302660</v>
      </c>
      <c r="B3871" s="11">
        <f t="shared" si="120"/>
        <v>42077.132638888885</v>
      </c>
      <c r="C3871">
        <v>1423761792</v>
      </c>
      <c r="D3871" s="11">
        <f t="shared" si="121"/>
        <v>42047.724444444444</v>
      </c>
    </row>
    <row r="3872" spans="1:4" x14ac:dyDescent="0.25">
      <c r="A3872">
        <v>1404360478</v>
      </c>
      <c r="B3872" s="11">
        <f t="shared" si="120"/>
        <v>41823.172199074077</v>
      </c>
      <c r="C3872">
        <v>1401768478</v>
      </c>
      <c r="D3872" s="11">
        <f t="shared" si="121"/>
        <v>41793.172199074077</v>
      </c>
    </row>
    <row r="3873" spans="1:4" x14ac:dyDescent="0.25">
      <c r="A3873">
        <v>1490809450</v>
      </c>
      <c r="B3873" s="11">
        <f t="shared" si="120"/>
        <v>42823.739004629635</v>
      </c>
      <c r="C3873">
        <v>1485629050</v>
      </c>
      <c r="D3873" s="11">
        <f t="shared" si="121"/>
        <v>42763.780671296292</v>
      </c>
    </row>
    <row r="3874" spans="1:4" x14ac:dyDescent="0.25">
      <c r="A3874">
        <v>1439522996</v>
      </c>
      <c r="B3874" s="11">
        <f t="shared" si="120"/>
        <v>42230.145787037036</v>
      </c>
      <c r="C3874">
        <v>1435202996</v>
      </c>
      <c r="D3874" s="11">
        <f t="shared" si="121"/>
        <v>42180.145787037036</v>
      </c>
    </row>
    <row r="3875" spans="1:4" x14ac:dyDescent="0.25">
      <c r="A3875">
        <v>1444322535</v>
      </c>
      <c r="B3875" s="11">
        <f t="shared" si="120"/>
        <v>42285.696006944447</v>
      </c>
      <c r="C3875">
        <v>1441730535</v>
      </c>
      <c r="D3875" s="11">
        <f t="shared" si="121"/>
        <v>42255.696006944447</v>
      </c>
    </row>
    <row r="3876" spans="1:4" x14ac:dyDescent="0.25">
      <c r="A3876">
        <v>1422061200</v>
      </c>
      <c r="B3876" s="11">
        <f t="shared" si="120"/>
        <v>42028.041666666672</v>
      </c>
      <c r="C3876">
        <v>1420244622</v>
      </c>
      <c r="D3876" s="11">
        <f t="shared" si="121"/>
        <v>42007.016458333332</v>
      </c>
    </row>
    <row r="3877" spans="1:4" x14ac:dyDescent="0.25">
      <c r="A3877">
        <v>1472896800</v>
      </c>
      <c r="B3877" s="11">
        <f t="shared" si="120"/>
        <v>42616.416666666672</v>
      </c>
      <c r="C3877">
        <v>1472804365</v>
      </c>
      <c r="D3877" s="11">
        <f t="shared" si="121"/>
        <v>42615.346817129626</v>
      </c>
    </row>
    <row r="3878" spans="1:4" x14ac:dyDescent="0.25">
      <c r="A3878">
        <v>1454425128</v>
      </c>
      <c r="B3878" s="11">
        <f t="shared" si="120"/>
        <v>42402.624166666668</v>
      </c>
      <c r="C3878">
        <v>1451833128</v>
      </c>
      <c r="D3878" s="11">
        <f t="shared" si="121"/>
        <v>42372.624166666668</v>
      </c>
    </row>
    <row r="3879" spans="1:4" x14ac:dyDescent="0.25">
      <c r="A3879">
        <v>1481213752</v>
      </c>
      <c r="B3879" s="11">
        <f t="shared" si="120"/>
        <v>42712.67768518519</v>
      </c>
      <c r="C3879">
        <v>1478621752</v>
      </c>
      <c r="D3879" s="11">
        <f t="shared" si="121"/>
        <v>42682.67768518519</v>
      </c>
    </row>
    <row r="3880" spans="1:4" x14ac:dyDescent="0.25">
      <c r="A3880">
        <v>1435636740</v>
      </c>
      <c r="B3880" s="11">
        <f t="shared" si="120"/>
        <v>42185.165972222225</v>
      </c>
      <c r="C3880">
        <v>1433014746</v>
      </c>
      <c r="D3880" s="11">
        <f t="shared" si="121"/>
        <v>42154.818819444445</v>
      </c>
    </row>
    <row r="3881" spans="1:4" x14ac:dyDescent="0.25">
      <c r="A3881">
        <v>1422218396</v>
      </c>
      <c r="B3881" s="11">
        <f t="shared" si="120"/>
        <v>42029.861064814817</v>
      </c>
      <c r="C3881">
        <v>1419626396</v>
      </c>
      <c r="D3881" s="11">
        <f t="shared" si="121"/>
        <v>41999.861064814817</v>
      </c>
    </row>
    <row r="3882" spans="1:4" x14ac:dyDescent="0.25">
      <c r="A3882">
        <v>1406761200</v>
      </c>
      <c r="B3882" s="11">
        <f t="shared" si="120"/>
        <v>41850.958333333336</v>
      </c>
      <c r="C3882">
        <v>1403724820</v>
      </c>
      <c r="D3882" s="11">
        <f t="shared" si="121"/>
        <v>41815.815046296295</v>
      </c>
    </row>
    <row r="3883" spans="1:4" x14ac:dyDescent="0.25">
      <c r="A3883">
        <v>1487550399</v>
      </c>
      <c r="B3883" s="11">
        <f t="shared" si="120"/>
        <v>42786.018506944441</v>
      </c>
      <c r="C3883">
        <v>1484958399</v>
      </c>
      <c r="D3883" s="11">
        <f t="shared" si="121"/>
        <v>42756.018506944441</v>
      </c>
    </row>
    <row r="3884" spans="1:4" x14ac:dyDescent="0.25">
      <c r="A3884">
        <v>1454281380</v>
      </c>
      <c r="B3884" s="11">
        <f t="shared" si="120"/>
        <v>42400.960416666669</v>
      </c>
      <c r="C3884">
        <v>1451950570</v>
      </c>
      <c r="D3884" s="11">
        <f t="shared" si="121"/>
        <v>42373.983449074076</v>
      </c>
    </row>
    <row r="3885" spans="1:4" x14ac:dyDescent="0.25">
      <c r="A3885">
        <v>1409668069</v>
      </c>
      <c r="B3885" s="11">
        <f t="shared" si="120"/>
        <v>41884.602650462963</v>
      </c>
      <c r="C3885">
        <v>1407076069</v>
      </c>
      <c r="D3885" s="11">
        <f t="shared" si="121"/>
        <v>41854.602650462963</v>
      </c>
    </row>
    <row r="3886" spans="1:4" x14ac:dyDescent="0.25">
      <c r="A3886">
        <v>1427479192</v>
      </c>
      <c r="B3886" s="11">
        <f t="shared" si="120"/>
        <v>42090.749907407408</v>
      </c>
      <c r="C3886">
        <v>1425322792</v>
      </c>
      <c r="D3886" s="11">
        <f t="shared" si="121"/>
        <v>42065.791574074072</v>
      </c>
    </row>
    <row r="3887" spans="1:4" x14ac:dyDescent="0.25">
      <c r="A3887">
        <v>1462834191</v>
      </c>
      <c r="B3887" s="11">
        <f t="shared" si="120"/>
        <v>42499.951284722221</v>
      </c>
      <c r="C3887">
        <v>1460242191</v>
      </c>
      <c r="D3887" s="11">
        <f t="shared" si="121"/>
        <v>42469.951284722221</v>
      </c>
    </row>
    <row r="3888" spans="1:4" x14ac:dyDescent="0.25">
      <c r="A3888">
        <v>1418275702</v>
      </c>
      <c r="B3888" s="11">
        <f t="shared" si="120"/>
        <v>41984.228032407409</v>
      </c>
      <c r="C3888">
        <v>1415683702</v>
      </c>
      <c r="D3888" s="11">
        <f t="shared" si="121"/>
        <v>41954.228032407409</v>
      </c>
    </row>
    <row r="3889" spans="1:4" x14ac:dyDescent="0.25">
      <c r="A3889">
        <v>1430517600</v>
      </c>
      <c r="B3889" s="11">
        <f t="shared" si="120"/>
        <v>42125.916666666672</v>
      </c>
      <c r="C3889">
        <v>1426538129</v>
      </c>
      <c r="D3889" s="11">
        <f t="shared" si="121"/>
        <v>42079.857974537037</v>
      </c>
    </row>
    <row r="3890" spans="1:4" x14ac:dyDescent="0.25">
      <c r="A3890">
        <v>1488114358</v>
      </c>
      <c r="B3890" s="11">
        <f t="shared" si="120"/>
        <v>42792.545810185184</v>
      </c>
      <c r="C3890">
        <v>1485522358</v>
      </c>
      <c r="D3890" s="11">
        <f t="shared" si="121"/>
        <v>42762.545810185184</v>
      </c>
    </row>
    <row r="3891" spans="1:4" x14ac:dyDescent="0.25">
      <c r="A3891">
        <v>1420413960</v>
      </c>
      <c r="B3891" s="11">
        <f t="shared" si="120"/>
        <v>42008.976388888885</v>
      </c>
      <c r="C3891">
        <v>1417651630</v>
      </c>
      <c r="D3891" s="11">
        <f t="shared" si="121"/>
        <v>41977.004976851851</v>
      </c>
    </row>
    <row r="3892" spans="1:4" x14ac:dyDescent="0.25">
      <c r="A3892">
        <v>1439662344</v>
      </c>
      <c r="B3892" s="11">
        <f t="shared" si="120"/>
        <v>42231.758611111116</v>
      </c>
      <c r="C3892">
        <v>1434478344</v>
      </c>
      <c r="D3892" s="11">
        <f t="shared" si="121"/>
        <v>42171.758611111116</v>
      </c>
    </row>
    <row r="3893" spans="1:4" x14ac:dyDescent="0.25">
      <c r="A3893">
        <v>1427086740</v>
      </c>
      <c r="B3893" s="11">
        <f t="shared" si="120"/>
        <v>42086.207638888889</v>
      </c>
      <c r="C3893">
        <v>1424488244</v>
      </c>
      <c r="D3893" s="11">
        <f t="shared" si="121"/>
        <v>42056.1324537037</v>
      </c>
    </row>
    <row r="3894" spans="1:4" x14ac:dyDescent="0.25">
      <c r="A3894">
        <v>1408863600</v>
      </c>
      <c r="B3894" s="11">
        <f t="shared" si="120"/>
        <v>41875.291666666664</v>
      </c>
      <c r="C3894">
        <v>1408203557</v>
      </c>
      <c r="D3894" s="11">
        <f t="shared" si="121"/>
        <v>41867.652280092589</v>
      </c>
    </row>
    <row r="3895" spans="1:4" x14ac:dyDescent="0.25">
      <c r="A3895">
        <v>1404194400</v>
      </c>
      <c r="B3895" s="11">
        <f t="shared" si="120"/>
        <v>41821.25</v>
      </c>
      <c r="C3895">
        <v>1400600840</v>
      </c>
      <c r="D3895" s="11">
        <f t="shared" si="121"/>
        <v>41779.657870370371</v>
      </c>
    </row>
    <row r="3896" spans="1:4" x14ac:dyDescent="0.25">
      <c r="A3896">
        <v>1481000340</v>
      </c>
      <c r="B3896" s="11">
        <f t="shared" si="120"/>
        <v>42710.207638888889</v>
      </c>
      <c r="C3896">
        <v>1478386812</v>
      </c>
      <c r="D3896" s="11">
        <f t="shared" si="121"/>
        <v>42679.958472222221</v>
      </c>
    </row>
    <row r="3897" spans="1:4" x14ac:dyDescent="0.25">
      <c r="A3897">
        <v>1425103218</v>
      </c>
      <c r="B3897" s="11">
        <f t="shared" si="120"/>
        <v>42063.250208333338</v>
      </c>
      <c r="C3897">
        <v>1422424818</v>
      </c>
      <c r="D3897" s="11">
        <f t="shared" si="121"/>
        <v>42032.250208333338</v>
      </c>
    </row>
    <row r="3898" spans="1:4" x14ac:dyDescent="0.25">
      <c r="A3898">
        <v>1402979778</v>
      </c>
      <c r="B3898" s="11">
        <f t="shared" si="120"/>
        <v>41807.191875000004</v>
      </c>
      <c r="C3898">
        <v>1401770178</v>
      </c>
      <c r="D3898" s="11">
        <f t="shared" si="121"/>
        <v>41793.191875000004</v>
      </c>
    </row>
    <row r="3899" spans="1:4" x14ac:dyDescent="0.25">
      <c r="A3899">
        <v>1420750683</v>
      </c>
      <c r="B3899" s="11">
        <f t="shared" si="120"/>
        <v>42012.87364583333</v>
      </c>
      <c r="C3899">
        <v>1418158683</v>
      </c>
      <c r="D3899" s="11">
        <f t="shared" si="121"/>
        <v>41982.87364583333</v>
      </c>
    </row>
    <row r="3900" spans="1:4" x14ac:dyDescent="0.25">
      <c r="A3900">
        <v>1439827200</v>
      </c>
      <c r="B3900" s="11">
        <f t="shared" si="120"/>
        <v>42233.666666666672</v>
      </c>
      <c r="C3900">
        <v>1436355270</v>
      </c>
      <c r="D3900" s="11">
        <f t="shared" si="121"/>
        <v>42193.482291666667</v>
      </c>
    </row>
    <row r="3901" spans="1:4" x14ac:dyDescent="0.25">
      <c r="A3901">
        <v>1407868561</v>
      </c>
      <c r="B3901" s="11">
        <f t="shared" si="120"/>
        <v>41863.775011574078</v>
      </c>
      <c r="C3901">
        <v>1406140561</v>
      </c>
      <c r="D3901" s="11">
        <f t="shared" si="121"/>
        <v>41843.775011574078</v>
      </c>
    </row>
    <row r="3902" spans="1:4" x14ac:dyDescent="0.25">
      <c r="A3902">
        <v>1433988791</v>
      </c>
      <c r="B3902" s="11">
        <f t="shared" si="120"/>
        <v>42166.092488425929</v>
      </c>
      <c r="C3902">
        <v>1431396791</v>
      </c>
      <c r="D3902" s="11">
        <f t="shared" si="121"/>
        <v>42136.092488425929</v>
      </c>
    </row>
    <row r="3903" spans="1:4" x14ac:dyDescent="0.25">
      <c r="A3903">
        <v>1450554599</v>
      </c>
      <c r="B3903" s="11">
        <f t="shared" si="120"/>
        <v>42357.826377314814</v>
      </c>
      <c r="C3903">
        <v>1447098599</v>
      </c>
      <c r="D3903" s="11">
        <f t="shared" si="121"/>
        <v>42317.826377314814</v>
      </c>
    </row>
    <row r="3904" spans="1:4" x14ac:dyDescent="0.25">
      <c r="A3904">
        <v>1479125642</v>
      </c>
      <c r="B3904" s="11">
        <f t="shared" si="120"/>
        <v>42688.509745370371</v>
      </c>
      <c r="C3904">
        <v>1476962042</v>
      </c>
      <c r="D3904" s="11">
        <f t="shared" si="121"/>
        <v>42663.468078703707</v>
      </c>
    </row>
    <row r="3905" spans="1:4" x14ac:dyDescent="0.25">
      <c r="A3905">
        <v>1439581080</v>
      </c>
      <c r="B3905" s="11">
        <f t="shared" si="120"/>
        <v>42230.818055555559</v>
      </c>
      <c r="C3905">
        <v>1435709765</v>
      </c>
      <c r="D3905" s="11">
        <f t="shared" si="121"/>
        <v>42186.01116898148</v>
      </c>
    </row>
    <row r="3906" spans="1:4" x14ac:dyDescent="0.25">
      <c r="A3906">
        <v>1429074240</v>
      </c>
      <c r="B3906" s="11">
        <f t="shared" si="120"/>
        <v>42109.211111111115</v>
      </c>
      <c r="C3906">
        <v>1427866200</v>
      </c>
      <c r="D3906" s="11">
        <f t="shared" si="121"/>
        <v>42095.229166666672</v>
      </c>
    </row>
    <row r="3907" spans="1:4" x14ac:dyDescent="0.25">
      <c r="A3907">
        <v>1434063600</v>
      </c>
      <c r="B3907" s="11">
        <f t="shared" ref="B3907:B3970" si="122">(A3907/86400)+25569</f>
        <v>42166.958333333328</v>
      </c>
      <c r="C3907">
        <v>1430405903</v>
      </c>
      <c r="D3907" s="11">
        <f t="shared" ref="D3907:D3970" si="123">(C3907/86400)+25569</f>
        <v>42124.623877314814</v>
      </c>
    </row>
    <row r="3908" spans="1:4" x14ac:dyDescent="0.25">
      <c r="A3908">
        <v>1435325100</v>
      </c>
      <c r="B3908" s="11">
        <f t="shared" si="122"/>
        <v>42181.559027777781</v>
      </c>
      <c r="C3908">
        <v>1432072893</v>
      </c>
      <c r="D3908" s="11">
        <f t="shared" si="123"/>
        <v>42143.917743055557</v>
      </c>
    </row>
    <row r="3909" spans="1:4" x14ac:dyDescent="0.25">
      <c r="A3909">
        <v>1414354080</v>
      </c>
      <c r="B3909" s="11">
        <f t="shared" si="122"/>
        <v>41938.838888888888</v>
      </c>
      <c r="C3909">
        <v>1411587606</v>
      </c>
      <c r="D3909" s="11">
        <f t="shared" si="123"/>
        <v>41906.819513888891</v>
      </c>
    </row>
    <row r="3910" spans="1:4" x14ac:dyDescent="0.25">
      <c r="A3910">
        <v>1406603696</v>
      </c>
      <c r="B3910" s="11">
        <f t="shared" si="122"/>
        <v>41849.135370370372</v>
      </c>
      <c r="C3910">
        <v>1405307696</v>
      </c>
      <c r="D3910" s="11">
        <f t="shared" si="123"/>
        <v>41834.135370370372</v>
      </c>
    </row>
    <row r="3911" spans="1:4" x14ac:dyDescent="0.25">
      <c r="A3911">
        <v>1410424642</v>
      </c>
      <c r="B3911" s="11">
        <f t="shared" si="122"/>
        <v>41893.359282407408</v>
      </c>
      <c r="C3911">
        <v>1407832642</v>
      </c>
      <c r="D3911" s="11">
        <f t="shared" si="123"/>
        <v>41863.359282407408</v>
      </c>
    </row>
    <row r="3912" spans="1:4" x14ac:dyDescent="0.25">
      <c r="A3912">
        <v>1441649397</v>
      </c>
      <c r="B3912" s="11">
        <f t="shared" si="122"/>
        <v>42254.756909722222</v>
      </c>
      <c r="C3912">
        <v>1439057397</v>
      </c>
      <c r="D3912" s="11">
        <f t="shared" si="123"/>
        <v>42224.756909722222</v>
      </c>
    </row>
    <row r="3913" spans="1:4" x14ac:dyDescent="0.25">
      <c r="A3913">
        <v>1417033777</v>
      </c>
      <c r="B3913" s="11">
        <f t="shared" si="122"/>
        <v>41969.853900462964</v>
      </c>
      <c r="C3913">
        <v>1414438177</v>
      </c>
      <c r="D3913" s="11">
        <f t="shared" si="123"/>
        <v>41939.8122337963</v>
      </c>
    </row>
    <row r="3914" spans="1:4" x14ac:dyDescent="0.25">
      <c r="A3914">
        <v>1429936500</v>
      </c>
      <c r="B3914" s="11">
        <f t="shared" si="122"/>
        <v>42119.190972222219</v>
      </c>
      <c r="C3914">
        <v>1424759330</v>
      </c>
      <c r="D3914" s="11">
        <f t="shared" si="123"/>
        <v>42059.270023148143</v>
      </c>
    </row>
    <row r="3915" spans="1:4" x14ac:dyDescent="0.25">
      <c r="A3915">
        <v>1448863449</v>
      </c>
      <c r="B3915" s="11">
        <f t="shared" si="122"/>
        <v>42338.252881944441</v>
      </c>
      <c r="C3915">
        <v>1446267849</v>
      </c>
      <c r="D3915" s="11">
        <f t="shared" si="123"/>
        <v>42308.211215277777</v>
      </c>
    </row>
    <row r="3916" spans="1:4" x14ac:dyDescent="0.25">
      <c r="A3916">
        <v>1431298740</v>
      </c>
      <c r="B3916" s="11">
        <f t="shared" si="122"/>
        <v>42134.957638888889</v>
      </c>
      <c r="C3916">
        <v>1429558756</v>
      </c>
      <c r="D3916" s="11">
        <f t="shared" si="123"/>
        <v>42114.818935185191</v>
      </c>
    </row>
    <row r="3917" spans="1:4" x14ac:dyDescent="0.25">
      <c r="A3917">
        <v>1464824309</v>
      </c>
      <c r="B3917" s="11">
        <f t="shared" si="122"/>
        <v>42522.98505787037</v>
      </c>
      <c r="C3917">
        <v>1462232309</v>
      </c>
      <c r="D3917" s="11">
        <f t="shared" si="123"/>
        <v>42492.98505787037</v>
      </c>
    </row>
    <row r="3918" spans="1:4" x14ac:dyDescent="0.25">
      <c r="A3918">
        <v>1464952752</v>
      </c>
      <c r="B3918" s="11">
        <f t="shared" si="122"/>
        <v>42524.471666666665</v>
      </c>
      <c r="C3918">
        <v>1462360752</v>
      </c>
      <c r="D3918" s="11">
        <f t="shared" si="123"/>
        <v>42494.471666666665</v>
      </c>
    </row>
    <row r="3919" spans="1:4" x14ac:dyDescent="0.25">
      <c r="A3919">
        <v>1410439161</v>
      </c>
      <c r="B3919" s="11">
        <f t="shared" si="122"/>
        <v>41893.527326388888</v>
      </c>
      <c r="C3919">
        <v>1407847161</v>
      </c>
      <c r="D3919" s="11">
        <f t="shared" si="123"/>
        <v>41863.527326388888</v>
      </c>
    </row>
    <row r="3920" spans="1:4" x14ac:dyDescent="0.25">
      <c r="A3920">
        <v>1407168000</v>
      </c>
      <c r="B3920" s="11">
        <f t="shared" si="122"/>
        <v>41855.666666666664</v>
      </c>
      <c r="C3920">
        <v>1406131023</v>
      </c>
      <c r="D3920" s="11">
        <f t="shared" si="123"/>
        <v>41843.664618055554</v>
      </c>
    </row>
    <row r="3921" spans="1:4" x14ac:dyDescent="0.25">
      <c r="A3921">
        <v>1453075200</v>
      </c>
      <c r="B3921" s="11">
        <f t="shared" si="122"/>
        <v>42387</v>
      </c>
      <c r="C3921">
        <v>1450628773</v>
      </c>
      <c r="D3921" s="11">
        <f t="shared" si="123"/>
        <v>42358.684872685189</v>
      </c>
    </row>
    <row r="3922" spans="1:4" x14ac:dyDescent="0.25">
      <c r="A3922">
        <v>1479032260</v>
      </c>
      <c r="B3922" s="11">
        <f t="shared" si="122"/>
        <v>42687.428935185184</v>
      </c>
      <c r="C3922">
        <v>1476436660</v>
      </c>
      <c r="D3922" s="11">
        <f t="shared" si="123"/>
        <v>42657.38726851852</v>
      </c>
    </row>
    <row r="3923" spans="1:4" x14ac:dyDescent="0.25">
      <c r="A3923">
        <v>1414346400</v>
      </c>
      <c r="B3923" s="11">
        <f t="shared" si="122"/>
        <v>41938.75</v>
      </c>
      <c r="C3923">
        <v>1413291655</v>
      </c>
      <c r="D3923" s="11">
        <f t="shared" si="123"/>
        <v>41926.542303240742</v>
      </c>
    </row>
    <row r="3924" spans="1:4" x14ac:dyDescent="0.25">
      <c r="A3924">
        <v>1425337200</v>
      </c>
      <c r="B3924" s="11">
        <f t="shared" si="122"/>
        <v>42065.958333333328</v>
      </c>
      <c r="C3924">
        <v>1421432810</v>
      </c>
      <c r="D3924" s="11">
        <f t="shared" si="123"/>
        <v>42020.768634259264</v>
      </c>
    </row>
    <row r="3925" spans="1:4" x14ac:dyDescent="0.25">
      <c r="A3925">
        <v>1428622271</v>
      </c>
      <c r="B3925" s="11">
        <f t="shared" si="122"/>
        <v>42103.979988425926</v>
      </c>
      <c r="C3925">
        <v>1426203071</v>
      </c>
      <c r="D3925" s="11">
        <f t="shared" si="123"/>
        <v>42075.979988425926</v>
      </c>
    </row>
    <row r="3926" spans="1:4" x14ac:dyDescent="0.25">
      <c r="A3926">
        <v>1403823722</v>
      </c>
      <c r="B3926" s="11">
        <f t="shared" si="122"/>
        <v>41816.959745370368</v>
      </c>
      <c r="C3926">
        <v>1401231722</v>
      </c>
      <c r="D3926" s="11">
        <f t="shared" si="123"/>
        <v>41786.959745370368</v>
      </c>
    </row>
    <row r="3927" spans="1:4" x14ac:dyDescent="0.25">
      <c r="A3927">
        <v>1406753639</v>
      </c>
      <c r="B3927" s="11">
        <f t="shared" si="122"/>
        <v>41850.870821759258</v>
      </c>
      <c r="C3927">
        <v>1404161639</v>
      </c>
      <c r="D3927" s="11">
        <f t="shared" si="123"/>
        <v>41820.870821759258</v>
      </c>
    </row>
    <row r="3928" spans="1:4" x14ac:dyDescent="0.25">
      <c r="A3928">
        <v>1419645748</v>
      </c>
      <c r="B3928" s="11">
        <f t="shared" si="122"/>
        <v>42000.085046296299</v>
      </c>
      <c r="C3928">
        <v>1417053748</v>
      </c>
      <c r="D3928" s="11">
        <f t="shared" si="123"/>
        <v>41970.085046296299</v>
      </c>
    </row>
    <row r="3929" spans="1:4" x14ac:dyDescent="0.25">
      <c r="A3929">
        <v>1407565504</v>
      </c>
      <c r="B3929" s="11">
        <f t="shared" si="122"/>
        <v>41860.267407407409</v>
      </c>
      <c r="C3929">
        <v>1404973504</v>
      </c>
      <c r="D3929" s="11">
        <f t="shared" si="123"/>
        <v>41830.267407407409</v>
      </c>
    </row>
    <row r="3930" spans="1:4" x14ac:dyDescent="0.25">
      <c r="A3930">
        <v>1444971540</v>
      </c>
      <c r="B3930" s="11">
        <f t="shared" si="122"/>
        <v>42293.207638888889</v>
      </c>
      <c r="C3930">
        <v>1442593427</v>
      </c>
      <c r="D3930" s="11">
        <f t="shared" si="123"/>
        <v>42265.683182870373</v>
      </c>
    </row>
    <row r="3931" spans="1:4" x14ac:dyDescent="0.25">
      <c r="A3931">
        <v>1474228265</v>
      </c>
      <c r="B3931" s="11">
        <f t="shared" si="122"/>
        <v>42631.827141203699</v>
      </c>
      <c r="C3931">
        <v>1471636265</v>
      </c>
      <c r="D3931" s="11">
        <f t="shared" si="123"/>
        <v>42601.827141203699</v>
      </c>
    </row>
    <row r="3932" spans="1:4" x14ac:dyDescent="0.25">
      <c r="A3932">
        <v>1459490400</v>
      </c>
      <c r="B3932" s="11">
        <f t="shared" si="122"/>
        <v>42461.25</v>
      </c>
      <c r="C3932">
        <v>1457078868</v>
      </c>
      <c r="D3932" s="11">
        <f t="shared" si="123"/>
        <v>42433.338749999995</v>
      </c>
    </row>
    <row r="3933" spans="1:4" x14ac:dyDescent="0.25">
      <c r="A3933">
        <v>1441510707</v>
      </c>
      <c r="B3933" s="11">
        <f t="shared" si="122"/>
        <v>42253.151701388888</v>
      </c>
      <c r="C3933">
        <v>1439350707</v>
      </c>
      <c r="D3933" s="11">
        <f t="shared" si="123"/>
        <v>42228.151701388888</v>
      </c>
    </row>
    <row r="3934" spans="1:4" x14ac:dyDescent="0.25">
      <c r="A3934">
        <v>1458097364</v>
      </c>
      <c r="B3934" s="11">
        <f t="shared" si="122"/>
        <v>42445.126898148148</v>
      </c>
      <c r="C3934">
        <v>1455508964</v>
      </c>
      <c r="D3934" s="11">
        <f t="shared" si="123"/>
        <v>42415.168564814812</v>
      </c>
    </row>
    <row r="3935" spans="1:4" x14ac:dyDescent="0.25">
      <c r="A3935">
        <v>1468716180</v>
      </c>
      <c r="B3935" s="11">
        <f t="shared" si="122"/>
        <v>42568.029861111107</v>
      </c>
      <c r="C3935">
        <v>1466205262</v>
      </c>
      <c r="D3935" s="11">
        <f t="shared" si="123"/>
        <v>42538.968310185184</v>
      </c>
    </row>
    <row r="3936" spans="1:4" x14ac:dyDescent="0.25">
      <c r="A3936">
        <v>1443704400</v>
      </c>
      <c r="B3936" s="11">
        <f t="shared" si="122"/>
        <v>42278.541666666672</v>
      </c>
      <c r="C3936">
        <v>1439827639</v>
      </c>
      <c r="D3936" s="11">
        <f t="shared" si="123"/>
        <v>42233.671747685185</v>
      </c>
    </row>
    <row r="3937" spans="1:4" x14ac:dyDescent="0.25">
      <c r="A3937">
        <v>1443973546</v>
      </c>
      <c r="B3937" s="11">
        <f t="shared" si="122"/>
        <v>42281.656782407408</v>
      </c>
      <c r="C3937">
        <v>1438789546</v>
      </c>
      <c r="D3937" s="11">
        <f t="shared" si="123"/>
        <v>42221.656782407408</v>
      </c>
    </row>
    <row r="3938" spans="1:4" x14ac:dyDescent="0.25">
      <c r="A3938">
        <v>1480576720</v>
      </c>
      <c r="B3938" s="11">
        <f t="shared" si="122"/>
        <v>42705.304629629631</v>
      </c>
      <c r="C3938">
        <v>1477981120</v>
      </c>
      <c r="D3938" s="11">
        <f t="shared" si="123"/>
        <v>42675.262962962966</v>
      </c>
    </row>
    <row r="3939" spans="1:4" x14ac:dyDescent="0.25">
      <c r="A3939">
        <v>1468249760</v>
      </c>
      <c r="B3939" s="11">
        <f t="shared" si="122"/>
        <v>42562.631481481483</v>
      </c>
      <c r="C3939">
        <v>1465830560</v>
      </c>
      <c r="D3939" s="11">
        <f t="shared" si="123"/>
        <v>42534.631481481483</v>
      </c>
    </row>
    <row r="3940" spans="1:4" x14ac:dyDescent="0.25">
      <c r="A3940">
        <v>1435441454</v>
      </c>
      <c r="B3940" s="11">
        <f t="shared" si="122"/>
        <v>42182.905717592592</v>
      </c>
      <c r="C3940">
        <v>1432763054</v>
      </c>
      <c r="D3940" s="11">
        <f t="shared" si="123"/>
        <v>42151.905717592592</v>
      </c>
    </row>
    <row r="3941" spans="1:4" x14ac:dyDescent="0.25">
      <c r="A3941">
        <v>1412656200</v>
      </c>
      <c r="B3941" s="11">
        <f t="shared" si="122"/>
        <v>41919.1875</v>
      </c>
      <c r="C3941">
        <v>1412328979</v>
      </c>
      <c r="D3941" s="11">
        <f t="shared" si="123"/>
        <v>41915.400219907409</v>
      </c>
    </row>
    <row r="3942" spans="1:4" x14ac:dyDescent="0.25">
      <c r="A3942">
        <v>1420199351</v>
      </c>
      <c r="B3942" s="11">
        <f t="shared" si="122"/>
        <v>42006.492488425924</v>
      </c>
      <c r="C3942">
        <v>1416311351</v>
      </c>
      <c r="D3942" s="11">
        <f t="shared" si="123"/>
        <v>41961.492488425924</v>
      </c>
    </row>
    <row r="3943" spans="1:4" x14ac:dyDescent="0.25">
      <c r="A3943">
        <v>1416877200</v>
      </c>
      <c r="B3943" s="11">
        <f t="shared" si="122"/>
        <v>41968.041666666672</v>
      </c>
      <c r="C3943">
        <v>1414505137</v>
      </c>
      <c r="D3943" s="11">
        <f t="shared" si="123"/>
        <v>41940.587233796294</v>
      </c>
    </row>
    <row r="3944" spans="1:4" x14ac:dyDescent="0.25">
      <c r="A3944">
        <v>1434490914</v>
      </c>
      <c r="B3944" s="11">
        <f t="shared" si="122"/>
        <v>42171.904097222221</v>
      </c>
      <c r="C3944">
        <v>1429306914</v>
      </c>
      <c r="D3944" s="11">
        <f t="shared" si="123"/>
        <v>42111.904097222221</v>
      </c>
    </row>
    <row r="3945" spans="1:4" x14ac:dyDescent="0.25">
      <c r="A3945">
        <v>1446483000</v>
      </c>
      <c r="B3945" s="11">
        <f t="shared" si="122"/>
        <v>42310.701388888891</v>
      </c>
      <c r="C3945">
        <v>1443811268</v>
      </c>
      <c r="D3945" s="11">
        <f t="shared" si="123"/>
        <v>42279.778564814813</v>
      </c>
    </row>
    <row r="3946" spans="1:4" x14ac:dyDescent="0.25">
      <c r="A3946">
        <v>1440690875</v>
      </c>
      <c r="B3946" s="11">
        <f t="shared" si="122"/>
        <v>42243.662905092591</v>
      </c>
      <c r="C3946">
        <v>1438098875</v>
      </c>
      <c r="D3946" s="11">
        <f t="shared" si="123"/>
        <v>42213.662905092591</v>
      </c>
    </row>
    <row r="3947" spans="1:4" x14ac:dyDescent="0.25">
      <c r="A3947">
        <v>1431717268</v>
      </c>
      <c r="B3947" s="11">
        <f t="shared" si="122"/>
        <v>42139.801712962959</v>
      </c>
      <c r="C3947">
        <v>1429125268</v>
      </c>
      <c r="D3947" s="11">
        <f t="shared" si="123"/>
        <v>42109.801712962959</v>
      </c>
    </row>
    <row r="3948" spans="1:4" x14ac:dyDescent="0.25">
      <c r="A3948">
        <v>1425110400</v>
      </c>
      <c r="B3948" s="11">
        <f t="shared" si="122"/>
        <v>42063.333333333328</v>
      </c>
      <c r="C3948">
        <v>1422388822</v>
      </c>
      <c r="D3948" s="11">
        <f t="shared" si="123"/>
        <v>42031.833587962959</v>
      </c>
    </row>
    <row r="3949" spans="1:4" x14ac:dyDescent="0.25">
      <c r="A3949">
        <v>1475378744</v>
      </c>
      <c r="B3949" s="11">
        <f t="shared" si="122"/>
        <v>42645.142870370371</v>
      </c>
      <c r="C3949">
        <v>1472786744</v>
      </c>
      <c r="D3949" s="11">
        <f t="shared" si="123"/>
        <v>42615.142870370371</v>
      </c>
    </row>
    <row r="3950" spans="1:4" x14ac:dyDescent="0.25">
      <c r="A3950">
        <v>1410076123</v>
      </c>
      <c r="B3950" s="11">
        <f t="shared" si="122"/>
        <v>41889.325497685189</v>
      </c>
      <c r="C3950">
        <v>1404892123</v>
      </c>
      <c r="D3950" s="11">
        <f t="shared" si="123"/>
        <v>41829.325497685189</v>
      </c>
    </row>
    <row r="3951" spans="1:4" x14ac:dyDescent="0.25">
      <c r="A3951">
        <v>1423623221</v>
      </c>
      <c r="B3951" s="11">
        <f t="shared" si="122"/>
        <v>42046.120613425926</v>
      </c>
      <c r="C3951">
        <v>1421031221</v>
      </c>
      <c r="D3951" s="11">
        <f t="shared" si="123"/>
        <v>42016.120613425926</v>
      </c>
    </row>
    <row r="3952" spans="1:4" x14ac:dyDescent="0.25">
      <c r="A3952">
        <v>1460140500</v>
      </c>
      <c r="B3952" s="11">
        <f t="shared" si="122"/>
        <v>42468.774305555555</v>
      </c>
      <c r="C3952">
        <v>1457628680</v>
      </c>
      <c r="D3952" s="11">
        <f t="shared" si="123"/>
        <v>42439.702314814815</v>
      </c>
    </row>
    <row r="3953" spans="1:4" x14ac:dyDescent="0.25">
      <c r="A3953">
        <v>1462301342</v>
      </c>
      <c r="B3953" s="11">
        <f t="shared" si="122"/>
        <v>42493.784050925926</v>
      </c>
      <c r="C3953">
        <v>1457120942</v>
      </c>
      <c r="D3953" s="11">
        <f t="shared" si="123"/>
        <v>42433.825717592597</v>
      </c>
    </row>
    <row r="3954" spans="1:4" x14ac:dyDescent="0.25">
      <c r="A3954">
        <v>1445885890</v>
      </c>
      <c r="B3954" s="11">
        <f t="shared" si="122"/>
        <v>42303.790393518517</v>
      </c>
      <c r="C3954">
        <v>1440701890</v>
      </c>
      <c r="D3954" s="11">
        <f t="shared" si="123"/>
        <v>42243.790393518517</v>
      </c>
    </row>
    <row r="3955" spans="1:4" x14ac:dyDescent="0.25">
      <c r="A3955">
        <v>1469834940</v>
      </c>
      <c r="B3955" s="11">
        <f t="shared" si="122"/>
        <v>42580.978472222225</v>
      </c>
      <c r="C3955">
        <v>1467162586</v>
      </c>
      <c r="D3955" s="11">
        <f t="shared" si="123"/>
        <v>42550.048449074078</v>
      </c>
    </row>
    <row r="3956" spans="1:4" x14ac:dyDescent="0.25">
      <c r="A3956">
        <v>1405352264</v>
      </c>
      <c r="B3956" s="11">
        <f t="shared" si="122"/>
        <v>41834.651203703703</v>
      </c>
      <c r="C3956">
        <v>1400168264</v>
      </c>
      <c r="D3956" s="11">
        <f t="shared" si="123"/>
        <v>41774.651203703703</v>
      </c>
    </row>
    <row r="3957" spans="1:4" x14ac:dyDescent="0.25">
      <c r="A3957">
        <v>1448745741</v>
      </c>
      <c r="B3957" s="11">
        <f t="shared" si="122"/>
        <v>42336.890520833331</v>
      </c>
      <c r="C3957">
        <v>1446150141</v>
      </c>
      <c r="D3957" s="11">
        <f t="shared" si="123"/>
        <v>42306.848854166667</v>
      </c>
    </row>
    <row r="3958" spans="1:4" x14ac:dyDescent="0.25">
      <c r="A3958">
        <v>1461543600</v>
      </c>
      <c r="B3958" s="11">
        <f t="shared" si="122"/>
        <v>42485.013888888891</v>
      </c>
      <c r="C3958">
        <v>1459203727</v>
      </c>
      <c r="D3958" s="11">
        <f t="shared" si="123"/>
        <v>42457.932025462964</v>
      </c>
    </row>
    <row r="3959" spans="1:4" x14ac:dyDescent="0.25">
      <c r="A3959">
        <v>1468020354</v>
      </c>
      <c r="B3959" s="11">
        <f t="shared" si="122"/>
        <v>42559.976319444446</v>
      </c>
      <c r="C3959">
        <v>1464045954</v>
      </c>
      <c r="D3959" s="11">
        <f t="shared" si="123"/>
        <v>42513.976319444446</v>
      </c>
    </row>
    <row r="3960" spans="1:4" x14ac:dyDescent="0.25">
      <c r="A3960">
        <v>1406988000</v>
      </c>
      <c r="B3960" s="11">
        <f t="shared" si="122"/>
        <v>41853.583333333336</v>
      </c>
      <c r="C3960">
        <v>1403822912</v>
      </c>
      <c r="D3960" s="11">
        <f t="shared" si="123"/>
        <v>41816.950370370367</v>
      </c>
    </row>
    <row r="3961" spans="1:4" x14ac:dyDescent="0.25">
      <c r="A3961">
        <v>1411930556</v>
      </c>
      <c r="B3961" s="11">
        <f t="shared" si="122"/>
        <v>41910.788842592592</v>
      </c>
      <c r="C3961">
        <v>1409338556</v>
      </c>
      <c r="D3961" s="11">
        <f t="shared" si="123"/>
        <v>41880.788842592592</v>
      </c>
    </row>
    <row r="3962" spans="1:4" x14ac:dyDescent="0.25">
      <c r="A3962">
        <v>1451852256</v>
      </c>
      <c r="B3962" s="11">
        <f t="shared" si="122"/>
        <v>42372.845555555556</v>
      </c>
      <c r="C3962">
        <v>1449260256</v>
      </c>
      <c r="D3962" s="11">
        <f t="shared" si="123"/>
        <v>42342.845555555556</v>
      </c>
    </row>
    <row r="3963" spans="1:4" x14ac:dyDescent="0.25">
      <c r="A3963">
        <v>1399584210</v>
      </c>
      <c r="B3963" s="11">
        <f t="shared" si="122"/>
        <v>41767.891319444447</v>
      </c>
      <c r="C3963">
        <v>1397683410</v>
      </c>
      <c r="D3963" s="11">
        <f t="shared" si="123"/>
        <v>41745.891319444447</v>
      </c>
    </row>
    <row r="3964" spans="1:4" x14ac:dyDescent="0.25">
      <c r="A3964">
        <v>1448722494</v>
      </c>
      <c r="B3964" s="11">
        <f t="shared" si="122"/>
        <v>42336.621458333335</v>
      </c>
      <c r="C3964">
        <v>1446562494</v>
      </c>
      <c r="D3964" s="11">
        <f t="shared" si="123"/>
        <v>42311.621458333335</v>
      </c>
    </row>
    <row r="3965" spans="1:4" x14ac:dyDescent="0.25">
      <c r="A3965">
        <v>1447821717</v>
      </c>
      <c r="B3965" s="11">
        <f t="shared" si="122"/>
        <v>42326.195798611108</v>
      </c>
      <c r="C3965">
        <v>1445226117</v>
      </c>
      <c r="D3965" s="11">
        <f t="shared" si="123"/>
        <v>42296.154131944444</v>
      </c>
    </row>
    <row r="3966" spans="1:4" x14ac:dyDescent="0.25">
      <c r="A3966">
        <v>1429460386</v>
      </c>
      <c r="B3966" s="11">
        <f t="shared" si="122"/>
        <v>42113.680393518516</v>
      </c>
      <c r="C3966">
        <v>1424279986</v>
      </c>
      <c r="D3966" s="11">
        <f t="shared" si="123"/>
        <v>42053.722060185188</v>
      </c>
    </row>
    <row r="3967" spans="1:4" x14ac:dyDescent="0.25">
      <c r="A3967">
        <v>1460608780</v>
      </c>
      <c r="B3967" s="11">
        <f t="shared" si="122"/>
        <v>42474.194212962961</v>
      </c>
      <c r="C3967">
        <v>1455428380</v>
      </c>
      <c r="D3967" s="11">
        <f t="shared" si="123"/>
        <v>42414.235879629632</v>
      </c>
    </row>
    <row r="3968" spans="1:4" x14ac:dyDescent="0.25">
      <c r="A3968">
        <v>1406170740</v>
      </c>
      <c r="B3968" s="11">
        <f t="shared" si="122"/>
        <v>41844.124305555553</v>
      </c>
      <c r="C3968">
        <v>1402506278</v>
      </c>
      <c r="D3968" s="11">
        <f t="shared" si="123"/>
        <v>41801.711550925924</v>
      </c>
    </row>
    <row r="3969" spans="1:4" x14ac:dyDescent="0.25">
      <c r="A3969">
        <v>1488783507</v>
      </c>
      <c r="B3969" s="11">
        <f t="shared" si="122"/>
        <v>42800.290590277778</v>
      </c>
      <c r="C3969">
        <v>1486191507</v>
      </c>
      <c r="D3969" s="11">
        <f t="shared" si="123"/>
        <v>42770.290590277778</v>
      </c>
    </row>
    <row r="3970" spans="1:4" x14ac:dyDescent="0.25">
      <c r="A3970">
        <v>1463945673</v>
      </c>
      <c r="B3970" s="11">
        <f t="shared" si="122"/>
        <v>42512.815659722226</v>
      </c>
      <c r="C3970">
        <v>1458761673</v>
      </c>
      <c r="D3970" s="11">
        <f t="shared" si="123"/>
        <v>42452.815659722226</v>
      </c>
    </row>
    <row r="3971" spans="1:4" x14ac:dyDescent="0.25">
      <c r="A3971">
        <v>1472442900</v>
      </c>
      <c r="B3971" s="11">
        <f t="shared" ref="B3971:B4034" si="124">(A3971/86400)+25569</f>
        <v>42611.163194444445</v>
      </c>
      <c r="C3971">
        <v>1471638646</v>
      </c>
      <c r="D3971" s="11">
        <f t="shared" ref="D3971:D4034" si="125">(C3971/86400)+25569</f>
        <v>42601.854699074072</v>
      </c>
    </row>
    <row r="3972" spans="1:4" x14ac:dyDescent="0.25">
      <c r="A3972">
        <v>1460925811</v>
      </c>
      <c r="B3972" s="11">
        <f t="shared" si="124"/>
        <v>42477.863553240742</v>
      </c>
      <c r="C3972">
        <v>1458333811</v>
      </c>
      <c r="D3972" s="11">
        <f t="shared" si="125"/>
        <v>42447.863553240742</v>
      </c>
    </row>
    <row r="3973" spans="1:4" x14ac:dyDescent="0.25">
      <c r="A3973">
        <v>1405947126</v>
      </c>
      <c r="B3973" s="11">
        <f t="shared" si="124"/>
        <v>41841.536180555559</v>
      </c>
      <c r="C3973">
        <v>1403355126</v>
      </c>
      <c r="D3973" s="11">
        <f t="shared" si="125"/>
        <v>41811.536180555559</v>
      </c>
    </row>
    <row r="3974" spans="1:4" x14ac:dyDescent="0.25">
      <c r="A3974">
        <v>1423186634</v>
      </c>
      <c r="B3974" s="11">
        <f t="shared" si="124"/>
        <v>42041.067523148144</v>
      </c>
      <c r="C3974">
        <v>1418002634</v>
      </c>
      <c r="D3974" s="11">
        <f t="shared" si="125"/>
        <v>41981.067523148144</v>
      </c>
    </row>
    <row r="3975" spans="1:4" x14ac:dyDescent="0.25">
      <c r="A3975">
        <v>1462766400</v>
      </c>
      <c r="B3975" s="11">
        <f t="shared" si="124"/>
        <v>42499.166666666672</v>
      </c>
      <c r="C3975">
        <v>1460219110</v>
      </c>
      <c r="D3975" s="11">
        <f t="shared" si="125"/>
        <v>42469.68414351852</v>
      </c>
    </row>
    <row r="3976" spans="1:4" x14ac:dyDescent="0.25">
      <c r="A3976">
        <v>1464872848</v>
      </c>
      <c r="B3976" s="11">
        <f t="shared" si="124"/>
        <v>42523.546851851846</v>
      </c>
      <c r="C3976">
        <v>1462280848</v>
      </c>
      <c r="D3976" s="11">
        <f t="shared" si="125"/>
        <v>42493.546851851846</v>
      </c>
    </row>
    <row r="3977" spans="1:4" x14ac:dyDescent="0.25">
      <c r="A3977">
        <v>1468442898</v>
      </c>
      <c r="B3977" s="11">
        <f t="shared" si="124"/>
        <v>42564.866875</v>
      </c>
      <c r="C3977">
        <v>1465850898</v>
      </c>
      <c r="D3977" s="11">
        <f t="shared" si="125"/>
        <v>42534.866875</v>
      </c>
    </row>
    <row r="3978" spans="1:4" x14ac:dyDescent="0.25">
      <c r="A3978">
        <v>1406876400</v>
      </c>
      <c r="B3978" s="11">
        <f t="shared" si="124"/>
        <v>41852.291666666664</v>
      </c>
      <c r="C3978">
        <v>1405024561</v>
      </c>
      <c r="D3978" s="11">
        <f t="shared" si="125"/>
        <v>41830.858344907407</v>
      </c>
    </row>
    <row r="3979" spans="1:4" x14ac:dyDescent="0.25">
      <c r="A3979">
        <v>1469213732</v>
      </c>
      <c r="B3979" s="11">
        <f t="shared" si="124"/>
        <v>42573.788564814815</v>
      </c>
      <c r="C3979">
        <v>1466621732</v>
      </c>
      <c r="D3979" s="11">
        <f t="shared" si="125"/>
        <v>42543.788564814815</v>
      </c>
    </row>
    <row r="3980" spans="1:4" x14ac:dyDescent="0.25">
      <c r="A3980">
        <v>1422717953</v>
      </c>
      <c r="B3980" s="11">
        <f t="shared" si="124"/>
        <v>42035.642974537041</v>
      </c>
      <c r="C3980">
        <v>1417533953</v>
      </c>
      <c r="D3980" s="11">
        <f t="shared" si="125"/>
        <v>41975.642974537041</v>
      </c>
    </row>
    <row r="3981" spans="1:4" x14ac:dyDescent="0.25">
      <c r="A3981">
        <v>1427659200</v>
      </c>
      <c r="B3981" s="11">
        <f t="shared" si="124"/>
        <v>42092.833333333328</v>
      </c>
      <c r="C3981">
        <v>1425678057</v>
      </c>
      <c r="D3981" s="11">
        <f t="shared" si="125"/>
        <v>42069.903437500005</v>
      </c>
    </row>
    <row r="3982" spans="1:4" x14ac:dyDescent="0.25">
      <c r="A3982">
        <v>1404570147</v>
      </c>
      <c r="B3982" s="11">
        <f t="shared" si="124"/>
        <v>41825.598923611113</v>
      </c>
      <c r="C3982">
        <v>1401978147</v>
      </c>
      <c r="D3982" s="11">
        <f t="shared" si="125"/>
        <v>41795.598923611113</v>
      </c>
    </row>
    <row r="3983" spans="1:4" x14ac:dyDescent="0.25">
      <c r="A3983">
        <v>1468729149</v>
      </c>
      <c r="B3983" s="11">
        <f t="shared" si="124"/>
        <v>42568.179965277777</v>
      </c>
      <c r="C3983">
        <v>1463545149</v>
      </c>
      <c r="D3983" s="11">
        <f t="shared" si="125"/>
        <v>42508.179965277777</v>
      </c>
    </row>
    <row r="3984" spans="1:4" x14ac:dyDescent="0.25">
      <c r="A3984">
        <v>1436297180</v>
      </c>
      <c r="B3984" s="11">
        <f t="shared" si="124"/>
        <v>42192.809953703705</v>
      </c>
      <c r="C3984">
        <v>1431113180</v>
      </c>
      <c r="D3984" s="11">
        <f t="shared" si="125"/>
        <v>42132.809953703705</v>
      </c>
    </row>
    <row r="3985" spans="1:4" x14ac:dyDescent="0.25">
      <c r="A3985">
        <v>1400569140</v>
      </c>
      <c r="B3985" s="11">
        <f t="shared" si="124"/>
        <v>41779.290972222225</v>
      </c>
      <c r="C3985">
        <v>1397854356</v>
      </c>
      <c r="D3985" s="11">
        <f t="shared" si="125"/>
        <v>41747.86986111111</v>
      </c>
    </row>
    <row r="3986" spans="1:4" x14ac:dyDescent="0.25">
      <c r="A3986">
        <v>1415404800</v>
      </c>
      <c r="B3986" s="11">
        <f t="shared" si="124"/>
        <v>41951</v>
      </c>
      <c r="C3986">
        <v>1412809644</v>
      </c>
      <c r="D3986" s="11">
        <f t="shared" si="125"/>
        <v>41920.963472222225</v>
      </c>
    </row>
    <row r="3987" spans="1:4" x14ac:dyDescent="0.25">
      <c r="A3987">
        <v>1456002300</v>
      </c>
      <c r="B3987" s="11">
        <f t="shared" si="124"/>
        <v>42420.878472222219</v>
      </c>
      <c r="C3987">
        <v>1454173120</v>
      </c>
      <c r="D3987" s="11">
        <f t="shared" si="125"/>
        <v>42399.707407407404</v>
      </c>
    </row>
    <row r="3988" spans="1:4" x14ac:dyDescent="0.25">
      <c r="A3988">
        <v>1462539840</v>
      </c>
      <c r="B3988" s="11">
        <f t="shared" si="124"/>
        <v>42496.544444444444</v>
      </c>
      <c r="C3988">
        <v>1460034594</v>
      </c>
      <c r="D3988" s="11">
        <f t="shared" si="125"/>
        <v>42467.548541666663</v>
      </c>
    </row>
    <row r="3989" spans="1:4" x14ac:dyDescent="0.25">
      <c r="A3989">
        <v>1400278290</v>
      </c>
      <c r="B3989" s="11">
        <f t="shared" si="124"/>
        <v>41775.92465277778</v>
      </c>
      <c r="C3989">
        <v>1399414290</v>
      </c>
      <c r="D3989" s="11">
        <f t="shared" si="125"/>
        <v>41765.92465277778</v>
      </c>
    </row>
    <row r="3990" spans="1:4" x14ac:dyDescent="0.25">
      <c r="A3990">
        <v>1440813413</v>
      </c>
      <c r="B3990" s="11">
        <f t="shared" si="124"/>
        <v>42245.08116898148</v>
      </c>
      <c r="C3990">
        <v>1439517413</v>
      </c>
      <c r="D3990" s="11">
        <f t="shared" si="125"/>
        <v>42230.08116898148</v>
      </c>
    </row>
    <row r="3991" spans="1:4" x14ac:dyDescent="0.25">
      <c r="A3991">
        <v>1447009181</v>
      </c>
      <c r="B3991" s="11">
        <f t="shared" si="124"/>
        <v>42316.791446759264</v>
      </c>
      <c r="C3991">
        <v>1444413581</v>
      </c>
      <c r="D3991" s="11">
        <f t="shared" si="125"/>
        <v>42286.749780092592</v>
      </c>
    </row>
    <row r="3992" spans="1:4" x14ac:dyDescent="0.25">
      <c r="A3992">
        <v>1456934893</v>
      </c>
      <c r="B3992" s="11">
        <f t="shared" si="124"/>
        <v>42431.672372685185</v>
      </c>
      <c r="C3992">
        <v>1454342893</v>
      </c>
      <c r="D3992" s="11">
        <f t="shared" si="125"/>
        <v>42401.672372685185</v>
      </c>
    </row>
    <row r="3993" spans="1:4" x14ac:dyDescent="0.25">
      <c r="A3993">
        <v>1433086082</v>
      </c>
      <c r="B3993" s="11">
        <f t="shared" si="124"/>
        <v>42155.644467592589</v>
      </c>
      <c r="C3993">
        <v>1430494082</v>
      </c>
      <c r="D3993" s="11">
        <f t="shared" si="125"/>
        <v>42125.644467592589</v>
      </c>
    </row>
    <row r="3994" spans="1:4" x14ac:dyDescent="0.25">
      <c r="A3994">
        <v>1449876859</v>
      </c>
      <c r="B3994" s="11">
        <f t="shared" si="124"/>
        <v>42349.982164351852</v>
      </c>
      <c r="C3994">
        <v>1444689259</v>
      </c>
      <c r="D3994" s="11">
        <f t="shared" si="125"/>
        <v>42289.94049768518</v>
      </c>
    </row>
    <row r="3995" spans="1:4" x14ac:dyDescent="0.25">
      <c r="A3995">
        <v>1431549912</v>
      </c>
      <c r="B3995" s="11">
        <f t="shared" si="124"/>
        <v>42137.864722222221</v>
      </c>
      <c r="C3995">
        <v>1428957912</v>
      </c>
      <c r="D3995" s="11">
        <f t="shared" si="125"/>
        <v>42107.864722222221</v>
      </c>
    </row>
    <row r="3996" spans="1:4" x14ac:dyDescent="0.25">
      <c r="A3996">
        <v>1405761690</v>
      </c>
      <c r="B3996" s="11">
        <f t="shared" si="124"/>
        <v>41839.389930555553</v>
      </c>
      <c r="C3996">
        <v>1403169690</v>
      </c>
      <c r="D3996" s="11">
        <f t="shared" si="125"/>
        <v>41809.389930555553</v>
      </c>
    </row>
    <row r="3997" spans="1:4" x14ac:dyDescent="0.25">
      <c r="A3997">
        <v>1423913220</v>
      </c>
      <c r="B3997" s="11">
        <f t="shared" si="124"/>
        <v>42049.477083333331</v>
      </c>
      <c r="C3997">
        <v>1421339077</v>
      </c>
      <c r="D3997" s="11">
        <f t="shared" si="125"/>
        <v>42019.683761574073</v>
      </c>
    </row>
    <row r="3998" spans="1:4" x14ac:dyDescent="0.25">
      <c r="A3998">
        <v>1416499440</v>
      </c>
      <c r="B3998" s="11">
        <f t="shared" si="124"/>
        <v>41963.669444444444</v>
      </c>
      <c r="C3998">
        <v>1415341464</v>
      </c>
      <c r="D3998" s="11">
        <f t="shared" si="125"/>
        <v>41950.266944444447</v>
      </c>
    </row>
    <row r="3999" spans="1:4" x14ac:dyDescent="0.25">
      <c r="A3999">
        <v>1428222221</v>
      </c>
      <c r="B3999" s="11">
        <f t="shared" si="124"/>
        <v>42099.349780092598</v>
      </c>
      <c r="C3999">
        <v>1425633821</v>
      </c>
      <c r="D3999" s="11">
        <f t="shared" si="125"/>
        <v>42069.391446759255</v>
      </c>
    </row>
    <row r="4000" spans="1:4" x14ac:dyDescent="0.25">
      <c r="A4000">
        <v>1427580426</v>
      </c>
      <c r="B4000" s="11">
        <f t="shared" si="124"/>
        <v>42091.921597222223</v>
      </c>
      <c r="C4000">
        <v>1424992026</v>
      </c>
      <c r="D4000" s="11">
        <f t="shared" si="125"/>
        <v>42061.963263888887</v>
      </c>
    </row>
    <row r="4001" spans="1:4" x14ac:dyDescent="0.25">
      <c r="A4001">
        <v>1409514709</v>
      </c>
      <c r="B4001" s="11">
        <f t="shared" si="124"/>
        <v>41882.827650462961</v>
      </c>
      <c r="C4001">
        <v>1406058798</v>
      </c>
      <c r="D4001" s="11">
        <f t="shared" si="125"/>
        <v>41842.828680555554</v>
      </c>
    </row>
    <row r="4002" spans="1:4" x14ac:dyDescent="0.25">
      <c r="A4002">
        <v>1462631358</v>
      </c>
      <c r="B4002" s="11">
        <f t="shared" si="124"/>
        <v>42497.603680555556</v>
      </c>
      <c r="C4002">
        <v>1457450958</v>
      </c>
      <c r="D4002" s="11">
        <f t="shared" si="125"/>
        <v>42437.64534722222</v>
      </c>
    </row>
    <row r="4003" spans="1:4" x14ac:dyDescent="0.25">
      <c r="A4003">
        <v>1488394800</v>
      </c>
      <c r="B4003" s="11">
        <f t="shared" si="124"/>
        <v>42795.791666666672</v>
      </c>
      <c r="C4003">
        <v>1486681708</v>
      </c>
      <c r="D4003" s="11">
        <f t="shared" si="125"/>
        <v>42775.964212962965</v>
      </c>
    </row>
    <row r="4004" spans="1:4" x14ac:dyDescent="0.25">
      <c r="A4004">
        <v>1411779761</v>
      </c>
      <c r="B4004" s="11">
        <f t="shared" si="124"/>
        <v>41909.043530092589</v>
      </c>
      <c r="C4004">
        <v>1409187761</v>
      </c>
      <c r="D4004" s="11">
        <f t="shared" si="125"/>
        <v>41879.043530092589</v>
      </c>
    </row>
    <row r="4005" spans="1:4" x14ac:dyDescent="0.25">
      <c r="A4005">
        <v>1424009147</v>
      </c>
      <c r="B4005" s="11">
        <f t="shared" si="124"/>
        <v>42050.587349537032</v>
      </c>
      <c r="C4005">
        <v>1421417147</v>
      </c>
      <c r="D4005" s="11">
        <f t="shared" si="125"/>
        <v>42020.587349537032</v>
      </c>
    </row>
    <row r="4006" spans="1:4" x14ac:dyDescent="0.25">
      <c r="A4006">
        <v>1412740457</v>
      </c>
      <c r="B4006" s="11">
        <f t="shared" si="124"/>
        <v>41920.16269675926</v>
      </c>
      <c r="C4006">
        <v>1410148457</v>
      </c>
      <c r="D4006" s="11">
        <f t="shared" si="125"/>
        <v>41890.16269675926</v>
      </c>
    </row>
    <row r="4007" spans="1:4" x14ac:dyDescent="0.25">
      <c r="A4007">
        <v>1413832985</v>
      </c>
      <c r="B4007" s="11">
        <f t="shared" si="124"/>
        <v>41932.807696759257</v>
      </c>
      <c r="C4007">
        <v>1408648985</v>
      </c>
      <c r="D4007" s="11">
        <f t="shared" si="125"/>
        <v>41872.807696759257</v>
      </c>
    </row>
    <row r="4008" spans="1:4" x14ac:dyDescent="0.25">
      <c r="A4008">
        <v>1455647587</v>
      </c>
      <c r="B4008" s="11">
        <f t="shared" si="124"/>
        <v>42416.772997685184</v>
      </c>
      <c r="C4008">
        <v>1453487587</v>
      </c>
      <c r="D4008" s="11">
        <f t="shared" si="125"/>
        <v>42391.772997685184</v>
      </c>
    </row>
    <row r="4009" spans="1:4" x14ac:dyDescent="0.25">
      <c r="A4009">
        <v>1409070480</v>
      </c>
      <c r="B4009" s="11">
        <f t="shared" si="124"/>
        <v>41877.686111111107</v>
      </c>
      <c r="C4009">
        <v>1406572381</v>
      </c>
      <c r="D4009" s="11">
        <f t="shared" si="125"/>
        <v>41848.772928240738</v>
      </c>
    </row>
    <row r="4010" spans="1:4" x14ac:dyDescent="0.25">
      <c r="A4010">
        <v>1437606507</v>
      </c>
      <c r="B4010" s="11">
        <f t="shared" si="124"/>
        <v>42207.964201388888</v>
      </c>
      <c r="C4010">
        <v>1435014507</v>
      </c>
      <c r="D4010" s="11">
        <f t="shared" si="125"/>
        <v>42177.964201388888</v>
      </c>
    </row>
    <row r="4011" spans="1:4" x14ac:dyDescent="0.25">
      <c r="A4011">
        <v>1410281360</v>
      </c>
      <c r="B4011" s="11">
        <f t="shared" si="124"/>
        <v>41891.700925925928</v>
      </c>
      <c r="C4011">
        <v>1406825360</v>
      </c>
      <c r="D4011" s="11">
        <f t="shared" si="125"/>
        <v>41851.700925925928</v>
      </c>
    </row>
    <row r="4012" spans="1:4" x14ac:dyDescent="0.25">
      <c r="A4012">
        <v>1414348166</v>
      </c>
      <c r="B4012" s="11">
        <f t="shared" si="124"/>
        <v>41938.770439814813</v>
      </c>
      <c r="C4012">
        <v>1412879366</v>
      </c>
      <c r="D4012" s="11">
        <f t="shared" si="125"/>
        <v>41921.770439814813</v>
      </c>
    </row>
    <row r="4013" spans="1:4" x14ac:dyDescent="0.25">
      <c r="A4013">
        <v>1422450278</v>
      </c>
      <c r="B4013" s="11">
        <f t="shared" si="124"/>
        <v>42032.54488425926</v>
      </c>
      <c r="C4013">
        <v>1419858278</v>
      </c>
      <c r="D4013" s="11">
        <f t="shared" si="125"/>
        <v>42002.54488425926</v>
      </c>
    </row>
    <row r="4014" spans="1:4" x14ac:dyDescent="0.25">
      <c r="A4014">
        <v>1430571849</v>
      </c>
      <c r="B4014" s="11">
        <f t="shared" si="124"/>
        <v>42126.544548611113</v>
      </c>
      <c r="C4014">
        <v>1427979849</v>
      </c>
      <c r="D4014" s="11">
        <f t="shared" si="125"/>
        <v>42096.544548611113</v>
      </c>
    </row>
    <row r="4015" spans="1:4" x14ac:dyDescent="0.25">
      <c r="A4015">
        <v>1424070823</v>
      </c>
      <c r="B4015" s="11">
        <f t="shared" si="124"/>
        <v>42051.301192129627</v>
      </c>
      <c r="C4015">
        <v>1421478823</v>
      </c>
      <c r="D4015" s="11">
        <f t="shared" si="125"/>
        <v>42021.301192129627</v>
      </c>
    </row>
    <row r="4016" spans="1:4" x14ac:dyDescent="0.25">
      <c r="A4016">
        <v>1457157269</v>
      </c>
      <c r="B4016" s="11">
        <f t="shared" si="124"/>
        <v>42434.246168981481</v>
      </c>
      <c r="C4016">
        <v>1455861269</v>
      </c>
      <c r="D4016" s="11">
        <f t="shared" si="125"/>
        <v>42419.246168981481</v>
      </c>
    </row>
    <row r="4017" spans="1:4" x14ac:dyDescent="0.25">
      <c r="A4017">
        <v>1437331463</v>
      </c>
      <c r="B4017" s="11">
        <f t="shared" si="124"/>
        <v>42204.780821759261</v>
      </c>
      <c r="C4017">
        <v>1434739463</v>
      </c>
      <c r="D4017" s="11">
        <f t="shared" si="125"/>
        <v>42174.780821759261</v>
      </c>
    </row>
    <row r="4018" spans="1:4" x14ac:dyDescent="0.25">
      <c r="A4018">
        <v>1410987400</v>
      </c>
      <c r="B4018" s="11">
        <f t="shared" si="124"/>
        <v>41899.872685185182</v>
      </c>
      <c r="C4018">
        <v>1408395400</v>
      </c>
      <c r="D4018" s="11">
        <f t="shared" si="125"/>
        <v>41869.872685185182</v>
      </c>
    </row>
    <row r="4019" spans="1:4" x14ac:dyDescent="0.25">
      <c r="A4019">
        <v>1409846874</v>
      </c>
      <c r="B4019" s="11">
        <f t="shared" si="124"/>
        <v>41886.672152777777</v>
      </c>
      <c r="C4019">
        <v>1407254874</v>
      </c>
      <c r="D4019" s="11">
        <f t="shared" si="125"/>
        <v>41856.672152777777</v>
      </c>
    </row>
    <row r="4020" spans="1:4" x14ac:dyDescent="0.25">
      <c r="A4020">
        <v>1475877108</v>
      </c>
      <c r="B4020" s="11">
        <f t="shared" si="124"/>
        <v>42650.91097222222</v>
      </c>
      <c r="C4020">
        <v>1473285108</v>
      </c>
      <c r="D4020" s="11">
        <f t="shared" si="125"/>
        <v>42620.91097222222</v>
      </c>
    </row>
    <row r="4021" spans="1:4" x14ac:dyDescent="0.25">
      <c r="A4021">
        <v>1460737680</v>
      </c>
      <c r="B4021" s="11">
        <f t="shared" si="124"/>
        <v>42475.686111111107</v>
      </c>
      <c r="C4021">
        <v>1455725596</v>
      </c>
      <c r="D4021" s="11">
        <f t="shared" si="125"/>
        <v>42417.675879629634</v>
      </c>
    </row>
    <row r="4022" spans="1:4" x14ac:dyDescent="0.25">
      <c r="A4022">
        <v>1427168099</v>
      </c>
      <c r="B4022" s="11">
        <f t="shared" si="124"/>
        <v>42087.149293981478</v>
      </c>
      <c r="C4022">
        <v>1424579699</v>
      </c>
      <c r="D4022" s="11">
        <f t="shared" si="125"/>
        <v>42057.190960648149</v>
      </c>
    </row>
    <row r="4023" spans="1:4" x14ac:dyDescent="0.25">
      <c r="A4023">
        <v>1414360358</v>
      </c>
      <c r="B4023" s="11">
        <f t="shared" si="124"/>
        <v>41938.911550925928</v>
      </c>
      <c r="C4023">
        <v>1409176358</v>
      </c>
      <c r="D4023" s="11">
        <f t="shared" si="125"/>
        <v>41878.911550925928</v>
      </c>
    </row>
    <row r="4024" spans="1:4" x14ac:dyDescent="0.25">
      <c r="A4024">
        <v>1422759240</v>
      </c>
      <c r="B4024" s="11">
        <f t="shared" si="124"/>
        <v>42036.120833333334</v>
      </c>
      <c r="C4024">
        <v>1418824867</v>
      </c>
      <c r="D4024" s="11">
        <f t="shared" si="125"/>
        <v>41990.584108796298</v>
      </c>
    </row>
    <row r="4025" spans="1:4" x14ac:dyDescent="0.25">
      <c r="A4025">
        <v>1458860363</v>
      </c>
      <c r="B4025" s="11">
        <f t="shared" si="124"/>
        <v>42453.957905092597</v>
      </c>
      <c r="C4025">
        <v>1454975963</v>
      </c>
      <c r="D4025" s="11">
        <f t="shared" si="125"/>
        <v>42408.999571759261</v>
      </c>
    </row>
    <row r="4026" spans="1:4" x14ac:dyDescent="0.25">
      <c r="A4026">
        <v>1441037097</v>
      </c>
      <c r="B4026" s="11">
        <f t="shared" si="124"/>
        <v>42247.670104166667</v>
      </c>
      <c r="C4026">
        <v>1438445097</v>
      </c>
      <c r="D4026" s="11">
        <f t="shared" si="125"/>
        <v>42217.670104166667</v>
      </c>
    </row>
    <row r="4027" spans="1:4" x14ac:dyDescent="0.25">
      <c r="A4027">
        <v>1437889336</v>
      </c>
      <c r="B4027" s="11">
        <f t="shared" si="124"/>
        <v>42211.237685185188</v>
      </c>
      <c r="C4027">
        <v>1432705336</v>
      </c>
      <c r="D4027" s="11">
        <f t="shared" si="125"/>
        <v>42151.237685185188</v>
      </c>
    </row>
    <row r="4028" spans="1:4" x14ac:dyDescent="0.25">
      <c r="A4028">
        <v>1449247439</v>
      </c>
      <c r="B4028" s="11">
        <f t="shared" si="124"/>
        <v>42342.697210648148</v>
      </c>
      <c r="C4028">
        <v>1444059839</v>
      </c>
      <c r="D4028" s="11">
        <f t="shared" si="125"/>
        <v>42282.655543981484</v>
      </c>
    </row>
    <row r="4029" spans="1:4" x14ac:dyDescent="0.25">
      <c r="A4029">
        <v>1487811600</v>
      </c>
      <c r="B4029" s="11">
        <f t="shared" si="124"/>
        <v>42789.041666666672</v>
      </c>
      <c r="C4029">
        <v>1486077481</v>
      </c>
      <c r="D4029" s="11">
        <f t="shared" si="125"/>
        <v>42768.97084490741</v>
      </c>
    </row>
    <row r="4030" spans="1:4" x14ac:dyDescent="0.25">
      <c r="A4030">
        <v>1402007500</v>
      </c>
      <c r="B4030" s="11">
        <f t="shared" si="124"/>
        <v>41795.938657407409</v>
      </c>
      <c r="C4030">
        <v>1399415500</v>
      </c>
      <c r="D4030" s="11">
        <f t="shared" si="125"/>
        <v>41765.938657407409</v>
      </c>
    </row>
    <row r="4031" spans="1:4" x14ac:dyDescent="0.25">
      <c r="A4031">
        <v>1450053370</v>
      </c>
      <c r="B4031" s="11">
        <f t="shared" si="124"/>
        <v>42352.02511574074</v>
      </c>
      <c r="C4031">
        <v>1447461370</v>
      </c>
      <c r="D4031" s="11">
        <f t="shared" si="125"/>
        <v>42322.02511574074</v>
      </c>
    </row>
    <row r="4032" spans="1:4" x14ac:dyDescent="0.25">
      <c r="A4032">
        <v>1454525340</v>
      </c>
      <c r="B4032" s="11">
        <f t="shared" si="124"/>
        <v>42403.78402777778</v>
      </c>
      <c r="C4032">
        <v>1452008599</v>
      </c>
      <c r="D4032" s="11">
        <f t="shared" si="125"/>
        <v>42374.655081018514</v>
      </c>
    </row>
    <row r="4033" spans="1:4" x14ac:dyDescent="0.25">
      <c r="A4033">
        <v>1418914964</v>
      </c>
      <c r="B4033" s="11">
        <f t="shared" si="124"/>
        <v>41991.626898148148</v>
      </c>
      <c r="C4033">
        <v>1414591364</v>
      </c>
      <c r="D4033" s="11">
        <f t="shared" si="125"/>
        <v>41941.585231481484</v>
      </c>
    </row>
    <row r="4034" spans="1:4" x14ac:dyDescent="0.25">
      <c r="A4034">
        <v>1450211116</v>
      </c>
      <c r="B4034" s="11">
        <f t="shared" si="124"/>
        <v>42353.85087962963</v>
      </c>
      <c r="C4034">
        <v>1445023516</v>
      </c>
      <c r="D4034" s="11">
        <f t="shared" si="125"/>
        <v>42293.809212962966</v>
      </c>
    </row>
    <row r="4035" spans="1:4" x14ac:dyDescent="0.25">
      <c r="A4035">
        <v>1475398800</v>
      </c>
      <c r="B4035" s="11">
        <f t="shared" ref="B4035:B4098" si="126">(A4035/86400)+25569</f>
        <v>42645.375</v>
      </c>
      <c r="C4035">
        <v>1472711224</v>
      </c>
      <c r="D4035" s="11">
        <f t="shared" ref="D4035:D4098" si="127">(C4035/86400)+25569</f>
        <v>42614.268796296295</v>
      </c>
    </row>
    <row r="4036" spans="1:4" x14ac:dyDescent="0.25">
      <c r="A4036">
        <v>1428097450</v>
      </c>
      <c r="B4036" s="11">
        <f t="shared" si="126"/>
        <v>42097.905671296292</v>
      </c>
      <c r="C4036">
        <v>1425509050</v>
      </c>
      <c r="D4036" s="11">
        <f t="shared" si="127"/>
        <v>42067.947337962964</v>
      </c>
    </row>
    <row r="4037" spans="1:4" x14ac:dyDescent="0.25">
      <c r="A4037">
        <v>1413925887</v>
      </c>
      <c r="B4037" s="11">
        <f t="shared" si="126"/>
        <v>41933.882951388892</v>
      </c>
      <c r="C4037">
        <v>1411333887</v>
      </c>
      <c r="D4037" s="11">
        <f t="shared" si="127"/>
        <v>41903.882951388892</v>
      </c>
    </row>
    <row r="4038" spans="1:4" x14ac:dyDescent="0.25">
      <c r="A4038">
        <v>1404253800</v>
      </c>
      <c r="B4038" s="11">
        <f t="shared" si="126"/>
        <v>41821.9375</v>
      </c>
      <c r="C4038">
        <v>1402784964</v>
      </c>
      <c r="D4038" s="11">
        <f t="shared" si="127"/>
        <v>41804.937083333338</v>
      </c>
    </row>
    <row r="4039" spans="1:4" x14ac:dyDescent="0.25">
      <c r="A4039">
        <v>1464099900</v>
      </c>
      <c r="B4039" s="11">
        <f t="shared" si="126"/>
        <v>42514.600694444445</v>
      </c>
      <c r="C4039">
        <v>1462585315</v>
      </c>
      <c r="D4039" s="11">
        <f t="shared" si="127"/>
        <v>42497.070775462962</v>
      </c>
    </row>
    <row r="4040" spans="1:4" x14ac:dyDescent="0.25">
      <c r="A4040">
        <v>1413573010</v>
      </c>
      <c r="B4040" s="11">
        <f t="shared" si="126"/>
        <v>41929.798726851848</v>
      </c>
      <c r="C4040">
        <v>1408389010</v>
      </c>
      <c r="D4040" s="11">
        <f t="shared" si="127"/>
        <v>41869.798726851848</v>
      </c>
    </row>
    <row r="4041" spans="1:4" x14ac:dyDescent="0.25">
      <c r="A4041">
        <v>1448949540</v>
      </c>
      <c r="B4041" s="11">
        <f t="shared" si="126"/>
        <v>42339.249305555553</v>
      </c>
      <c r="C4041">
        <v>1446048367</v>
      </c>
      <c r="D4041" s="11">
        <f t="shared" si="127"/>
        <v>42305.670914351853</v>
      </c>
    </row>
    <row r="4042" spans="1:4" x14ac:dyDescent="0.25">
      <c r="A4042">
        <v>1437188400</v>
      </c>
      <c r="B4042" s="11">
        <f t="shared" si="126"/>
        <v>42203.125</v>
      </c>
      <c r="C4042">
        <v>1432100004</v>
      </c>
      <c r="D4042" s="11">
        <f t="shared" si="127"/>
        <v>42144.231527777782</v>
      </c>
    </row>
    <row r="4043" spans="1:4" x14ac:dyDescent="0.25">
      <c r="A4043">
        <v>1473160954</v>
      </c>
      <c r="B4043" s="11">
        <f t="shared" si="126"/>
        <v>42619.474004629628</v>
      </c>
      <c r="C4043">
        <v>1467976954</v>
      </c>
      <c r="D4043" s="11">
        <f t="shared" si="127"/>
        <v>42559.474004629628</v>
      </c>
    </row>
    <row r="4044" spans="1:4" x14ac:dyDescent="0.25">
      <c r="A4044">
        <v>1421781360</v>
      </c>
      <c r="B4044" s="11">
        <f t="shared" si="126"/>
        <v>42024.802777777775</v>
      </c>
      <c r="C4044">
        <v>1419213664</v>
      </c>
      <c r="D4044" s="11">
        <f t="shared" si="127"/>
        <v>41995.084074074075</v>
      </c>
    </row>
    <row r="4045" spans="1:4" x14ac:dyDescent="0.25">
      <c r="A4045">
        <v>1416524325</v>
      </c>
      <c r="B4045" s="11">
        <f t="shared" si="126"/>
        <v>41963.957465277781</v>
      </c>
      <c r="C4045">
        <v>1415228325</v>
      </c>
      <c r="D4045" s="11">
        <f t="shared" si="127"/>
        <v>41948.957465277781</v>
      </c>
    </row>
    <row r="4046" spans="1:4" x14ac:dyDescent="0.25">
      <c r="A4046">
        <v>1428642000</v>
      </c>
      <c r="B4046" s="11">
        <f t="shared" si="126"/>
        <v>42104.208333333328</v>
      </c>
      <c r="C4046">
        <v>1426050982</v>
      </c>
      <c r="D4046" s="11">
        <f t="shared" si="127"/>
        <v>42074.219699074078</v>
      </c>
    </row>
    <row r="4047" spans="1:4" x14ac:dyDescent="0.25">
      <c r="A4047">
        <v>1408596589</v>
      </c>
      <c r="B4047" s="11">
        <f t="shared" si="126"/>
        <v>41872.201261574075</v>
      </c>
      <c r="C4047">
        <v>1406004589</v>
      </c>
      <c r="D4047" s="11">
        <f t="shared" si="127"/>
        <v>41842.201261574075</v>
      </c>
    </row>
    <row r="4048" spans="1:4" x14ac:dyDescent="0.25">
      <c r="A4048">
        <v>1413992210</v>
      </c>
      <c r="B4048" s="11">
        <f t="shared" si="126"/>
        <v>41934.650578703702</v>
      </c>
      <c r="C4048">
        <v>1411400210</v>
      </c>
      <c r="D4048" s="11">
        <f t="shared" si="127"/>
        <v>41904.650578703702</v>
      </c>
    </row>
    <row r="4049" spans="1:4" x14ac:dyDescent="0.25">
      <c r="A4049">
        <v>1420938000</v>
      </c>
      <c r="B4049" s="11">
        <f t="shared" si="126"/>
        <v>42015.041666666672</v>
      </c>
      <c r="C4049">
        <v>1418862743</v>
      </c>
      <c r="D4049" s="11">
        <f t="shared" si="127"/>
        <v>41991.022488425922</v>
      </c>
    </row>
    <row r="4050" spans="1:4" x14ac:dyDescent="0.25">
      <c r="A4050">
        <v>1460373187</v>
      </c>
      <c r="B4050" s="11">
        <f t="shared" si="126"/>
        <v>42471.467442129629</v>
      </c>
      <c r="C4050">
        <v>1457352787</v>
      </c>
      <c r="D4050" s="11">
        <f t="shared" si="127"/>
        <v>42436.509108796294</v>
      </c>
    </row>
    <row r="4051" spans="1:4" x14ac:dyDescent="0.25">
      <c r="A4051">
        <v>1436914815</v>
      </c>
      <c r="B4051" s="11">
        <f t="shared" si="126"/>
        <v>42199.958506944444</v>
      </c>
      <c r="C4051">
        <v>1434322815</v>
      </c>
      <c r="D4051" s="11">
        <f t="shared" si="127"/>
        <v>42169.958506944444</v>
      </c>
    </row>
    <row r="4052" spans="1:4" x14ac:dyDescent="0.25">
      <c r="A4052">
        <v>1414077391</v>
      </c>
      <c r="B4052" s="11">
        <f t="shared" si="126"/>
        <v>41935.636469907404</v>
      </c>
      <c r="C4052">
        <v>1411485391</v>
      </c>
      <c r="D4052" s="11">
        <f t="shared" si="127"/>
        <v>41905.636469907404</v>
      </c>
    </row>
    <row r="4053" spans="1:4" x14ac:dyDescent="0.25">
      <c r="A4053">
        <v>1399618380</v>
      </c>
      <c r="B4053" s="11">
        <f t="shared" si="126"/>
        <v>41768.286805555559</v>
      </c>
      <c r="C4053">
        <v>1399058797</v>
      </c>
      <c r="D4053" s="11">
        <f t="shared" si="127"/>
        <v>41761.810150462959</v>
      </c>
    </row>
    <row r="4054" spans="1:4" x14ac:dyDescent="0.25">
      <c r="A4054">
        <v>1413234316</v>
      </c>
      <c r="B4054" s="11">
        <f t="shared" si="126"/>
        <v>41925.878657407404</v>
      </c>
      <c r="C4054">
        <v>1408050316</v>
      </c>
      <c r="D4054" s="11">
        <f t="shared" si="127"/>
        <v>41865.878657407404</v>
      </c>
    </row>
    <row r="4055" spans="1:4" x14ac:dyDescent="0.25">
      <c r="A4055">
        <v>1416081600</v>
      </c>
      <c r="B4055" s="11">
        <f t="shared" si="126"/>
        <v>41958.833333333328</v>
      </c>
      <c r="C4055">
        <v>1413477228</v>
      </c>
      <c r="D4055" s="11">
        <f t="shared" si="127"/>
        <v>41928.690138888887</v>
      </c>
    </row>
    <row r="4056" spans="1:4" x14ac:dyDescent="0.25">
      <c r="A4056">
        <v>1475294400</v>
      </c>
      <c r="B4056" s="11">
        <f t="shared" si="126"/>
        <v>42644.166666666672</v>
      </c>
      <c r="C4056">
        <v>1472674285</v>
      </c>
      <c r="D4056" s="11">
        <f t="shared" si="127"/>
        <v>42613.841261574074</v>
      </c>
    </row>
    <row r="4057" spans="1:4" x14ac:dyDescent="0.25">
      <c r="A4057">
        <v>1403192031</v>
      </c>
      <c r="B4057" s="11">
        <f t="shared" si="126"/>
        <v>41809.648506944446</v>
      </c>
      <c r="C4057">
        <v>1400600031</v>
      </c>
      <c r="D4057" s="11">
        <f t="shared" si="127"/>
        <v>41779.648506944446</v>
      </c>
    </row>
    <row r="4058" spans="1:4" x14ac:dyDescent="0.25">
      <c r="A4058">
        <v>1467575940</v>
      </c>
      <c r="B4058" s="11">
        <f t="shared" si="126"/>
        <v>42554.832638888889</v>
      </c>
      <c r="C4058">
        <v>1465856639</v>
      </c>
      <c r="D4058" s="11">
        <f t="shared" si="127"/>
        <v>42534.933321759258</v>
      </c>
    </row>
    <row r="4059" spans="1:4" x14ac:dyDescent="0.25">
      <c r="A4059">
        <v>1448492400</v>
      </c>
      <c r="B4059" s="11">
        <f t="shared" si="126"/>
        <v>42333.958333333328</v>
      </c>
      <c r="C4059">
        <v>1446506080</v>
      </c>
      <c r="D4059" s="11">
        <f t="shared" si="127"/>
        <v>42310.968518518523</v>
      </c>
    </row>
    <row r="4060" spans="1:4" x14ac:dyDescent="0.25">
      <c r="A4060">
        <v>1459483140</v>
      </c>
      <c r="B4060" s="11">
        <f t="shared" si="126"/>
        <v>42461.165972222225</v>
      </c>
      <c r="C4060">
        <v>1458178044</v>
      </c>
      <c r="D4060" s="11">
        <f t="shared" si="127"/>
        <v>42446.060694444444</v>
      </c>
    </row>
    <row r="4061" spans="1:4" x14ac:dyDescent="0.25">
      <c r="A4061">
        <v>1410836400</v>
      </c>
      <c r="B4061" s="11">
        <f t="shared" si="126"/>
        <v>41898.125</v>
      </c>
      <c r="C4061">
        <v>1408116152</v>
      </c>
      <c r="D4061" s="11">
        <f t="shared" si="127"/>
        <v>41866.640648148146</v>
      </c>
    </row>
    <row r="4062" spans="1:4" x14ac:dyDescent="0.25">
      <c r="A4062">
        <v>1403539200</v>
      </c>
      <c r="B4062" s="11">
        <f t="shared" si="126"/>
        <v>41813.666666666664</v>
      </c>
      <c r="C4062">
        <v>1400604056</v>
      </c>
      <c r="D4062" s="11">
        <f t="shared" si="127"/>
        <v>41779.695092592592</v>
      </c>
    </row>
    <row r="4063" spans="1:4" x14ac:dyDescent="0.25">
      <c r="A4063">
        <v>1461205423</v>
      </c>
      <c r="B4063" s="11">
        <f t="shared" si="126"/>
        <v>42481.099803240737</v>
      </c>
      <c r="C4063">
        <v>1456025023</v>
      </c>
      <c r="D4063" s="11">
        <f t="shared" si="127"/>
        <v>42421.141469907408</v>
      </c>
    </row>
    <row r="4064" spans="1:4" x14ac:dyDescent="0.25">
      <c r="A4064">
        <v>1467481468</v>
      </c>
      <c r="B4064" s="11">
        <f t="shared" si="126"/>
        <v>42553.739212962959</v>
      </c>
      <c r="C4064">
        <v>1464889468</v>
      </c>
      <c r="D4064" s="11">
        <f t="shared" si="127"/>
        <v>42523.739212962959</v>
      </c>
    </row>
    <row r="4065" spans="1:4" x14ac:dyDescent="0.25">
      <c r="A4065">
        <v>1403886084</v>
      </c>
      <c r="B4065" s="11">
        <f t="shared" si="126"/>
        <v>41817.681527777779</v>
      </c>
      <c r="C4065">
        <v>1401294084</v>
      </c>
      <c r="D4065" s="11">
        <f t="shared" si="127"/>
        <v>41787.681527777779</v>
      </c>
    </row>
    <row r="4066" spans="1:4" x14ac:dyDescent="0.25">
      <c r="A4066">
        <v>1430316426</v>
      </c>
      <c r="B4066" s="11">
        <f t="shared" si="126"/>
        <v>42123.588263888887</v>
      </c>
      <c r="C4066">
        <v>1427724426</v>
      </c>
      <c r="D4066" s="11">
        <f t="shared" si="127"/>
        <v>42093.588263888887</v>
      </c>
    </row>
    <row r="4067" spans="1:4" x14ac:dyDescent="0.25">
      <c r="A4067">
        <v>1407883811</v>
      </c>
      <c r="B4067" s="11">
        <f t="shared" si="126"/>
        <v>41863.951516203706</v>
      </c>
      <c r="C4067">
        <v>1405291811</v>
      </c>
      <c r="D4067" s="11">
        <f t="shared" si="127"/>
        <v>41833.951516203706</v>
      </c>
    </row>
    <row r="4068" spans="1:4" x14ac:dyDescent="0.25">
      <c r="A4068">
        <v>1463619388</v>
      </c>
      <c r="B4068" s="11">
        <f t="shared" si="126"/>
        <v>42509.039212962962</v>
      </c>
      <c r="C4068">
        <v>1461027388</v>
      </c>
      <c r="D4068" s="11">
        <f t="shared" si="127"/>
        <v>42479.039212962962</v>
      </c>
    </row>
    <row r="4069" spans="1:4" x14ac:dyDescent="0.25">
      <c r="A4069">
        <v>1443408550</v>
      </c>
      <c r="B4069" s="11">
        <f t="shared" si="126"/>
        <v>42275.117476851854</v>
      </c>
      <c r="C4069">
        <v>1439952550</v>
      </c>
      <c r="D4069" s="11">
        <f t="shared" si="127"/>
        <v>42235.117476851854</v>
      </c>
    </row>
    <row r="4070" spans="1:4" x14ac:dyDescent="0.25">
      <c r="A4070">
        <v>1484348700</v>
      </c>
      <c r="B4070" s="11">
        <f t="shared" si="126"/>
        <v>42748.961805555555</v>
      </c>
      <c r="C4070">
        <v>1481756855</v>
      </c>
      <c r="D4070" s="11">
        <f t="shared" si="127"/>
        <v>42718.963599537034</v>
      </c>
    </row>
    <row r="4071" spans="1:4" x14ac:dyDescent="0.25">
      <c r="A4071">
        <v>1425124800</v>
      </c>
      <c r="B4071" s="11">
        <f t="shared" si="126"/>
        <v>42063.5</v>
      </c>
      <c r="C4071">
        <v>1421596356</v>
      </c>
      <c r="D4071" s="11">
        <f t="shared" si="127"/>
        <v>42022.661527777775</v>
      </c>
    </row>
    <row r="4072" spans="1:4" x14ac:dyDescent="0.25">
      <c r="A4072">
        <v>1425178800</v>
      </c>
      <c r="B4072" s="11">
        <f t="shared" si="126"/>
        <v>42064.125</v>
      </c>
      <c r="C4072">
        <v>1422374420</v>
      </c>
      <c r="D4072" s="11">
        <f t="shared" si="127"/>
        <v>42031.666898148149</v>
      </c>
    </row>
    <row r="4073" spans="1:4" x14ac:dyDescent="0.25">
      <c r="A4073">
        <v>1482779931</v>
      </c>
      <c r="B4073" s="11">
        <f t="shared" si="126"/>
        <v>42730.804756944446</v>
      </c>
      <c r="C4073">
        <v>1480187931</v>
      </c>
      <c r="D4073" s="11">
        <f t="shared" si="127"/>
        <v>42700.804756944446</v>
      </c>
    </row>
    <row r="4074" spans="1:4" x14ac:dyDescent="0.25">
      <c r="A4074">
        <v>1408646111</v>
      </c>
      <c r="B4074" s="11">
        <f t="shared" si="126"/>
        <v>41872.77443287037</v>
      </c>
      <c r="C4074">
        <v>1403462111</v>
      </c>
      <c r="D4074" s="11">
        <f t="shared" si="127"/>
        <v>41812.77443287037</v>
      </c>
    </row>
    <row r="4075" spans="1:4" x14ac:dyDescent="0.25">
      <c r="A4075">
        <v>1431144000</v>
      </c>
      <c r="B4075" s="11">
        <f t="shared" si="126"/>
        <v>42133.166666666672</v>
      </c>
      <c r="C4075">
        <v>1426407426</v>
      </c>
      <c r="D4075" s="11">
        <f t="shared" si="127"/>
        <v>42078.345208333332</v>
      </c>
    </row>
    <row r="4076" spans="1:4" x14ac:dyDescent="0.25">
      <c r="A4076">
        <v>1446732975</v>
      </c>
      <c r="B4076" s="11">
        <f t="shared" si="126"/>
        <v>42313.594618055555</v>
      </c>
      <c r="C4076">
        <v>1444137375</v>
      </c>
      <c r="D4076" s="11">
        <f t="shared" si="127"/>
        <v>42283.552951388891</v>
      </c>
    </row>
    <row r="4077" spans="1:4" x14ac:dyDescent="0.25">
      <c r="A4077">
        <v>1404149280</v>
      </c>
      <c r="B4077" s="11">
        <f t="shared" si="126"/>
        <v>41820.727777777778</v>
      </c>
      <c r="C4077">
        <v>1400547969</v>
      </c>
      <c r="D4077" s="11">
        <f t="shared" si="127"/>
        <v>41779.045937499999</v>
      </c>
    </row>
    <row r="4078" spans="1:4" x14ac:dyDescent="0.25">
      <c r="A4078">
        <v>1413921060</v>
      </c>
      <c r="B4078" s="11">
        <f t="shared" si="126"/>
        <v>41933.827083333337</v>
      </c>
      <c r="C4078">
        <v>1411499149</v>
      </c>
      <c r="D4078" s="11">
        <f t="shared" si="127"/>
        <v>41905.795706018514</v>
      </c>
    </row>
    <row r="4079" spans="1:4" x14ac:dyDescent="0.25">
      <c r="A4079">
        <v>1482339794</v>
      </c>
      <c r="B4079" s="11">
        <f t="shared" si="126"/>
        <v>42725.7105787037</v>
      </c>
      <c r="C4079">
        <v>1479747794</v>
      </c>
      <c r="D4079" s="11">
        <f t="shared" si="127"/>
        <v>42695.7105787037</v>
      </c>
    </row>
    <row r="4080" spans="1:4" x14ac:dyDescent="0.25">
      <c r="A4080">
        <v>1485543242</v>
      </c>
      <c r="B4080" s="11">
        <f t="shared" si="126"/>
        <v>42762.787523148145</v>
      </c>
      <c r="C4080">
        <v>1482951242</v>
      </c>
      <c r="D4080" s="11">
        <f t="shared" si="127"/>
        <v>42732.787523148145</v>
      </c>
    </row>
    <row r="4081" spans="1:4" x14ac:dyDescent="0.25">
      <c r="A4081">
        <v>1466375521</v>
      </c>
      <c r="B4081" s="11">
        <f t="shared" si="126"/>
        <v>42540.938900462963</v>
      </c>
      <c r="C4081">
        <v>1463783521</v>
      </c>
      <c r="D4081" s="11">
        <f t="shared" si="127"/>
        <v>42510.938900462963</v>
      </c>
    </row>
    <row r="4082" spans="1:4" x14ac:dyDescent="0.25">
      <c r="A4082">
        <v>1465930440</v>
      </c>
      <c r="B4082" s="11">
        <f t="shared" si="126"/>
        <v>42535.787499999999</v>
      </c>
      <c r="C4082">
        <v>1463849116</v>
      </c>
      <c r="D4082" s="11">
        <f t="shared" si="127"/>
        <v>42511.698101851856</v>
      </c>
    </row>
    <row r="4083" spans="1:4" x14ac:dyDescent="0.25">
      <c r="A4083">
        <v>1425819425</v>
      </c>
      <c r="B4083" s="11">
        <f t="shared" si="126"/>
        <v>42071.539641203708</v>
      </c>
      <c r="C4083">
        <v>1423231025</v>
      </c>
      <c r="D4083" s="11">
        <f t="shared" si="127"/>
        <v>42041.581307870365</v>
      </c>
    </row>
    <row r="4084" spans="1:4" x14ac:dyDescent="0.25">
      <c r="A4084">
        <v>1447542000</v>
      </c>
      <c r="B4084" s="11">
        <f t="shared" si="126"/>
        <v>42322.958333333328</v>
      </c>
      <c r="C4084">
        <v>1446179553</v>
      </c>
      <c r="D4084" s="11">
        <f t="shared" si="127"/>
        <v>42307.189270833333</v>
      </c>
    </row>
    <row r="4085" spans="1:4" x14ac:dyDescent="0.25">
      <c r="A4085">
        <v>1452795416</v>
      </c>
      <c r="B4085" s="11">
        <f t="shared" si="126"/>
        <v>42383.761759259258</v>
      </c>
      <c r="C4085">
        <v>1450203416</v>
      </c>
      <c r="D4085" s="11">
        <f t="shared" si="127"/>
        <v>42353.761759259258</v>
      </c>
    </row>
    <row r="4086" spans="1:4" x14ac:dyDescent="0.25">
      <c r="A4086">
        <v>1476008906</v>
      </c>
      <c r="B4086" s="11">
        <f t="shared" si="126"/>
        <v>42652.436412037037</v>
      </c>
      <c r="C4086">
        <v>1473416906</v>
      </c>
      <c r="D4086" s="11">
        <f t="shared" si="127"/>
        <v>42622.436412037037</v>
      </c>
    </row>
    <row r="4087" spans="1:4" x14ac:dyDescent="0.25">
      <c r="A4087">
        <v>1427169540</v>
      </c>
      <c r="B4087" s="11">
        <f t="shared" si="126"/>
        <v>42087.165972222225</v>
      </c>
      <c r="C4087">
        <v>1424701775</v>
      </c>
      <c r="D4087" s="11">
        <f t="shared" si="127"/>
        <v>42058.603877314818</v>
      </c>
    </row>
    <row r="4088" spans="1:4" x14ac:dyDescent="0.25">
      <c r="A4088">
        <v>1448078400</v>
      </c>
      <c r="B4088" s="11">
        <f t="shared" si="126"/>
        <v>42329.166666666672</v>
      </c>
      <c r="C4088">
        <v>1445985299</v>
      </c>
      <c r="D4088" s="11">
        <f t="shared" si="127"/>
        <v>42304.940960648149</v>
      </c>
    </row>
    <row r="4089" spans="1:4" x14ac:dyDescent="0.25">
      <c r="A4089">
        <v>1468777786</v>
      </c>
      <c r="B4089" s="11">
        <f t="shared" si="126"/>
        <v>42568.742893518516</v>
      </c>
      <c r="C4089">
        <v>1466185786</v>
      </c>
      <c r="D4089" s="11">
        <f t="shared" si="127"/>
        <v>42538.742893518516</v>
      </c>
    </row>
    <row r="4090" spans="1:4" x14ac:dyDescent="0.25">
      <c r="A4090">
        <v>1421403960</v>
      </c>
      <c r="B4090" s="11">
        <f t="shared" si="126"/>
        <v>42020.43472222222</v>
      </c>
      <c r="C4090">
        <v>1418827324</v>
      </c>
      <c r="D4090" s="11">
        <f t="shared" si="127"/>
        <v>41990.612546296295</v>
      </c>
    </row>
    <row r="4091" spans="1:4" x14ac:dyDescent="0.25">
      <c r="A4091">
        <v>1433093700</v>
      </c>
      <c r="B4091" s="11">
        <f t="shared" si="126"/>
        <v>42155.732638888891</v>
      </c>
      <c r="C4091">
        <v>1430242488</v>
      </c>
      <c r="D4091" s="11">
        <f t="shared" si="127"/>
        <v>42122.732499999998</v>
      </c>
    </row>
    <row r="4092" spans="1:4" x14ac:dyDescent="0.25">
      <c r="A4092">
        <v>1438959600</v>
      </c>
      <c r="B4092" s="11">
        <f t="shared" si="126"/>
        <v>42223.625</v>
      </c>
      <c r="C4092">
        <v>1437754137</v>
      </c>
      <c r="D4092" s="11">
        <f t="shared" si="127"/>
        <v>42209.67288194444</v>
      </c>
    </row>
    <row r="4093" spans="1:4" x14ac:dyDescent="0.25">
      <c r="A4093">
        <v>1421410151</v>
      </c>
      <c r="B4093" s="11">
        <f t="shared" si="126"/>
        <v>42020.506377314814</v>
      </c>
      <c r="C4093">
        <v>1418818151</v>
      </c>
      <c r="D4093" s="11">
        <f t="shared" si="127"/>
        <v>41990.506377314814</v>
      </c>
    </row>
    <row r="4094" spans="1:4" x14ac:dyDescent="0.25">
      <c r="A4094">
        <v>1428205247</v>
      </c>
      <c r="B4094" s="11">
        <f t="shared" si="126"/>
        <v>42099.153321759259</v>
      </c>
      <c r="C4094">
        <v>1423024847</v>
      </c>
      <c r="D4094" s="11">
        <f t="shared" si="127"/>
        <v>42039.194988425923</v>
      </c>
    </row>
    <row r="4095" spans="1:4" x14ac:dyDescent="0.25">
      <c r="A4095">
        <v>1440272093</v>
      </c>
      <c r="B4095" s="11">
        <f t="shared" si="126"/>
        <v>42238.815891203703</v>
      </c>
      <c r="C4095">
        <v>1435088093</v>
      </c>
      <c r="D4095" s="11">
        <f t="shared" si="127"/>
        <v>42178.815891203703</v>
      </c>
    </row>
    <row r="4096" spans="1:4" x14ac:dyDescent="0.25">
      <c r="A4096">
        <v>1413953940</v>
      </c>
      <c r="B4096" s="11">
        <f t="shared" si="126"/>
        <v>41934.207638888889</v>
      </c>
      <c r="C4096">
        <v>1410141900</v>
      </c>
      <c r="D4096" s="11">
        <f t="shared" si="127"/>
        <v>41890.086805555555</v>
      </c>
    </row>
    <row r="4097" spans="1:4" x14ac:dyDescent="0.25">
      <c r="A4097">
        <v>1482108350</v>
      </c>
      <c r="B4097" s="11">
        <f t="shared" si="126"/>
        <v>42723.031828703708</v>
      </c>
      <c r="C4097">
        <v>1479516350</v>
      </c>
      <c r="D4097" s="11">
        <f t="shared" si="127"/>
        <v>42693.031828703708</v>
      </c>
    </row>
    <row r="4098" spans="1:4" x14ac:dyDescent="0.25">
      <c r="A4098">
        <v>1488271860</v>
      </c>
      <c r="B4098" s="11">
        <f t="shared" si="126"/>
        <v>42794.368750000001</v>
      </c>
      <c r="C4098">
        <v>1484484219</v>
      </c>
      <c r="D4098" s="11">
        <f t="shared" si="127"/>
        <v>42750.530312499999</v>
      </c>
    </row>
    <row r="4099" spans="1:4" x14ac:dyDescent="0.25">
      <c r="A4099">
        <v>1454284500</v>
      </c>
      <c r="B4099" s="11">
        <f t="shared" ref="B4099:B4115" si="128">(A4099/86400)+25569</f>
        <v>42400.996527777781</v>
      </c>
      <c r="C4099">
        <v>1449431237</v>
      </c>
      <c r="D4099" s="11">
        <f t="shared" ref="D4099:D4115" si="129">(C4099/86400)+25569</f>
        <v>42344.824502314819</v>
      </c>
    </row>
    <row r="4100" spans="1:4" x14ac:dyDescent="0.25">
      <c r="A4100">
        <v>1465060797</v>
      </c>
      <c r="B4100" s="11">
        <f t="shared" si="128"/>
        <v>42525.722187499996</v>
      </c>
      <c r="C4100">
        <v>1462468797</v>
      </c>
      <c r="D4100" s="11">
        <f t="shared" si="129"/>
        <v>42495.722187499996</v>
      </c>
    </row>
    <row r="4101" spans="1:4" x14ac:dyDescent="0.25">
      <c r="A4101">
        <v>1472847873</v>
      </c>
      <c r="B4101" s="11">
        <f t="shared" si="128"/>
        <v>42615.850381944445</v>
      </c>
      <c r="C4101">
        <v>1468959873</v>
      </c>
      <c r="D4101" s="11">
        <f t="shared" si="129"/>
        <v>42570.850381944445</v>
      </c>
    </row>
    <row r="4102" spans="1:4" x14ac:dyDescent="0.25">
      <c r="A4102">
        <v>1414205990</v>
      </c>
      <c r="B4102" s="11">
        <f t="shared" si="128"/>
        <v>41937.124884259261</v>
      </c>
      <c r="C4102">
        <v>1413341990</v>
      </c>
      <c r="D4102" s="11">
        <f t="shared" si="129"/>
        <v>41927.124884259261</v>
      </c>
    </row>
    <row r="4103" spans="1:4" x14ac:dyDescent="0.25">
      <c r="A4103">
        <v>1485380482</v>
      </c>
      <c r="B4103" s="11">
        <f t="shared" si="128"/>
        <v>42760.903726851851</v>
      </c>
      <c r="C4103">
        <v>1482788482</v>
      </c>
      <c r="D4103" s="11">
        <f t="shared" si="129"/>
        <v>42730.903726851851</v>
      </c>
    </row>
    <row r="4104" spans="1:4" x14ac:dyDescent="0.25">
      <c r="A4104">
        <v>1463343673</v>
      </c>
      <c r="B4104" s="11">
        <f t="shared" si="128"/>
        <v>42505.848067129627</v>
      </c>
      <c r="C4104">
        <v>1460751673</v>
      </c>
      <c r="D4104" s="11">
        <f t="shared" si="129"/>
        <v>42475.848067129627</v>
      </c>
    </row>
    <row r="4105" spans="1:4" x14ac:dyDescent="0.25">
      <c r="A4105">
        <v>1440613920</v>
      </c>
      <c r="B4105" s="11">
        <f t="shared" si="128"/>
        <v>42242.772222222222</v>
      </c>
      <c r="C4105">
        <v>1435953566</v>
      </c>
      <c r="D4105" s="11">
        <f t="shared" si="129"/>
        <v>42188.83293981482</v>
      </c>
    </row>
    <row r="4106" spans="1:4" x14ac:dyDescent="0.25">
      <c r="A4106">
        <v>1477550434</v>
      </c>
      <c r="B4106" s="11">
        <f t="shared" si="128"/>
        <v>42670.278171296297</v>
      </c>
      <c r="C4106">
        <v>1474958434</v>
      </c>
      <c r="D4106" s="11">
        <f t="shared" si="129"/>
        <v>42640.278171296297</v>
      </c>
    </row>
    <row r="4107" spans="1:4" x14ac:dyDescent="0.25">
      <c r="A4107">
        <v>1482711309</v>
      </c>
      <c r="B4107" s="11">
        <f t="shared" si="128"/>
        <v>42730.010520833333</v>
      </c>
      <c r="C4107">
        <v>1479860109</v>
      </c>
      <c r="D4107" s="11">
        <f t="shared" si="129"/>
        <v>42697.010520833333</v>
      </c>
    </row>
    <row r="4108" spans="1:4" x14ac:dyDescent="0.25">
      <c r="A4108">
        <v>1427936400</v>
      </c>
      <c r="B4108" s="11">
        <f t="shared" si="128"/>
        <v>42096.041666666672</v>
      </c>
      <c r="C4108">
        <v>1424221866</v>
      </c>
      <c r="D4108" s="11">
        <f t="shared" si="129"/>
        <v>42053.049375000002</v>
      </c>
    </row>
    <row r="4109" spans="1:4" x14ac:dyDescent="0.25">
      <c r="A4109">
        <v>1411596001</v>
      </c>
      <c r="B4109" s="11">
        <f t="shared" si="128"/>
        <v>41906.916678240741</v>
      </c>
      <c r="C4109">
        <v>1409608801</v>
      </c>
      <c r="D4109" s="11">
        <f t="shared" si="129"/>
        <v>41883.916678240741</v>
      </c>
    </row>
    <row r="4110" spans="1:4" x14ac:dyDescent="0.25">
      <c r="A4110">
        <v>1488517200</v>
      </c>
      <c r="B4110" s="11">
        <f t="shared" si="128"/>
        <v>42797.208333333328</v>
      </c>
      <c r="C4110">
        <v>1485909937</v>
      </c>
      <c r="D4110" s="11">
        <f t="shared" si="129"/>
        <v>42767.031678240739</v>
      </c>
    </row>
    <row r="4111" spans="1:4" x14ac:dyDescent="0.25">
      <c r="A4111">
        <v>1448805404</v>
      </c>
      <c r="B4111" s="11">
        <f t="shared" si="128"/>
        <v>42337.581064814818</v>
      </c>
      <c r="C4111">
        <v>1446209804</v>
      </c>
      <c r="D4111" s="11">
        <f t="shared" si="129"/>
        <v>42307.539398148147</v>
      </c>
    </row>
    <row r="4112" spans="1:4" x14ac:dyDescent="0.25">
      <c r="A4112">
        <v>1469113351</v>
      </c>
      <c r="B4112" s="11">
        <f t="shared" si="128"/>
        <v>42572.626747685186</v>
      </c>
      <c r="C4112">
        <v>1463929351</v>
      </c>
      <c r="D4112" s="11">
        <f t="shared" si="129"/>
        <v>42512.626747685186</v>
      </c>
    </row>
    <row r="4113" spans="1:4" x14ac:dyDescent="0.25">
      <c r="A4113">
        <v>1424747740</v>
      </c>
      <c r="B4113" s="11">
        <f t="shared" si="128"/>
        <v>42059.135879629626</v>
      </c>
      <c r="C4113">
        <v>1422155740</v>
      </c>
      <c r="D4113" s="11">
        <f t="shared" si="129"/>
        <v>42029.135879629626</v>
      </c>
    </row>
    <row r="4114" spans="1:4" x14ac:dyDescent="0.25">
      <c r="A4114">
        <v>1456617600</v>
      </c>
      <c r="B4114" s="11">
        <f t="shared" si="128"/>
        <v>42428</v>
      </c>
      <c r="C4114">
        <v>1454280186</v>
      </c>
      <c r="D4114" s="11">
        <f t="shared" si="129"/>
        <v>42400.946597222224</v>
      </c>
    </row>
    <row r="4115" spans="1:4" x14ac:dyDescent="0.25">
      <c r="A4115">
        <v>1452234840</v>
      </c>
      <c r="B4115" s="11">
        <f t="shared" si="128"/>
        <v>42377.273611111115</v>
      </c>
      <c r="C4115">
        <v>1450619123</v>
      </c>
      <c r="D4115" s="11">
        <f t="shared" si="129"/>
        <v>42358.573182870372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FE01C-639C-47E5-8464-81B5901E5C27}">
  <dimension ref="A2:E19"/>
  <sheetViews>
    <sheetView workbookViewId="0">
      <selection activeCell="B6" sqref="B6:B19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8.85546875" bestFit="1" customWidth="1"/>
    <col min="4" max="4" width="6.140625" bestFit="1" customWidth="1"/>
    <col min="5" max="6" width="11.28515625" bestFit="1" customWidth="1"/>
    <col min="7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3" max="23" width="9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1.28515625" bestFit="1" customWidth="1"/>
    <col min="35" max="42" width="28" bestFit="1" customWidth="1"/>
    <col min="43" max="43" width="11.28515625" bestFit="1" customWidth="1"/>
    <col min="44" max="4115" width="16.28515625" bestFit="1" customWidth="1"/>
    <col min="4116" max="4116" width="11.28515625" bestFit="1" customWidth="1"/>
  </cols>
  <sheetData>
    <row r="2" spans="1:5" x14ac:dyDescent="0.25">
      <c r="A2" s="6" t="s">
        <v>8360</v>
      </c>
      <c r="B2" t="s">
        <v>8361</v>
      </c>
    </row>
    <row r="3" spans="1:5" x14ac:dyDescent="0.25">
      <c r="A3" s="6" t="s">
        <v>8414</v>
      </c>
      <c r="B3" t="s">
        <v>8361</v>
      </c>
    </row>
    <row r="5" spans="1:5" x14ac:dyDescent="0.25">
      <c r="A5" s="6" t="s">
        <v>8415</v>
      </c>
      <c r="B5" s="6" t="s">
        <v>8362</v>
      </c>
    </row>
    <row r="6" spans="1:5" x14ac:dyDescent="0.25">
      <c r="A6" s="6" t="s">
        <v>8358</v>
      </c>
      <c r="B6" t="s">
        <v>8217</v>
      </c>
      <c r="C6" t="s">
        <v>8218</v>
      </c>
      <c r="D6" t="s">
        <v>8219</v>
      </c>
      <c r="E6" t="s">
        <v>8359</v>
      </c>
    </row>
    <row r="7" spans="1:5" x14ac:dyDescent="0.25">
      <c r="A7" s="7" t="s">
        <v>8421</v>
      </c>
      <c r="B7" s="8">
        <v>133</v>
      </c>
      <c r="C7" s="8">
        <v>26</v>
      </c>
      <c r="D7" s="8">
        <v>127</v>
      </c>
      <c r="E7" s="8">
        <v>286</v>
      </c>
    </row>
    <row r="8" spans="1:5" x14ac:dyDescent="0.25">
      <c r="A8" s="7" t="s">
        <v>8422</v>
      </c>
      <c r="B8" s="8">
        <v>150</v>
      </c>
      <c r="C8" s="8">
        <v>29</v>
      </c>
      <c r="D8" s="8">
        <v>124</v>
      </c>
      <c r="E8" s="8">
        <v>303</v>
      </c>
    </row>
    <row r="9" spans="1:5" x14ac:dyDescent="0.25">
      <c r="A9" s="7" t="s">
        <v>8423</v>
      </c>
      <c r="B9" s="8">
        <v>207</v>
      </c>
      <c r="C9" s="8">
        <v>28</v>
      </c>
      <c r="D9" s="8">
        <v>124</v>
      </c>
      <c r="E9" s="8">
        <v>359</v>
      </c>
    </row>
    <row r="10" spans="1:5" x14ac:dyDescent="0.25">
      <c r="A10" s="7" t="s">
        <v>8424</v>
      </c>
      <c r="B10" s="8">
        <v>187</v>
      </c>
      <c r="C10" s="8">
        <v>29</v>
      </c>
      <c r="D10" s="8">
        <v>100</v>
      </c>
      <c r="E10" s="8">
        <v>316</v>
      </c>
    </row>
    <row r="11" spans="1:5" x14ac:dyDescent="0.25">
      <c r="A11" s="7" t="s">
        <v>8425</v>
      </c>
      <c r="B11" s="8">
        <v>204</v>
      </c>
      <c r="C11" s="8">
        <v>28</v>
      </c>
      <c r="D11" s="8">
        <v>120</v>
      </c>
      <c r="E11" s="8">
        <v>352</v>
      </c>
    </row>
    <row r="12" spans="1:5" x14ac:dyDescent="0.25">
      <c r="A12" s="7" t="s">
        <v>8426</v>
      </c>
      <c r="B12" s="8">
        <v>222</v>
      </c>
      <c r="C12" s="8">
        <v>23</v>
      </c>
      <c r="D12" s="8">
        <v>120</v>
      </c>
      <c r="E12" s="8">
        <v>365</v>
      </c>
    </row>
    <row r="13" spans="1:5" x14ac:dyDescent="0.25">
      <c r="A13" s="7" t="s">
        <v>8427</v>
      </c>
      <c r="B13" s="8">
        <v>222</v>
      </c>
      <c r="C13" s="8">
        <v>33</v>
      </c>
      <c r="D13" s="8">
        <v>134</v>
      </c>
      <c r="E13" s="8">
        <v>389</v>
      </c>
    </row>
    <row r="14" spans="1:5" x14ac:dyDescent="0.25">
      <c r="A14" s="7" t="s">
        <v>8416</v>
      </c>
      <c r="B14" s="8">
        <v>196</v>
      </c>
      <c r="C14" s="8">
        <v>39</v>
      </c>
      <c r="D14" s="8">
        <v>155</v>
      </c>
      <c r="E14" s="8">
        <v>390</v>
      </c>
    </row>
    <row r="15" spans="1:5" x14ac:dyDescent="0.25">
      <c r="A15" s="7" t="s">
        <v>8417</v>
      </c>
      <c r="B15" s="8">
        <v>156</v>
      </c>
      <c r="C15" s="8">
        <v>24</v>
      </c>
      <c r="D15" s="8">
        <v>136</v>
      </c>
      <c r="E15" s="8">
        <v>316</v>
      </c>
    </row>
    <row r="16" spans="1:5" x14ac:dyDescent="0.25">
      <c r="A16" s="7" t="s">
        <v>8418</v>
      </c>
      <c r="B16" s="8">
        <v>160</v>
      </c>
      <c r="C16" s="8">
        <v>34</v>
      </c>
      <c r="D16" s="8">
        <v>145</v>
      </c>
      <c r="E16" s="8">
        <v>339</v>
      </c>
    </row>
    <row r="17" spans="1:5" x14ac:dyDescent="0.25">
      <c r="A17" s="7" t="s">
        <v>8419</v>
      </c>
      <c r="B17" s="8">
        <v>161</v>
      </c>
      <c r="C17" s="8">
        <v>21</v>
      </c>
      <c r="D17" s="8">
        <v>133</v>
      </c>
      <c r="E17" s="8">
        <v>315</v>
      </c>
    </row>
    <row r="18" spans="1:5" x14ac:dyDescent="0.25">
      <c r="A18" s="7" t="s">
        <v>8420</v>
      </c>
      <c r="B18" s="8">
        <v>187</v>
      </c>
      <c r="C18" s="8">
        <v>35</v>
      </c>
      <c r="D18" s="8">
        <v>112</v>
      </c>
      <c r="E18" s="8">
        <v>334</v>
      </c>
    </row>
    <row r="19" spans="1:5" x14ac:dyDescent="0.25">
      <c r="A19" s="7" t="s">
        <v>8359</v>
      </c>
      <c r="B19" s="8">
        <v>2185</v>
      </c>
      <c r="C19" s="8">
        <v>349</v>
      </c>
      <c r="D19" s="8">
        <v>1530</v>
      </c>
      <c r="E19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B6363-FA34-40B3-B87F-D64A02B656E6}">
  <dimension ref="A3:C20"/>
  <sheetViews>
    <sheetView workbookViewId="0">
      <selection activeCell="C16" sqref="C16"/>
    </sheetView>
  </sheetViews>
  <sheetFormatPr defaultRowHeight="15" x14ac:dyDescent="0.25"/>
  <sheetData>
    <row r="3" spans="1:3" x14ac:dyDescent="0.25">
      <c r="A3" s="17"/>
      <c r="B3" s="18"/>
      <c r="C3" s="19"/>
    </row>
    <row r="4" spans="1:3" x14ac:dyDescent="0.25">
      <c r="A4" s="20"/>
      <c r="B4" s="21"/>
      <c r="C4" s="22"/>
    </row>
    <row r="5" spans="1:3" x14ac:dyDescent="0.25">
      <c r="A5" s="20"/>
      <c r="B5" s="21"/>
      <c r="C5" s="22"/>
    </row>
    <row r="6" spans="1:3" x14ac:dyDescent="0.25">
      <c r="A6" s="20"/>
      <c r="B6" s="21"/>
      <c r="C6" s="22"/>
    </row>
    <row r="7" spans="1:3" x14ac:dyDescent="0.25">
      <c r="A7" s="20"/>
      <c r="B7" s="21"/>
      <c r="C7" s="22"/>
    </row>
    <row r="8" spans="1:3" x14ac:dyDescent="0.25">
      <c r="A8" s="20"/>
      <c r="B8" s="21"/>
      <c r="C8" s="22"/>
    </row>
    <row r="9" spans="1:3" x14ac:dyDescent="0.25">
      <c r="A9" s="20"/>
      <c r="B9" s="21"/>
      <c r="C9" s="22"/>
    </row>
    <row r="10" spans="1:3" x14ac:dyDescent="0.25">
      <c r="A10" s="20"/>
      <c r="B10" s="21"/>
      <c r="C10" s="22"/>
    </row>
    <row r="11" spans="1:3" x14ac:dyDescent="0.25">
      <c r="A11" s="20"/>
      <c r="B11" s="21"/>
      <c r="C11" s="22"/>
    </row>
    <row r="12" spans="1:3" x14ac:dyDescent="0.25">
      <c r="A12" s="20"/>
      <c r="B12" s="21"/>
      <c r="C12" s="22"/>
    </row>
    <row r="13" spans="1:3" x14ac:dyDescent="0.25">
      <c r="A13" s="20"/>
      <c r="B13" s="21"/>
      <c r="C13" s="22"/>
    </row>
    <row r="14" spans="1:3" x14ac:dyDescent="0.25">
      <c r="A14" s="20"/>
      <c r="B14" s="21"/>
      <c r="C14" s="22"/>
    </row>
    <row r="15" spans="1:3" x14ac:dyDescent="0.25">
      <c r="A15" s="20"/>
      <c r="B15" s="21"/>
      <c r="C15" s="22"/>
    </row>
    <row r="16" spans="1:3" x14ac:dyDescent="0.25">
      <c r="A16" s="20"/>
      <c r="B16" s="21"/>
      <c r="C16" s="22"/>
    </row>
    <row r="17" spans="1:3" x14ac:dyDescent="0.25">
      <c r="A17" s="20"/>
      <c r="B17" s="21"/>
      <c r="C17" s="22"/>
    </row>
    <row r="18" spans="1:3" x14ac:dyDescent="0.25">
      <c r="A18" s="20"/>
      <c r="B18" s="21"/>
      <c r="C18" s="22"/>
    </row>
    <row r="19" spans="1:3" x14ac:dyDescent="0.25">
      <c r="A19" s="20"/>
      <c r="B19" s="21"/>
      <c r="C19" s="22"/>
    </row>
    <row r="20" spans="1:3" x14ac:dyDescent="0.25">
      <c r="A20" s="23"/>
      <c r="B20" s="24"/>
      <c r="C20" s="2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76847-496A-4A2E-A823-B9CB85FE0E86}">
  <dimension ref="A1:F47"/>
  <sheetViews>
    <sheetView topLeftCell="F1" workbookViewId="0">
      <selection activeCell="T17" sqref="T17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8414</v>
      </c>
      <c r="B1" t="s">
        <v>8361</v>
      </c>
    </row>
    <row r="2" spans="1:6" x14ac:dyDescent="0.25">
      <c r="A2" s="6" t="s">
        <v>8221</v>
      </c>
      <c r="B2" t="s">
        <v>8361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8358</v>
      </c>
      <c r="B5" t="s">
        <v>8218</v>
      </c>
      <c r="C5" t="s">
        <v>8219</v>
      </c>
      <c r="D5" t="s">
        <v>8220</v>
      </c>
      <c r="E5" t="s">
        <v>8217</v>
      </c>
      <c r="F5" t="s">
        <v>8359</v>
      </c>
    </row>
    <row r="6" spans="1:6" x14ac:dyDescent="0.25">
      <c r="A6" s="7" t="s">
        <v>8313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8341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8329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8355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8351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8312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8311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8327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8321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8346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8326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8325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8353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8324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8332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8356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8340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8320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8342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8315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8343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8339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8323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8310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8309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8349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8352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8354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8348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8308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8338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8318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8317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8337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8359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142B4-65A6-4E00-86E8-41EEFE7219AF}">
  <dimension ref="A1:F14"/>
  <sheetViews>
    <sheetView topLeftCell="B14" workbookViewId="0">
      <selection activeCell="P33" sqref="P33"/>
    </sheetView>
  </sheetViews>
  <sheetFormatPr defaultRowHeight="15" x14ac:dyDescent="0.25"/>
  <cols>
    <col min="1" max="1" width="13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8221</v>
      </c>
      <c r="B1" t="s">
        <v>8361</v>
      </c>
    </row>
    <row r="3" spans="1:6" x14ac:dyDescent="0.25">
      <c r="A3" s="6" t="s">
        <v>8428</v>
      </c>
      <c r="B3" s="6" t="s">
        <v>8362</v>
      </c>
    </row>
    <row r="4" spans="1:6" x14ac:dyDescent="0.25">
      <c r="A4" s="6" t="s">
        <v>8358</v>
      </c>
      <c r="B4" t="s">
        <v>8218</v>
      </c>
      <c r="C4" t="s">
        <v>8219</v>
      </c>
      <c r="D4" t="s">
        <v>8220</v>
      </c>
      <c r="E4" t="s">
        <v>8217</v>
      </c>
      <c r="F4" t="s">
        <v>8359</v>
      </c>
    </row>
    <row r="5" spans="1:6" x14ac:dyDescent="0.25">
      <c r="A5" s="7" t="s">
        <v>8307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8328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8335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8316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8314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8359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69"/>
  <sheetViews>
    <sheetView showGridLines="0" topLeftCell="A2" zoomScale="75" zoomScaleNormal="75" workbookViewId="0">
      <selection activeCell="F7" sqref="F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16" customWidth="1"/>
    <col min="7" max="7" width="17.85546875" customWidth="1"/>
    <col min="8" max="8" width="19.85546875" customWidth="1"/>
    <col min="9" max="9" width="19.28515625" customWidth="1"/>
    <col min="10" max="10" width="31.7109375" customWidth="1"/>
    <col min="11" max="12" width="28.5703125" customWidth="1"/>
    <col min="13" max="13" width="24.5703125" customWidth="1"/>
    <col min="14" max="14" width="36.42578125" customWidth="1"/>
    <col min="15" max="15" width="41.140625" customWidth="1"/>
    <col min="16" max="16" width="19.28515625" customWidth="1"/>
    <col min="17" max="17" width="21.42578125" customWidth="1"/>
    <col min="18" max="18" width="18.85546875" customWidth="1"/>
    <col min="19" max="19" width="25.5703125" customWidth="1"/>
    <col min="20" max="20" width="30.42578125" customWidth="1"/>
  </cols>
  <sheetData>
    <row r="1" spans="1:20" x14ac:dyDescent="0.25">
      <c r="A1" s="1" t="s">
        <v>8304</v>
      </c>
      <c r="B1" s="2" t="s">
        <v>0</v>
      </c>
      <c r="C1" s="2" t="s">
        <v>4109</v>
      </c>
      <c r="D1" s="1" t="s">
        <v>8215</v>
      </c>
      <c r="E1" s="1" t="s">
        <v>8216</v>
      </c>
      <c r="F1" s="15" t="s">
        <v>8413</v>
      </c>
      <c r="G1" s="1" t="s">
        <v>8221</v>
      </c>
      <c r="H1" s="1" t="s">
        <v>8243</v>
      </c>
      <c r="I1" s="1" t="s">
        <v>8257</v>
      </c>
      <c r="J1" s="1" t="s">
        <v>8365</v>
      </c>
      <c r="K1" s="1" t="s">
        <v>8258</v>
      </c>
      <c r="L1" s="1" t="s">
        <v>8414</v>
      </c>
      <c r="M1" s="1" t="s">
        <v>8259</v>
      </c>
      <c r="N1" s="1" t="s">
        <v>8260</v>
      </c>
      <c r="O1" s="1" t="s">
        <v>8261</v>
      </c>
      <c r="P1" s="1" t="s">
        <v>8262</v>
      </c>
      <c r="Q1" s="1" t="s">
        <v>8305</v>
      </c>
      <c r="R1" s="1" t="s">
        <v>8306</v>
      </c>
      <c r="S1" s="1" t="s">
        <v>8360</v>
      </c>
      <c r="T1" s="1" t="s">
        <v>8357</v>
      </c>
    </row>
    <row r="2" spans="1:20" ht="60" x14ac:dyDescent="0.25">
      <c r="A2">
        <v>0</v>
      </c>
      <c r="B2" s="3" t="s">
        <v>1</v>
      </c>
      <c r="C2" s="3" t="s">
        <v>4110</v>
      </c>
      <c r="D2">
        <v>8500</v>
      </c>
      <c r="E2">
        <v>11633</v>
      </c>
      <c r="F2" s="16" t="s">
        <v>8217</v>
      </c>
      <c r="G2" t="s">
        <v>8222</v>
      </c>
      <c r="H2" t="s">
        <v>8244</v>
      </c>
      <c r="I2">
        <v>1437620400</v>
      </c>
      <c r="J2" s="11">
        <f>(I2/86400)+25569</f>
        <v>42208.125</v>
      </c>
      <c r="K2">
        <v>1434931811</v>
      </c>
      <c r="L2" s="11">
        <f t="shared" ref="L2:L65" si="0">(K2/86400)+25569</f>
        <v>42177.007071759261</v>
      </c>
      <c r="M2" t="b">
        <v>0</v>
      </c>
      <c r="N2">
        <v>182</v>
      </c>
      <c r="O2" t="b">
        <v>1</v>
      </c>
      <c r="P2" t="s">
        <v>8263</v>
      </c>
      <c r="Q2" s="5">
        <f>Table1[[#This Row],[pledged]]/Table1[[#This Row],[goal]] *100</f>
        <v>136.85882352941178</v>
      </c>
      <c r="R2" s="5"/>
      <c r="S2" t="s">
        <v>8307</v>
      </c>
      <c r="T2" t="s">
        <v>8308</v>
      </c>
    </row>
    <row r="3" spans="1:20" ht="30" x14ac:dyDescent="0.2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s="16" t="s">
        <v>8217</v>
      </c>
      <c r="G3" t="s">
        <v>8222</v>
      </c>
      <c r="H3" t="s">
        <v>8244</v>
      </c>
      <c r="I3">
        <v>1488464683</v>
      </c>
      <c r="J3" s="11">
        <f>(I3/86400)+25569</f>
        <v>42796.600497685184</v>
      </c>
      <c r="K3">
        <v>1485872683</v>
      </c>
      <c r="L3" s="11">
        <f t="shared" si="0"/>
        <v>42766.600497685184</v>
      </c>
      <c r="M3" t="b">
        <v>0</v>
      </c>
      <c r="N3">
        <v>79</v>
      </c>
      <c r="O3" t="b">
        <v>1</v>
      </c>
      <c r="P3" t="s">
        <v>8263</v>
      </c>
      <c r="Q3" s="5">
        <f>Table1[[#This Row],[pledged]]/Table1[[#This Row],[goal]] *100</f>
        <v>142.60827250608273</v>
      </c>
      <c r="R3" s="5">
        <f>AVERAGE(Table1[[#This Row],[backers_count]],)</f>
        <v>39.5</v>
      </c>
      <c r="S3" t="s">
        <v>8307</v>
      </c>
      <c r="T3" t="s">
        <v>8308</v>
      </c>
    </row>
    <row r="4" spans="1:20" ht="45" x14ac:dyDescent="0.25">
      <c r="A4">
        <v>2</v>
      </c>
      <c r="B4" s="3" t="s">
        <v>3</v>
      </c>
      <c r="C4" s="3" t="s">
        <v>4112</v>
      </c>
      <c r="D4">
        <v>500</v>
      </c>
      <c r="E4">
        <v>525</v>
      </c>
      <c r="F4" s="16" t="s">
        <v>8217</v>
      </c>
      <c r="G4" t="s">
        <v>8223</v>
      </c>
      <c r="H4" t="s">
        <v>8245</v>
      </c>
      <c r="I4">
        <v>1455555083</v>
      </c>
      <c r="J4" s="11">
        <f t="shared" ref="J4:J65" si="1">(I4/86400)+25569</f>
        <v>42415.702349537038</v>
      </c>
      <c r="K4">
        <v>1454691083</v>
      </c>
      <c r="L4" s="11">
        <f t="shared" si="0"/>
        <v>42405.702349537038</v>
      </c>
      <c r="M4" t="b">
        <v>0</v>
      </c>
      <c r="N4">
        <v>35</v>
      </c>
      <c r="O4" t="b">
        <v>1</v>
      </c>
      <c r="P4" t="s">
        <v>8263</v>
      </c>
      <c r="Q4" s="5">
        <f>Table1[[#This Row],[pledged]]/Table1[[#This Row],[goal]] *100</f>
        <v>105</v>
      </c>
      <c r="R4" s="5">
        <f>AVERAGE(Table1[[#This Row],[backers_count]],)</f>
        <v>17.5</v>
      </c>
      <c r="S4" t="s">
        <v>8307</v>
      </c>
      <c r="T4" t="s">
        <v>8308</v>
      </c>
    </row>
    <row r="5" spans="1:20" ht="30" x14ac:dyDescent="0.2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s="16" t="s">
        <v>8217</v>
      </c>
      <c r="G5" t="s">
        <v>8222</v>
      </c>
      <c r="H5" t="s">
        <v>8244</v>
      </c>
      <c r="I5">
        <v>1407414107</v>
      </c>
      <c r="J5" s="11">
        <f t="shared" si="1"/>
        <v>41858.515127314815</v>
      </c>
      <c r="K5">
        <v>1404822107</v>
      </c>
      <c r="L5" s="11">
        <f t="shared" si="0"/>
        <v>41828.515127314815</v>
      </c>
      <c r="M5" t="b">
        <v>0</v>
      </c>
      <c r="N5">
        <v>150</v>
      </c>
      <c r="O5" t="b">
        <v>1</v>
      </c>
      <c r="P5" t="s">
        <v>8263</v>
      </c>
      <c r="Q5" s="5">
        <f>Table1[[#This Row],[pledged]]/Table1[[#This Row],[goal]] *100</f>
        <v>103.89999999999999</v>
      </c>
      <c r="R5" s="5">
        <f>AVERAGE(Table1[[#This Row],[backers_count]],)</f>
        <v>75</v>
      </c>
      <c r="S5" t="s">
        <v>8307</v>
      </c>
      <c r="T5" t="s">
        <v>8308</v>
      </c>
    </row>
    <row r="6" spans="1:20" ht="60" x14ac:dyDescent="0.2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s="16" t="s">
        <v>8217</v>
      </c>
      <c r="G6" t="s">
        <v>8222</v>
      </c>
      <c r="H6" t="s">
        <v>8244</v>
      </c>
      <c r="I6">
        <v>1450555279</v>
      </c>
      <c r="J6" s="11">
        <f t="shared" si="1"/>
        <v>42357.834247685183</v>
      </c>
      <c r="K6">
        <v>1447963279</v>
      </c>
      <c r="L6" s="11">
        <f t="shared" si="0"/>
        <v>42327.834247685183</v>
      </c>
      <c r="M6" t="b">
        <v>0</v>
      </c>
      <c r="N6">
        <v>284</v>
      </c>
      <c r="O6" t="b">
        <v>1</v>
      </c>
      <c r="P6" t="s">
        <v>8263</v>
      </c>
      <c r="Q6" s="5">
        <f>Table1[[#This Row],[pledged]]/Table1[[#This Row],[goal]] *100</f>
        <v>122.99154545454545</v>
      </c>
      <c r="R6" s="5">
        <f>AVERAGE(Table1[[#This Row],[backers_count]],)</f>
        <v>142</v>
      </c>
      <c r="S6" t="s">
        <v>8307</v>
      </c>
      <c r="T6" t="s">
        <v>8308</v>
      </c>
    </row>
    <row r="7" spans="1:20" ht="45" x14ac:dyDescent="0.25">
      <c r="A7">
        <v>5</v>
      </c>
      <c r="B7" s="3" t="s">
        <v>6</v>
      </c>
      <c r="C7" s="3" t="s">
        <v>4115</v>
      </c>
      <c r="D7">
        <v>3999</v>
      </c>
      <c r="E7">
        <v>4390</v>
      </c>
      <c r="F7" s="16" t="s">
        <v>8217</v>
      </c>
      <c r="G7" t="s">
        <v>8222</v>
      </c>
      <c r="H7" t="s">
        <v>8244</v>
      </c>
      <c r="I7">
        <v>1469770500</v>
      </c>
      <c r="J7" s="11">
        <f t="shared" si="1"/>
        <v>42580.232638888891</v>
      </c>
      <c r="K7">
        <v>1468362207</v>
      </c>
      <c r="L7" s="11">
        <f t="shared" si="0"/>
        <v>42563.932951388888</v>
      </c>
      <c r="M7" t="b">
        <v>0</v>
      </c>
      <c r="N7">
        <v>47</v>
      </c>
      <c r="O7" t="b">
        <v>1</v>
      </c>
      <c r="P7" t="s">
        <v>8263</v>
      </c>
      <c r="Q7" s="5">
        <f>Table1[[#This Row],[pledged]]/Table1[[#This Row],[goal]] *100</f>
        <v>109.77744436109028</v>
      </c>
      <c r="R7" s="5">
        <f>AVERAGE(Table1[[#This Row],[backers_count]],)</f>
        <v>23.5</v>
      </c>
      <c r="S7" t="s">
        <v>8307</v>
      </c>
      <c r="T7" t="s">
        <v>8308</v>
      </c>
    </row>
    <row r="8" spans="1:20" ht="60" x14ac:dyDescent="0.25">
      <c r="A8">
        <v>6</v>
      </c>
      <c r="B8" s="3" t="s">
        <v>7</v>
      </c>
      <c r="C8" s="3" t="s">
        <v>4116</v>
      </c>
      <c r="D8">
        <v>8000</v>
      </c>
      <c r="E8">
        <v>8519</v>
      </c>
      <c r="F8" s="16" t="s">
        <v>8217</v>
      </c>
      <c r="G8" t="s">
        <v>8222</v>
      </c>
      <c r="H8" t="s">
        <v>8244</v>
      </c>
      <c r="I8">
        <v>1402710250</v>
      </c>
      <c r="J8" s="11">
        <f t="shared" si="1"/>
        <v>41804.072337962964</v>
      </c>
      <c r="K8">
        <v>1401846250</v>
      </c>
      <c r="L8" s="11">
        <f t="shared" si="0"/>
        <v>41794.072337962964</v>
      </c>
      <c r="M8" t="b">
        <v>0</v>
      </c>
      <c r="N8">
        <v>58</v>
      </c>
      <c r="O8" t="b">
        <v>1</v>
      </c>
      <c r="P8" t="s">
        <v>8263</v>
      </c>
      <c r="Q8" s="5">
        <f>Table1[[#This Row],[pledged]]/Table1[[#This Row],[goal]] *100</f>
        <v>106.4875</v>
      </c>
      <c r="R8" s="5">
        <f>AVERAGE(Table1[[#This Row],[backers_count]],)</f>
        <v>29</v>
      </c>
      <c r="S8" t="s">
        <v>8307</v>
      </c>
      <c r="T8" t="s">
        <v>8308</v>
      </c>
    </row>
    <row r="9" spans="1:20" ht="60" x14ac:dyDescent="0.25">
      <c r="A9">
        <v>7</v>
      </c>
      <c r="B9" s="3" t="s">
        <v>8</v>
      </c>
      <c r="C9" s="3" t="s">
        <v>4117</v>
      </c>
      <c r="D9">
        <v>9000</v>
      </c>
      <c r="E9">
        <v>9110</v>
      </c>
      <c r="F9" s="16" t="s">
        <v>8217</v>
      </c>
      <c r="G9" t="s">
        <v>8222</v>
      </c>
      <c r="H9" t="s">
        <v>8244</v>
      </c>
      <c r="I9">
        <v>1467680867</v>
      </c>
      <c r="J9" s="11">
        <f t="shared" si="1"/>
        <v>42556.047071759254</v>
      </c>
      <c r="K9">
        <v>1464224867</v>
      </c>
      <c r="L9" s="11">
        <f t="shared" si="0"/>
        <v>42516.047071759254</v>
      </c>
      <c r="M9" t="b">
        <v>0</v>
      </c>
      <c r="N9">
        <v>57</v>
      </c>
      <c r="O9" t="b">
        <v>1</v>
      </c>
      <c r="P9" t="s">
        <v>8263</v>
      </c>
      <c r="Q9" s="5">
        <f>Table1[[#This Row],[pledged]]/Table1[[#This Row],[goal]] *100</f>
        <v>101.22222222222221</v>
      </c>
      <c r="R9" s="5">
        <f>AVERAGE(Table1[[#This Row],[backers_count]],)</f>
        <v>28.5</v>
      </c>
      <c r="S9" t="s">
        <v>8307</v>
      </c>
      <c r="T9" t="s">
        <v>8308</v>
      </c>
    </row>
    <row r="10" spans="1:20" ht="30" x14ac:dyDescent="0.2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s="16" t="s">
        <v>8217</v>
      </c>
      <c r="G10" t="s">
        <v>8222</v>
      </c>
      <c r="H10" t="s">
        <v>8244</v>
      </c>
      <c r="I10">
        <v>1460754000</v>
      </c>
      <c r="J10" s="11">
        <f t="shared" si="1"/>
        <v>42475.875</v>
      </c>
      <c r="K10">
        <v>1460155212</v>
      </c>
      <c r="L10" s="11">
        <f t="shared" si="0"/>
        <v>42468.94458333333</v>
      </c>
      <c r="M10" t="b">
        <v>0</v>
      </c>
      <c r="N10">
        <v>12</v>
      </c>
      <c r="O10" t="b">
        <v>1</v>
      </c>
      <c r="P10" t="s">
        <v>8263</v>
      </c>
      <c r="Q10" s="5">
        <f>Table1[[#This Row],[pledged]]/Table1[[#This Row],[goal]] *100</f>
        <v>100.04342857142856</v>
      </c>
      <c r="R10" s="5">
        <f>AVERAGE(Table1[[#This Row],[backers_count]],)</f>
        <v>6</v>
      </c>
      <c r="S10" t="s">
        <v>8307</v>
      </c>
      <c r="T10" t="s">
        <v>8308</v>
      </c>
    </row>
    <row r="11" spans="1:20" ht="45" x14ac:dyDescent="0.2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s="16" t="s">
        <v>8217</v>
      </c>
      <c r="G11" t="s">
        <v>8222</v>
      </c>
      <c r="H11" t="s">
        <v>8244</v>
      </c>
      <c r="I11">
        <v>1460860144</v>
      </c>
      <c r="J11" s="11">
        <f t="shared" si="1"/>
        <v>42477.103518518517</v>
      </c>
      <c r="K11">
        <v>1458268144</v>
      </c>
      <c r="L11" s="11">
        <f t="shared" si="0"/>
        <v>42447.103518518517</v>
      </c>
      <c r="M11" t="b">
        <v>0</v>
      </c>
      <c r="N11">
        <v>20</v>
      </c>
      <c r="O11" t="b">
        <v>1</v>
      </c>
      <c r="P11" t="s">
        <v>8263</v>
      </c>
      <c r="Q11" s="5">
        <f>Table1[[#This Row],[pledged]]/Table1[[#This Row],[goal]] *100</f>
        <v>125.998</v>
      </c>
      <c r="R11" s="5">
        <f>AVERAGE(Table1[[#This Row],[backers_count]],)</f>
        <v>10</v>
      </c>
      <c r="S11" t="s">
        <v>8307</v>
      </c>
      <c r="T11" t="s">
        <v>8308</v>
      </c>
    </row>
    <row r="12" spans="1:20" ht="60" x14ac:dyDescent="0.2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s="16" t="s">
        <v>8217</v>
      </c>
      <c r="G12" t="s">
        <v>8222</v>
      </c>
      <c r="H12">
        <f ca="1">C12:H17</f>
        <v>0</v>
      </c>
      <c r="I12">
        <v>1403660279</v>
      </c>
      <c r="J12" s="11">
        <f t="shared" si="1"/>
        <v>41815.068043981482</v>
      </c>
      <c r="K12">
        <v>1400636279</v>
      </c>
      <c r="L12" s="11">
        <f t="shared" si="0"/>
        <v>41780.068043981482</v>
      </c>
      <c r="M12" t="b">
        <v>0</v>
      </c>
      <c r="N12">
        <v>19</v>
      </c>
      <c r="O12" t="b">
        <v>1</v>
      </c>
      <c r="P12" t="s">
        <v>8263</v>
      </c>
      <c r="Q12" s="5">
        <f>Table1[[#This Row],[pledged]]/Table1[[#This Row],[goal]] *100</f>
        <v>100.49999999999999</v>
      </c>
      <c r="R12" s="5">
        <f>AVERAGE(Table1[[#This Row],[backers_count]],)</f>
        <v>9.5</v>
      </c>
      <c r="S12" t="s">
        <v>8307</v>
      </c>
      <c r="T12" t="s">
        <v>8308</v>
      </c>
    </row>
    <row r="13" spans="1:20" ht="60" x14ac:dyDescent="0.2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s="16" t="s">
        <v>8217</v>
      </c>
      <c r="G13" t="s">
        <v>8222</v>
      </c>
      <c r="H13" t="s">
        <v>8244</v>
      </c>
      <c r="I13">
        <v>1471834800</v>
      </c>
      <c r="J13" s="11">
        <f t="shared" si="1"/>
        <v>42604.125</v>
      </c>
      <c r="K13">
        <v>1469126462</v>
      </c>
      <c r="L13" s="11">
        <f t="shared" si="0"/>
        <v>42572.778495370367</v>
      </c>
      <c r="M13" t="b">
        <v>0</v>
      </c>
      <c r="N13">
        <v>75</v>
      </c>
      <c r="O13" t="b">
        <v>1</v>
      </c>
      <c r="P13" t="s">
        <v>8263</v>
      </c>
      <c r="Q13" s="5">
        <f>Table1[[#This Row],[pledged]]/Table1[[#This Row],[goal]] *100</f>
        <v>120.5</v>
      </c>
      <c r="R13" s="5">
        <f>AVERAGE(Table1[[#This Row],[backers_count]],)</f>
        <v>37.5</v>
      </c>
      <c r="S13" t="s">
        <v>8307</v>
      </c>
      <c r="T13" t="s">
        <v>8308</v>
      </c>
    </row>
    <row r="14" spans="1:20" ht="60" x14ac:dyDescent="0.2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s="16" t="s">
        <v>8217</v>
      </c>
      <c r="G14" t="s">
        <v>8222</v>
      </c>
      <c r="H14" t="s">
        <v>8244</v>
      </c>
      <c r="I14">
        <v>1405479600</v>
      </c>
      <c r="J14" s="11">
        <f t="shared" si="1"/>
        <v>41836.125</v>
      </c>
      <c r="K14">
        <v>1401642425</v>
      </c>
      <c r="L14" s="11">
        <f t="shared" si="0"/>
        <v>41791.713252314818</v>
      </c>
      <c r="N14">
        <v>827</v>
      </c>
      <c r="O14" t="b">
        <v>1</v>
      </c>
      <c r="P14" t="s">
        <v>8263</v>
      </c>
      <c r="Q14" s="5">
        <f>Table1[[#This Row],[pledged]]/Table1[[#This Row],[goal]] *100</f>
        <v>165.29333333333335</v>
      </c>
      <c r="R14" s="5">
        <f>AVERAGE(Table1[[#This Row],[backers_count]],)</f>
        <v>413.5</v>
      </c>
      <c r="S14" t="s">
        <v>8307</v>
      </c>
      <c r="T14" t="s">
        <v>8308</v>
      </c>
    </row>
    <row r="15" spans="1:20" ht="45" x14ac:dyDescent="0.2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s="16" t="s">
        <v>8217</v>
      </c>
      <c r="G15" t="s">
        <v>8222</v>
      </c>
      <c r="H15" t="s">
        <v>8244</v>
      </c>
      <c r="I15">
        <v>1466713620</v>
      </c>
      <c r="J15" s="11">
        <f t="shared" si="1"/>
        <v>42544.852083333331</v>
      </c>
      <c r="K15">
        <v>1463588109</v>
      </c>
      <c r="L15" s="11">
        <f t="shared" si="0"/>
        <v>42508.677187499998</v>
      </c>
      <c r="M15" t="b">
        <v>0</v>
      </c>
      <c r="N15">
        <v>51</v>
      </c>
      <c r="O15" t="b">
        <v>1</v>
      </c>
      <c r="P15" t="s">
        <v>8263</v>
      </c>
      <c r="Q15" s="5">
        <f>Table1[[#This Row],[pledged]]/Table1[[#This Row],[goal]] *100</f>
        <v>159.97142857142856</v>
      </c>
      <c r="R15" s="5">
        <f>AVERAGE(Table1[[#This Row],[backers_count]],)</f>
        <v>25.5</v>
      </c>
      <c r="S15" t="s">
        <v>8307</v>
      </c>
      <c r="T15" t="s">
        <v>8308</v>
      </c>
    </row>
    <row r="16" spans="1:20" ht="30" x14ac:dyDescent="0.2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s="16" t="s">
        <v>8217</v>
      </c>
      <c r="G16" t="s">
        <v>8224</v>
      </c>
      <c r="H16" t="s">
        <v>8246</v>
      </c>
      <c r="I16">
        <v>1405259940</v>
      </c>
      <c r="J16" s="11">
        <f t="shared" si="1"/>
        <v>41833.582638888889</v>
      </c>
      <c r="K16">
        <v>1403051888</v>
      </c>
      <c r="L16" s="11">
        <f t="shared" si="0"/>
        <v>41808.02648148148</v>
      </c>
      <c r="M16" t="b">
        <v>0</v>
      </c>
      <c r="N16">
        <v>41</v>
      </c>
      <c r="O16" t="b">
        <v>1</v>
      </c>
      <c r="P16" t="s">
        <v>8263</v>
      </c>
      <c r="Q16" s="5">
        <f>Table1[[#This Row],[pledged]]/Table1[[#This Row],[goal]] *100</f>
        <v>100.93333333333334</v>
      </c>
      <c r="R16" s="5">
        <f>AVERAGE(Table1[[#This Row],[backers_count]],)</f>
        <v>20.5</v>
      </c>
      <c r="S16" t="s">
        <v>8307</v>
      </c>
      <c r="T16" t="s">
        <v>8308</v>
      </c>
    </row>
    <row r="17" spans="1:20" ht="45" x14ac:dyDescent="0.2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s="16" t="s">
        <v>8217</v>
      </c>
      <c r="G17" t="s">
        <v>8225</v>
      </c>
      <c r="H17" t="s">
        <v>8247</v>
      </c>
      <c r="I17">
        <v>1443384840</v>
      </c>
      <c r="J17" s="11">
        <f t="shared" si="1"/>
        <v>42274.843055555553</v>
      </c>
      <c r="K17">
        <v>1441790658</v>
      </c>
      <c r="L17" s="11">
        <f t="shared" si="0"/>
        <v>42256.391875000001</v>
      </c>
      <c r="M17" t="b">
        <v>0</v>
      </c>
      <c r="N17">
        <v>98</v>
      </c>
      <c r="O17" t="b">
        <v>1</v>
      </c>
      <c r="P17" t="s">
        <v>8263</v>
      </c>
      <c r="Q17" s="5">
        <f>Table1[[#This Row],[pledged]]/Table1[[#This Row],[goal]] *100</f>
        <v>106.60000000000001</v>
      </c>
      <c r="R17" s="5">
        <f>AVERAGE(Table1[[#This Row],[backers_count]],)</f>
        <v>49</v>
      </c>
      <c r="S17" t="s">
        <v>8307</v>
      </c>
      <c r="T17" t="s">
        <v>8308</v>
      </c>
    </row>
    <row r="18" spans="1:20" ht="60" x14ac:dyDescent="0.2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s="16" t="s">
        <v>8217</v>
      </c>
      <c r="G18" t="s">
        <v>8222</v>
      </c>
      <c r="H18" t="s">
        <v>8244</v>
      </c>
      <c r="I18">
        <v>1402896600</v>
      </c>
      <c r="J18" s="11">
        <f t="shared" si="1"/>
        <v>41806.229166666664</v>
      </c>
      <c r="K18">
        <v>1398971211</v>
      </c>
      <c r="L18" s="11">
        <f t="shared" si="0"/>
        <v>41760.796423611115</v>
      </c>
      <c r="M18" t="b">
        <v>0</v>
      </c>
      <c r="N18">
        <v>70</v>
      </c>
      <c r="O18" t="b">
        <v>1</v>
      </c>
      <c r="P18" t="s">
        <v>8263</v>
      </c>
      <c r="Q18" s="5">
        <f>Table1[[#This Row],[pledged]]/Table1[[#This Row],[goal]] *100</f>
        <v>100.24166666666667</v>
      </c>
      <c r="R18" s="5">
        <f>AVERAGE(Table1[[#This Row],[backers_count]],)</f>
        <v>35</v>
      </c>
      <c r="S18" t="s">
        <v>8307</v>
      </c>
      <c r="T18" t="s">
        <v>8308</v>
      </c>
    </row>
    <row r="19" spans="1:20" ht="60" x14ac:dyDescent="0.2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s="16" t="s">
        <v>8217</v>
      </c>
      <c r="G19" t="s">
        <v>8223</v>
      </c>
      <c r="H19" t="s">
        <v>8245</v>
      </c>
      <c r="I19">
        <v>1415126022</v>
      </c>
      <c r="J19" s="11">
        <f t="shared" si="1"/>
        <v>41947.773402777777</v>
      </c>
      <c r="K19">
        <v>1412530422</v>
      </c>
      <c r="L19" s="11">
        <f t="shared" si="0"/>
        <v>41917.731736111113</v>
      </c>
      <c r="M19" t="b">
        <v>0</v>
      </c>
      <c r="N19">
        <v>36</v>
      </c>
      <c r="O19" t="b">
        <v>1</v>
      </c>
      <c r="P19" t="s">
        <v>8263</v>
      </c>
      <c r="Q19" s="5">
        <f>Table1[[#This Row],[pledged]]/Table1[[#This Row],[goal]] *100</f>
        <v>100.66666666666666</v>
      </c>
      <c r="R19" s="5">
        <f>AVERAGE(Table1[[#This Row],[backers_count]],)</f>
        <v>18</v>
      </c>
      <c r="S19" t="s">
        <v>8307</v>
      </c>
      <c r="T19" t="s">
        <v>8308</v>
      </c>
    </row>
    <row r="20" spans="1:20" ht="45" x14ac:dyDescent="0.2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s="16" t="s">
        <v>8217</v>
      </c>
      <c r="G20" t="s">
        <v>8222</v>
      </c>
      <c r="H20" t="s">
        <v>8244</v>
      </c>
      <c r="I20">
        <v>1410958856</v>
      </c>
      <c r="J20" s="11">
        <f t="shared" si="1"/>
        <v>41899.542314814811</v>
      </c>
      <c r="K20">
        <v>1408366856</v>
      </c>
      <c r="L20" s="11">
        <f t="shared" si="0"/>
        <v>41869.542314814811</v>
      </c>
      <c r="M20" t="b">
        <v>0</v>
      </c>
      <c r="N20">
        <v>342</v>
      </c>
      <c r="O20" t="b">
        <v>1</v>
      </c>
      <c r="P20" t="s">
        <v>8263</v>
      </c>
      <c r="Q20" s="5">
        <f>Table1[[#This Row],[pledged]]/Table1[[#This Row],[goal]] *100</f>
        <v>106.32110000000002</v>
      </c>
      <c r="R20" s="5">
        <f>AVERAGE(Table1[[#This Row],[backers_count]],)</f>
        <v>171</v>
      </c>
      <c r="S20" t="s">
        <v>8307</v>
      </c>
      <c r="T20" t="s">
        <v>8308</v>
      </c>
    </row>
    <row r="21" spans="1:20" ht="60" x14ac:dyDescent="0.2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s="16" t="s">
        <v>8217</v>
      </c>
      <c r="G21" t="s">
        <v>8222</v>
      </c>
      <c r="H21" t="s">
        <v>8244</v>
      </c>
      <c r="I21">
        <v>1437420934</v>
      </c>
      <c r="J21" s="11">
        <f t="shared" si="1"/>
        <v>42205.816365740742</v>
      </c>
      <c r="K21">
        <v>1434828934</v>
      </c>
      <c r="L21" s="11">
        <f t="shared" si="0"/>
        <v>42175.816365740742</v>
      </c>
      <c r="M21" t="b">
        <v>0</v>
      </c>
      <c r="N21">
        <v>22</v>
      </c>
      <c r="O21" t="b">
        <v>1</v>
      </c>
      <c r="P21" t="s">
        <v>8263</v>
      </c>
      <c r="Q21" s="5">
        <f>Table1[[#This Row],[pledged]]/Table1[[#This Row],[goal]] *100</f>
        <v>145.29411764705881</v>
      </c>
      <c r="R21" s="5">
        <f>AVERAGE(Table1[[#This Row],[backers_count]],)</f>
        <v>11</v>
      </c>
      <c r="S21" t="s">
        <v>8307</v>
      </c>
      <c r="T21" t="s">
        <v>8308</v>
      </c>
    </row>
    <row r="22" spans="1:20" ht="45" x14ac:dyDescent="0.2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s="16" t="s">
        <v>8217</v>
      </c>
      <c r="G22" t="s">
        <v>8222</v>
      </c>
      <c r="H22" t="s">
        <v>8244</v>
      </c>
      <c r="I22">
        <v>1442167912</v>
      </c>
      <c r="J22" s="11">
        <f t="shared" si="1"/>
        <v>42260.758240740739</v>
      </c>
      <c r="K22">
        <v>1436983912</v>
      </c>
      <c r="L22" s="11">
        <f t="shared" si="0"/>
        <v>42200.758240740739</v>
      </c>
      <c r="M22" t="b">
        <v>0</v>
      </c>
      <c r="N22">
        <v>25</v>
      </c>
      <c r="O22" t="b">
        <v>1</v>
      </c>
      <c r="P22" t="s">
        <v>8263</v>
      </c>
      <c r="Q22" s="5">
        <f>Table1[[#This Row],[pledged]]/Table1[[#This Row],[goal]] *100</f>
        <v>100.2</v>
      </c>
      <c r="R22" s="5">
        <f>AVERAGE(Table1[[#This Row],[backers_count]],)</f>
        <v>12.5</v>
      </c>
      <c r="S22" t="s">
        <v>8307</v>
      </c>
      <c r="T22" t="s">
        <v>8308</v>
      </c>
    </row>
    <row r="23" spans="1:20" ht="45" x14ac:dyDescent="0.2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s="16" t="s">
        <v>8217</v>
      </c>
      <c r="G23" t="s">
        <v>8222</v>
      </c>
      <c r="H23" t="s">
        <v>8244</v>
      </c>
      <c r="I23">
        <v>1411743789</v>
      </c>
      <c r="J23" s="11">
        <f t="shared" si="1"/>
        <v>41908.627187500002</v>
      </c>
      <c r="K23">
        <v>1409151789</v>
      </c>
      <c r="L23" s="11">
        <f t="shared" si="0"/>
        <v>41878.627187500002</v>
      </c>
      <c r="M23" t="b">
        <v>0</v>
      </c>
      <c r="N23">
        <v>101</v>
      </c>
      <c r="O23" t="b">
        <v>1</v>
      </c>
      <c r="P23" t="s">
        <v>8263</v>
      </c>
      <c r="Q23" s="5">
        <f>Table1[[#This Row],[pledged]]/Table1[[#This Row],[goal]] *100</f>
        <v>109.13513513513513</v>
      </c>
      <c r="R23" s="5">
        <f>AVERAGE(Table1[[#This Row],[backers_count]],)</f>
        <v>50.5</v>
      </c>
      <c r="S23" t="s">
        <v>8307</v>
      </c>
      <c r="T23" t="s">
        <v>8308</v>
      </c>
    </row>
    <row r="24" spans="1:20" ht="30" x14ac:dyDescent="0.2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s="16" t="s">
        <v>8217</v>
      </c>
      <c r="G24" t="s">
        <v>8222</v>
      </c>
      <c r="H24" t="s">
        <v>8244</v>
      </c>
      <c r="I24">
        <v>1420099140</v>
      </c>
      <c r="J24" s="11">
        <f t="shared" si="1"/>
        <v>42005.332638888889</v>
      </c>
      <c r="K24">
        <v>1418766740</v>
      </c>
      <c r="L24" s="11">
        <f t="shared" si="0"/>
        <v>41989.91134259259</v>
      </c>
      <c r="M24" t="b">
        <v>0</v>
      </c>
      <c r="N24">
        <v>8</v>
      </c>
      <c r="O24" t="b">
        <v>1</v>
      </c>
      <c r="P24" t="s">
        <v>8263</v>
      </c>
      <c r="Q24" s="5">
        <f>Table1[[#This Row],[pledged]]/Table1[[#This Row],[goal]] *100</f>
        <v>117.14285714285715</v>
      </c>
      <c r="R24" s="5">
        <f>AVERAGE(Table1[[#This Row],[backers_count]],)</f>
        <v>4</v>
      </c>
      <c r="S24" t="s">
        <v>8307</v>
      </c>
      <c r="T24" t="s">
        <v>8308</v>
      </c>
    </row>
    <row r="25" spans="1:20" ht="45" x14ac:dyDescent="0.2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s="16" t="s">
        <v>8217</v>
      </c>
      <c r="G25" t="s">
        <v>8222</v>
      </c>
      <c r="H25" t="s">
        <v>8244</v>
      </c>
      <c r="I25">
        <v>1430407200</v>
      </c>
      <c r="J25" s="11">
        <f t="shared" si="1"/>
        <v>42124.638888888891</v>
      </c>
      <c r="K25">
        <v>1428086501</v>
      </c>
      <c r="L25" s="11">
        <f t="shared" si="0"/>
        <v>42097.778946759259</v>
      </c>
      <c r="M25" t="b">
        <v>0</v>
      </c>
      <c r="N25">
        <v>23</v>
      </c>
      <c r="O25" t="b">
        <v>1</v>
      </c>
      <c r="P25" t="s">
        <v>8263</v>
      </c>
      <c r="Q25" s="5">
        <f>Table1[[#This Row],[pledged]]/Table1[[#This Row],[goal]] *100</f>
        <v>118.5</v>
      </c>
      <c r="R25" s="5">
        <f>AVERAGE(Table1[[#This Row],[backers_count]],)</f>
        <v>11.5</v>
      </c>
      <c r="S25" t="s">
        <v>8307</v>
      </c>
      <c r="T25" t="s">
        <v>8308</v>
      </c>
    </row>
    <row r="26" spans="1:20" ht="30" x14ac:dyDescent="0.2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s="16" t="s">
        <v>8217</v>
      </c>
      <c r="G26" t="s">
        <v>8222</v>
      </c>
      <c r="H26" t="s">
        <v>8244</v>
      </c>
      <c r="I26">
        <v>1442345940</v>
      </c>
      <c r="J26" s="11">
        <f t="shared" si="1"/>
        <v>42262.818749999999</v>
      </c>
      <c r="K26">
        <v>1439494863</v>
      </c>
      <c r="L26" s="11">
        <f t="shared" si="0"/>
        <v>42229.820173611108</v>
      </c>
      <c r="M26" t="b">
        <v>0</v>
      </c>
      <c r="N26">
        <v>574</v>
      </c>
      <c r="O26" t="b">
        <v>1</v>
      </c>
      <c r="P26" t="s">
        <v>8263</v>
      </c>
      <c r="Q26" s="5">
        <f>Table1[[#This Row],[pledged]]/Table1[[#This Row],[goal]] *100</f>
        <v>108.80768571428572</v>
      </c>
      <c r="R26" s="5">
        <f>AVERAGE(Table1[[#This Row],[backers_count]],)</f>
        <v>287</v>
      </c>
      <c r="S26" t="s">
        <v>8307</v>
      </c>
      <c r="T26" t="s">
        <v>8308</v>
      </c>
    </row>
    <row r="27" spans="1:20" ht="60" x14ac:dyDescent="0.2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s="16" t="s">
        <v>8217</v>
      </c>
      <c r="G27" t="s">
        <v>8222</v>
      </c>
      <c r="H27" t="s">
        <v>8244</v>
      </c>
      <c r="I27">
        <v>1452299761</v>
      </c>
      <c r="J27" s="11">
        <f t="shared" si="1"/>
        <v>42378.025011574078</v>
      </c>
      <c r="K27">
        <v>1447115761</v>
      </c>
      <c r="L27" s="11">
        <f t="shared" si="0"/>
        <v>42318.025011574078</v>
      </c>
      <c r="M27" t="b">
        <v>0</v>
      </c>
      <c r="N27">
        <v>14</v>
      </c>
      <c r="O27" t="b">
        <v>1</v>
      </c>
      <c r="P27" t="s">
        <v>8263</v>
      </c>
      <c r="Q27" s="5">
        <f>Table1[[#This Row],[pledged]]/Table1[[#This Row],[goal]] *100</f>
        <v>133.33333333333331</v>
      </c>
      <c r="R27" s="5">
        <f>AVERAGE(Table1[[#This Row],[backers_count]],)</f>
        <v>7</v>
      </c>
      <c r="S27" t="s">
        <v>8307</v>
      </c>
      <c r="T27" t="s">
        <v>8308</v>
      </c>
    </row>
    <row r="28" spans="1:20" ht="45" x14ac:dyDescent="0.2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s="16" t="s">
        <v>8217</v>
      </c>
      <c r="G28" t="s">
        <v>8222</v>
      </c>
      <c r="H28" t="s">
        <v>8244</v>
      </c>
      <c r="I28">
        <v>1408278144</v>
      </c>
      <c r="J28" s="11">
        <f t="shared" si="1"/>
        <v>41868.515555555554</v>
      </c>
      <c r="K28">
        <v>1404822144</v>
      </c>
      <c r="L28" s="11">
        <f t="shared" si="0"/>
        <v>41828.515555555554</v>
      </c>
      <c r="M28" t="b">
        <v>0</v>
      </c>
      <c r="N28">
        <v>19</v>
      </c>
      <c r="O28" t="b">
        <v>1</v>
      </c>
      <c r="P28" t="s">
        <v>8263</v>
      </c>
      <c r="Q28" s="5">
        <f>Table1[[#This Row],[pledged]]/Table1[[#This Row],[goal]] *100</f>
        <v>155.20000000000002</v>
      </c>
      <c r="R28" s="5">
        <f>AVERAGE(Table1[[#This Row],[backers_count]],)</f>
        <v>9.5</v>
      </c>
      <c r="S28" t="s">
        <v>8307</v>
      </c>
      <c r="T28" t="s">
        <v>8308</v>
      </c>
    </row>
    <row r="29" spans="1:20" ht="45" x14ac:dyDescent="0.2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s="16" t="s">
        <v>8217</v>
      </c>
      <c r="G29" t="s">
        <v>8226</v>
      </c>
      <c r="H29" t="s">
        <v>8248</v>
      </c>
      <c r="I29">
        <v>1416113833</v>
      </c>
      <c r="J29" s="11">
        <f t="shared" si="1"/>
        <v>41959.206400462965</v>
      </c>
      <c r="K29">
        <v>1413518233</v>
      </c>
      <c r="L29" s="11">
        <f t="shared" si="0"/>
        <v>41929.164733796293</v>
      </c>
      <c r="M29" t="b">
        <v>0</v>
      </c>
      <c r="N29">
        <v>150</v>
      </c>
      <c r="O29" t="b">
        <v>1</v>
      </c>
      <c r="P29" t="s">
        <v>8263</v>
      </c>
      <c r="Q29" s="5">
        <f>Table1[[#This Row],[pledged]]/Table1[[#This Row],[goal]] *100</f>
        <v>111.72500000000001</v>
      </c>
      <c r="R29" s="5">
        <f>AVERAGE(Table1[[#This Row],[backers_count]],)</f>
        <v>75</v>
      </c>
      <c r="S29" t="s">
        <v>8307</v>
      </c>
      <c r="T29" t="s">
        <v>8308</v>
      </c>
    </row>
    <row r="30" spans="1:20" ht="30" x14ac:dyDescent="0.2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s="16" t="s">
        <v>8217</v>
      </c>
      <c r="G30" t="s">
        <v>8222</v>
      </c>
      <c r="H30" t="s">
        <v>8244</v>
      </c>
      <c r="I30">
        <v>1450307284</v>
      </c>
      <c r="J30" s="11">
        <f t="shared" si="1"/>
        <v>42354.96393518518</v>
      </c>
      <c r="K30">
        <v>1447715284</v>
      </c>
      <c r="L30" s="11">
        <f t="shared" si="0"/>
        <v>42324.96393518518</v>
      </c>
      <c r="M30" t="b">
        <v>0</v>
      </c>
      <c r="N30">
        <v>71</v>
      </c>
      <c r="O30" t="b">
        <v>1</v>
      </c>
      <c r="P30" t="s">
        <v>8263</v>
      </c>
      <c r="Q30" s="5">
        <f>Table1[[#This Row],[pledged]]/Table1[[#This Row],[goal]] *100</f>
        <v>100.35000000000001</v>
      </c>
      <c r="R30" s="5">
        <f>AVERAGE(Table1[[#This Row],[backers_count]],)</f>
        <v>35.5</v>
      </c>
      <c r="S30" t="s">
        <v>8307</v>
      </c>
      <c r="T30" t="s">
        <v>8308</v>
      </c>
    </row>
    <row r="31" spans="1:20" ht="60" x14ac:dyDescent="0.2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s="16" t="s">
        <v>8217</v>
      </c>
      <c r="G31" t="s">
        <v>8223</v>
      </c>
      <c r="H31" t="s">
        <v>8245</v>
      </c>
      <c r="I31">
        <v>1406045368</v>
      </c>
      <c r="J31" s="11">
        <f t="shared" si="1"/>
        <v>41842.67324074074</v>
      </c>
      <c r="K31">
        <v>1403453368</v>
      </c>
      <c r="L31" s="11">
        <f t="shared" si="0"/>
        <v>41812.67324074074</v>
      </c>
      <c r="M31" t="b">
        <v>0</v>
      </c>
      <c r="N31">
        <v>117</v>
      </c>
      <c r="O31" t="b">
        <v>1</v>
      </c>
      <c r="P31" t="s">
        <v>8263</v>
      </c>
      <c r="Q31" s="5">
        <f>Table1[[#This Row],[pledged]]/Table1[[#This Row],[goal]] *100</f>
        <v>123.33333333333334</v>
      </c>
      <c r="R31" s="5">
        <f>AVERAGE(Table1[[#This Row],[backers_count]],)</f>
        <v>58.5</v>
      </c>
      <c r="S31" t="s">
        <v>8307</v>
      </c>
      <c r="T31" t="s">
        <v>8308</v>
      </c>
    </row>
    <row r="32" spans="1:20" ht="45" x14ac:dyDescent="0.2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s="16" t="s">
        <v>8217</v>
      </c>
      <c r="G32" t="s">
        <v>8222</v>
      </c>
      <c r="H32" t="s">
        <v>8244</v>
      </c>
      <c r="I32">
        <v>1408604515</v>
      </c>
      <c r="J32" s="11">
        <f t="shared" si="1"/>
        <v>41872.292997685188</v>
      </c>
      <c r="K32">
        <v>1406012515</v>
      </c>
      <c r="L32" s="11">
        <f t="shared" si="0"/>
        <v>41842.292997685188</v>
      </c>
      <c r="M32" t="b">
        <v>0</v>
      </c>
      <c r="N32">
        <v>53</v>
      </c>
      <c r="O32" t="b">
        <v>1</v>
      </c>
      <c r="P32" t="s">
        <v>8263</v>
      </c>
      <c r="Q32" s="5">
        <f>Table1[[#This Row],[pledged]]/Table1[[#This Row],[goal]] *100</f>
        <v>101.29975</v>
      </c>
      <c r="R32" s="5">
        <f>AVERAGE(Table1[[#This Row],[backers_count]],)</f>
        <v>26.5</v>
      </c>
      <c r="S32" t="s">
        <v>8307</v>
      </c>
      <c r="T32" t="s">
        <v>8308</v>
      </c>
    </row>
    <row r="33" spans="1:20" ht="45" x14ac:dyDescent="0.2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s="16" t="s">
        <v>8217</v>
      </c>
      <c r="G33" t="s">
        <v>8222</v>
      </c>
      <c r="H33" t="s">
        <v>8244</v>
      </c>
      <c r="I33">
        <v>1453748434</v>
      </c>
      <c r="J33" s="11">
        <f t="shared" si="1"/>
        <v>42394.79206018518</v>
      </c>
      <c r="K33">
        <v>1452193234</v>
      </c>
      <c r="L33" s="11">
        <f t="shared" si="0"/>
        <v>42376.79206018518</v>
      </c>
      <c r="M33" t="b">
        <v>0</v>
      </c>
      <c r="N33">
        <v>1</v>
      </c>
      <c r="O33" t="b">
        <v>1</v>
      </c>
      <c r="P33" t="s">
        <v>8263</v>
      </c>
      <c r="Q33" s="5">
        <f>Table1[[#This Row],[pledged]]/Table1[[#This Row],[goal]] *100</f>
        <v>100</v>
      </c>
      <c r="R33" s="5">
        <f>AVERAGE(Table1[[#This Row],[backers_count]],)</f>
        <v>0.5</v>
      </c>
      <c r="S33" t="s">
        <v>8307</v>
      </c>
      <c r="T33" t="s">
        <v>8308</v>
      </c>
    </row>
    <row r="34" spans="1:20" ht="60" x14ac:dyDescent="0.2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s="16" t="s">
        <v>8217</v>
      </c>
      <c r="G34" t="s">
        <v>8222</v>
      </c>
      <c r="H34" t="s">
        <v>8244</v>
      </c>
      <c r="I34">
        <v>1463111940</v>
      </c>
      <c r="J34" s="11">
        <f t="shared" si="1"/>
        <v>42503.165972222225</v>
      </c>
      <c r="K34">
        <v>1459523017</v>
      </c>
      <c r="L34" s="11">
        <f t="shared" si="0"/>
        <v>42461.627511574072</v>
      </c>
      <c r="M34" t="b">
        <v>0</v>
      </c>
      <c r="N34">
        <v>89</v>
      </c>
      <c r="O34" t="b">
        <v>1</v>
      </c>
      <c r="P34" t="s">
        <v>8263</v>
      </c>
      <c r="Q34" s="5">
        <f>Table1[[#This Row],[pledged]]/Table1[[#This Row],[goal]] *100</f>
        <v>100.24604569420035</v>
      </c>
      <c r="R34" s="5">
        <f>AVERAGE(Table1[[#This Row],[backers_count]],)</f>
        <v>44.5</v>
      </c>
      <c r="S34" t="s">
        <v>8307</v>
      </c>
      <c r="T34" t="s">
        <v>8308</v>
      </c>
    </row>
    <row r="35" spans="1:20" ht="60" x14ac:dyDescent="0.2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s="16" t="s">
        <v>8217</v>
      </c>
      <c r="G35" t="s">
        <v>8222</v>
      </c>
      <c r="H35" t="s">
        <v>8244</v>
      </c>
      <c r="I35">
        <v>1447001501</v>
      </c>
      <c r="J35" s="11">
        <f t="shared" si="1"/>
        <v>42316.702557870369</v>
      </c>
      <c r="K35">
        <v>1444405901</v>
      </c>
      <c r="L35" s="11">
        <f t="shared" si="0"/>
        <v>42286.660891203705</v>
      </c>
      <c r="M35" t="b">
        <v>0</v>
      </c>
      <c r="N35">
        <v>64</v>
      </c>
      <c r="O35" t="b">
        <v>1</v>
      </c>
      <c r="P35" t="s">
        <v>8263</v>
      </c>
      <c r="Q35" s="5">
        <f>Table1[[#This Row],[pledged]]/Table1[[#This Row],[goal]] *100</f>
        <v>102.0952380952381</v>
      </c>
      <c r="R35" s="5">
        <f>AVERAGE(Table1[[#This Row],[backers_count]],)</f>
        <v>32</v>
      </c>
      <c r="S35" t="s">
        <v>8307</v>
      </c>
      <c r="T35" t="s">
        <v>8308</v>
      </c>
    </row>
    <row r="36" spans="1:20" ht="60" x14ac:dyDescent="0.2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s="16" t="s">
        <v>8217</v>
      </c>
      <c r="G36" t="s">
        <v>8222</v>
      </c>
      <c r="H36" t="s">
        <v>8244</v>
      </c>
      <c r="I36">
        <v>1407224601</v>
      </c>
      <c r="J36" s="11">
        <f t="shared" si="1"/>
        <v>41856.321770833332</v>
      </c>
      <c r="K36">
        <v>1405928601</v>
      </c>
      <c r="L36" s="11">
        <f t="shared" si="0"/>
        <v>41841.321770833332</v>
      </c>
      <c r="M36" t="b">
        <v>0</v>
      </c>
      <c r="N36">
        <v>68</v>
      </c>
      <c r="O36" t="b">
        <v>1</v>
      </c>
      <c r="P36" t="s">
        <v>8263</v>
      </c>
      <c r="Q36" s="5">
        <f>Table1[[#This Row],[pledged]]/Table1[[#This Row],[goal]] *100</f>
        <v>130.46153846153845</v>
      </c>
      <c r="R36" s="5">
        <f>AVERAGE(Table1[[#This Row],[backers_count]],)</f>
        <v>34</v>
      </c>
      <c r="S36" t="s">
        <v>8307</v>
      </c>
      <c r="T36" t="s">
        <v>8308</v>
      </c>
    </row>
    <row r="37" spans="1:20" ht="45" x14ac:dyDescent="0.2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s="16" t="s">
        <v>8217</v>
      </c>
      <c r="G37" t="s">
        <v>8222</v>
      </c>
      <c r="H37" t="s">
        <v>8244</v>
      </c>
      <c r="I37">
        <v>1430179200</v>
      </c>
      <c r="J37" s="11">
        <f t="shared" si="1"/>
        <v>42122</v>
      </c>
      <c r="K37">
        <v>1428130814</v>
      </c>
      <c r="L37" s="11">
        <f t="shared" si="0"/>
        <v>42098.291828703703</v>
      </c>
      <c r="M37" t="b">
        <v>0</v>
      </c>
      <c r="N37">
        <v>28</v>
      </c>
      <c r="O37" t="b">
        <v>1</v>
      </c>
      <c r="P37" t="s">
        <v>8263</v>
      </c>
      <c r="Q37" s="5">
        <f>Table1[[#This Row],[pledged]]/Table1[[#This Row],[goal]] *100</f>
        <v>166.5</v>
      </c>
      <c r="R37" s="5">
        <f>AVERAGE(Table1[[#This Row],[backers_count]],)</f>
        <v>14</v>
      </c>
      <c r="S37" t="s">
        <v>8307</v>
      </c>
      <c r="T37" t="s">
        <v>8308</v>
      </c>
    </row>
    <row r="38" spans="1:20" ht="30" x14ac:dyDescent="0.2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s="16" t="s">
        <v>8217</v>
      </c>
      <c r="G38" t="s">
        <v>8222</v>
      </c>
      <c r="H38" t="s">
        <v>8244</v>
      </c>
      <c r="I38">
        <v>1428128525</v>
      </c>
      <c r="J38" s="11">
        <f t="shared" si="1"/>
        <v>42098.265335648146</v>
      </c>
      <c r="K38">
        <v>1425540125</v>
      </c>
      <c r="L38" s="11">
        <f t="shared" si="0"/>
        <v>42068.307002314818</v>
      </c>
      <c r="M38" t="b">
        <v>0</v>
      </c>
      <c r="N38">
        <v>44</v>
      </c>
      <c r="O38" t="b">
        <v>1</v>
      </c>
      <c r="P38" t="s">
        <v>8263</v>
      </c>
      <c r="Q38" s="5">
        <f>Table1[[#This Row],[pledged]]/Table1[[#This Row],[goal]] *100</f>
        <v>142.15</v>
      </c>
      <c r="R38" s="5">
        <f>AVERAGE(Table1[[#This Row],[backers_count]],)</f>
        <v>22</v>
      </c>
      <c r="S38" t="s">
        <v>8307</v>
      </c>
      <c r="T38" t="s">
        <v>8308</v>
      </c>
    </row>
    <row r="39" spans="1:20" ht="60" x14ac:dyDescent="0.2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s="16" t="s">
        <v>8217</v>
      </c>
      <c r="G39" t="s">
        <v>8222</v>
      </c>
      <c r="H39" t="s">
        <v>8244</v>
      </c>
      <c r="I39">
        <v>1425055079</v>
      </c>
      <c r="J39" s="11">
        <f t="shared" si="1"/>
        <v>42062.693043981482</v>
      </c>
      <c r="K39">
        <v>1422463079</v>
      </c>
      <c r="L39" s="11">
        <f t="shared" si="0"/>
        <v>42032.693043981482</v>
      </c>
      <c r="M39" t="b">
        <v>0</v>
      </c>
      <c r="N39">
        <v>253</v>
      </c>
      <c r="O39" t="b">
        <v>1</v>
      </c>
      <c r="P39" t="s">
        <v>8263</v>
      </c>
      <c r="Q39" s="5">
        <f>Table1[[#This Row],[pledged]]/Table1[[#This Row],[goal]] *100</f>
        <v>183.44090909090909</v>
      </c>
      <c r="R39" s="5">
        <f>AVERAGE(Table1[[#This Row],[backers_count]],)</f>
        <v>126.5</v>
      </c>
      <c r="S39" t="s">
        <v>8307</v>
      </c>
      <c r="T39" t="s">
        <v>8308</v>
      </c>
    </row>
    <row r="40" spans="1:20" ht="45" x14ac:dyDescent="0.2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s="16" t="s">
        <v>8217</v>
      </c>
      <c r="G40" t="s">
        <v>8222</v>
      </c>
      <c r="H40" t="s">
        <v>8244</v>
      </c>
      <c r="I40">
        <v>1368235344</v>
      </c>
      <c r="J40" s="11">
        <f t="shared" si="1"/>
        <v>41405.057222222225</v>
      </c>
      <c r="K40">
        <v>1365643344</v>
      </c>
      <c r="L40" s="11">
        <f t="shared" si="0"/>
        <v>41375.057222222225</v>
      </c>
      <c r="M40" t="b">
        <v>0</v>
      </c>
      <c r="N40">
        <v>66</v>
      </c>
      <c r="O40" t="b">
        <v>1</v>
      </c>
      <c r="P40" t="s">
        <v>8263</v>
      </c>
      <c r="Q40" s="5">
        <f>Table1[[#This Row],[pledged]]/Table1[[#This Row],[goal]] *100</f>
        <v>110.04</v>
      </c>
      <c r="R40" s="5">
        <f>AVERAGE(Table1[[#This Row],[backers_count]],)</f>
        <v>33</v>
      </c>
      <c r="S40" t="s">
        <v>8307</v>
      </c>
      <c r="T40" t="s">
        <v>8308</v>
      </c>
    </row>
    <row r="41" spans="1:20" ht="60" x14ac:dyDescent="0.2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s="16" t="s">
        <v>8217</v>
      </c>
      <c r="G41" t="s">
        <v>8223</v>
      </c>
      <c r="H41" t="s">
        <v>8245</v>
      </c>
      <c r="I41">
        <v>1401058740</v>
      </c>
      <c r="J41" s="11">
        <f t="shared" si="1"/>
        <v>41784.957638888889</v>
      </c>
      <c r="K41">
        <v>1398388068</v>
      </c>
      <c r="L41" s="11">
        <f t="shared" si="0"/>
        <v>41754.047083333331</v>
      </c>
      <c r="M41" t="b">
        <v>0</v>
      </c>
      <c r="N41">
        <v>217</v>
      </c>
      <c r="O41" t="b">
        <v>1</v>
      </c>
      <c r="P41" t="s">
        <v>8263</v>
      </c>
      <c r="Q41" s="5">
        <f>Table1[[#This Row],[pledged]]/Table1[[#This Row],[goal]] *100</f>
        <v>130.98000000000002</v>
      </c>
      <c r="R41" s="5">
        <f>AVERAGE(Table1[[#This Row],[backers_count]],)</f>
        <v>108.5</v>
      </c>
      <c r="S41" t="s">
        <v>8307</v>
      </c>
      <c r="T41" t="s">
        <v>8308</v>
      </c>
    </row>
    <row r="42" spans="1:20" ht="60" x14ac:dyDescent="0.2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s="16" t="s">
        <v>8217</v>
      </c>
      <c r="G42" t="s">
        <v>8222</v>
      </c>
      <c r="H42" t="s">
        <v>8244</v>
      </c>
      <c r="I42">
        <v>1403150400</v>
      </c>
      <c r="J42" s="11">
        <f t="shared" si="1"/>
        <v>41809.166666666664</v>
      </c>
      <c r="K42">
        <v>1401426488</v>
      </c>
      <c r="L42" s="11">
        <f t="shared" si="0"/>
        <v>41789.21398148148</v>
      </c>
      <c r="M42" t="b">
        <v>0</v>
      </c>
      <c r="N42">
        <v>16</v>
      </c>
      <c r="O42" t="b">
        <v>1</v>
      </c>
      <c r="P42" t="s">
        <v>8263</v>
      </c>
      <c r="Q42" s="5">
        <f>Table1[[#This Row],[pledged]]/Table1[[#This Row],[goal]] *100</f>
        <v>101.35000000000001</v>
      </c>
      <c r="R42" s="5">
        <f>AVERAGE(Table1[[#This Row],[backers_count]],)</f>
        <v>8</v>
      </c>
      <c r="S42" t="s">
        <v>8307</v>
      </c>
      <c r="T42" t="s">
        <v>8308</v>
      </c>
    </row>
    <row r="43" spans="1:20" ht="60" x14ac:dyDescent="0.2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s="16" t="s">
        <v>8217</v>
      </c>
      <c r="G43" t="s">
        <v>8222</v>
      </c>
      <c r="H43" t="s">
        <v>8244</v>
      </c>
      <c r="I43">
        <v>1412516354</v>
      </c>
      <c r="J43" s="11">
        <f t="shared" si="1"/>
        <v>41917.568912037037</v>
      </c>
      <c r="K43">
        <v>1409924354</v>
      </c>
      <c r="L43" s="11">
        <f t="shared" si="0"/>
        <v>41887.568912037037</v>
      </c>
      <c r="M43" t="b">
        <v>0</v>
      </c>
      <c r="N43">
        <v>19</v>
      </c>
      <c r="O43" t="b">
        <v>1</v>
      </c>
      <c r="P43" t="s">
        <v>8263</v>
      </c>
      <c r="Q43" s="5">
        <f>Table1[[#This Row],[pledged]]/Table1[[#This Row],[goal]] *100</f>
        <v>100</v>
      </c>
      <c r="R43" s="5">
        <f>AVERAGE(Table1[[#This Row],[backers_count]],)</f>
        <v>9.5</v>
      </c>
      <c r="S43" t="s">
        <v>8307</v>
      </c>
      <c r="T43" t="s">
        <v>8308</v>
      </c>
    </row>
    <row r="44" spans="1:20" ht="60" x14ac:dyDescent="0.2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s="16" t="s">
        <v>8217</v>
      </c>
      <c r="G44" t="s">
        <v>8222</v>
      </c>
      <c r="H44" t="s">
        <v>8244</v>
      </c>
      <c r="I44">
        <v>1419780026</v>
      </c>
      <c r="J44" s="11">
        <f t="shared" si="1"/>
        <v>42001.639189814814</v>
      </c>
      <c r="K44">
        <v>1417188026</v>
      </c>
      <c r="L44" s="11">
        <f t="shared" si="0"/>
        <v>41971.639189814814</v>
      </c>
      <c r="M44" t="b">
        <v>0</v>
      </c>
      <c r="N44">
        <v>169</v>
      </c>
      <c r="O44" t="b">
        <v>1</v>
      </c>
      <c r="P44" t="s">
        <v>8263</v>
      </c>
      <c r="Q44" s="5">
        <f>Table1[[#This Row],[pledged]]/Table1[[#This Row],[goal]] *100</f>
        <v>141.85714285714286</v>
      </c>
      <c r="R44" s="5">
        <f>AVERAGE(Table1[[#This Row],[backers_count]],)</f>
        <v>84.5</v>
      </c>
      <c r="S44" t="s">
        <v>8307</v>
      </c>
      <c r="T44" t="s">
        <v>8308</v>
      </c>
    </row>
    <row r="45" spans="1:20" ht="60" x14ac:dyDescent="0.2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s="16" t="s">
        <v>8217</v>
      </c>
      <c r="G45" t="s">
        <v>8222</v>
      </c>
      <c r="H45" t="s">
        <v>8244</v>
      </c>
      <c r="I45">
        <v>1405209600</v>
      </c>
      <c r="J45" s="11">
        <f t="shared" si="1"/>
        <v>41833</v>
      </c>
      <c r="K45">
        <v>1402599486</v>
      </c>
      <c r="L45" s="11">
        <f t="shared" si="0"/>
        <v>41802.790347222224</v>
      </c>
      <c r="M45" t="b">
        <v>0</v>
      </c>
      <c r="N45">
        <v>263</v>
      </c>
      <c r="O45" t="b">
        <v>1</v>
      </c>
      <c r="P45" t="s">
        <v>8263</v>
      </c>
      <c r="Q45" s="5">
        <f>Table1[[#This Row],[pledged]]/Table1[[#This Row],[goal]] *100</f>
        <v>308.65999999999997</v>
      </c>
      <c r="R45" s="5">
        <f>AVERAGE(Table1[[#This Row],[backers_count]],)</f>
        <v>131.5</v>
      </c>
      <c r="S45" t="s">
        <v>8307</v>
      </c>
      <c r="T45" t="s">
        <v>8308</v>
      </c>
    </row>
    <row r="46" spans="1:20" ht="60" x14ac:dyDescent="0.2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s="16" t="s">
        <v>8217</v>
      </c>
      <c r="G46" t="s">
        <v>8222</v>
      </c>
      <c r="H46" t="s">
        <v>8244</v>
      </c>
      <c r="I46">
        <v>1412648537</v>
      </c>
      <c r="J46" s="11">
        <f t="shared" si="1"/>
        <v>41919.098807870367</v>
      </c>
      <c r="K46">
        <v>1408760537</v>
      </c>
      <c r="L46" s="11">
        <f t="shared" si="0"/>
        <v>41874.098807870367</v>
      </c>
      <c r="M46" t="b">
        <v>0</v>
      </c>
      <c r="N46">
        <v>15</v>
      </c>
      <c r="O46" t="b">
        <v>1</v>
      </c>
      <c r="P46" t="s">
        <v>8263</v>
      </c>
      <c r="Q46" s="5">
        <f>Table1[[#This Row],[pledged]]/Table1[[#This Row],[goal]] *100</f>
        <v>100</v>
      </c>
      <c r="R46" s="5">
        <f>AVERAGE(Table1[[#This Row],[backers_count]],)</f>
        <v>7.5</v>
      </c>
      <c r="S46" t="s">
        <v>8307</v>
      </c>
      <c r="T46" t="s">
        <v>8308</v>
      </c>
    </row>
    <row r="47" spans="1:20" ht="45" x14ac:dyDescent="0.2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s="16" t="s">
        <v>8217</v>
      </c>
      <c r="G47" t="s">
        <v>8222</v>
      </c>
      <c r="H47" t="s">
        <v>8244</v>
      </c>
      <c r="I47">
        <v>1461769107</v>
      </c>
      <c r="J47" s="11">
        <f t="shared" si="1"/>
        <v>42487.623923611114</v>
      </c>
      <c r="K47">
        <v>1459177107</v>
      </c>
      <c r="L47" s="11">
        <f t="shared" si="0"/>
        <v>42457.623923611114</v>
      </c>
      <c r="M47" t="b">
        <v>0</v>
      </c>
      <c r="N47">
        <v>61</v>
      </c>
      <c r="O47" t="b">
        <v>1</v>
      </c>
      <c r="P47" t="s">
        <v>8263</v>
      </c>
      <c r="Q47" s="5">
        <f>Table1[[#This Row],[pledged]]/Table1[[#This Row],[goal]] *100</f>
        <v>120</v>
      </c>
      <c r="R47" s="5">
        <f>AVERAGE(Table1[[#This Row],[backers_count]],)</f>
        <v>30.5</v>
      </c>
      <c r="S47" t="s">
        <v>8307</v>
      </c>
      <c r="T47" t="s">
        <v>8308</v>
      </c>
    </row>
    <row r="48" spans="1:20" ht="45" x14ac:dyDescent="0.2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s="16" t="s">
        <v>8217</v>
      </c>
      <c r="G48" t="s">
        <v>8224</v>
      </c>
      <c r="H48" t="s">
        <v>8246</v>
      </c>
      <c r="I48">
        <v>1450220974</v>
      </c>
      <c r="J48" s="11">
        <f t="shared" si="1"/>
        <v>42353.96497685185</v>
      </c>
      <c r="K48">
        <v>1447628974</v>
      </c>
      <c r="L48" s="11">
        <f t="shared" si="0"/>
        <v>42323.96497685185</v>
      </c>
      <c r="M48" t="b">
        <v>0</v>
      </c>
      <c r="N48">
        <v>45</v>
      </c>
      <c r="O48" t="b">
        <v>1</v>
      </c>
      <c r="P48" t="s">
        <v>8263</v>
      </c>
      <c r="Q48" s="5">
        <f>Table1[[#This Row],[pledged]]/Table1[[#This Row],[goal]] *100</f>
        <v>104.16666666666667</v>
      </c>
      <c r="R48" s="5">
        <f>AVERAGE(Table1[[#This Row],[backers_count]],)</f>
        <v>22.5</v>
      </c>
      <c r="S48" t="s">
        <v>8307</v>
      </c>
      <c r="T48" t="s">
        <v>8308</v>
      </c>
    </row>
    <row r="49" spans="1:20" ht="60" x14ac:dyDescent="0.2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s="16" t="s">
        <v>8217</v>
      </c>
      <c r="G49" t="s">
        <v>8222</v>
      </c>
      <c r="H49" t="s">
        <v>8244</v>
      </c>
      <c r="I49">
        <v>1419021607</v>
      </c>
      <c r="J49" s="11">
        <f t="shared" si="1"/>
        <v>41992.861192129625</v>
      </c>
      <c r="K49">
        <v>1413834007</v>
      </c>
      <c r="L49" s="11">
        <f t="shared" si="0"/>
        <v>41932.819525462961</v>
      </c>
      <c r="M49" t="b">
        <v>0</v>
      </c>
      <c r="N49">
        <v>70</v>
      </c>
      <c r="O49" t="b">
        <v>1</v>
      </c>
      <c r="P49" t="s">
        <v>8263</v>
      </c>
      <c r="Q49" s="5">
        <f>Table1[[#This Row],[pledged]]/Table1[[#This Row],[goal]] *100</f>
        <v>107.61100000000002</v>
      </c>
      <c r="R49" s="5">
        <f>AVERAGE(Table1[[#This Row],[backers_count]],)</f>
        <v>35</v>
      </c>
      <c r="S49" t="s">
        <v>8307</v>
      </c>
      <c r="T49" t="s">
        <v>8308</v>
      </c>
    </row>
    <row r="50" spans="1:20" ht="60" x14ac:dyDescent="0.2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s="16" t="s">
        <v>8217</v>
      </c>
      <c r="G50" t="s">
        <v>8223</v>
      </c>
      <c r="H50" t="s">
        <v>8245</v>
      </c>
      <c r="I50">
        <v>1425211200</v>
      </c>
      <c r="J50" s="11">
        <f t="shared" si="1"/>
        <v>42064.5</v>
      </c>
      <c r="K50">
        <v>1422534260</v>
      </c>
      <c r="L50" s="11">
        <f t="shared" si="0"/>
        <v>42033.516898148147</v>
      </c>
      <c r="M50" t="b">
        <v>0</v>
      </c>
      <c r="N50">
        <v>38</v>
      </c>
      <c r="O50" t="b">
        <v>1</v>
      </c>
      <c r="P50" t="s">
        <v>8263</v>
      </c>
      <c r="Q50" s="5">
        <f>Table1[[#This Row],[pledged]]/Table1[[#This Row],[goal]] *100</f>
        <v>107.94999999999999</v>
      </c>
      <c r="R50" s="5">
        <f>AVERAGE(Table1[[#This Row],[backers_count]],)</f>
        <v>19</v>
      </c>
      <c r="S50" t="s">
        <v>8307</v>
      </c>
      <c r="T50" t="s">
        <v>8308</v>
      </c>
    </row>
    <row r="51" spans="1:20" ht="30" x14ac:dyDescent="0.2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s="16" t="s">
        <v>8217</v>
      </c>
      <c r="G51" t="s">
        <v>8222</v>
      </c>
      <c r="H51" t="s">
        <v>8244</v>
      </c>
      <c r="I51">
        <v>1445660045</v>
      </c>
      <c r="J51" s="11">
        <f t="shared" si="1"/>
        <v>42301.176446759258</v>
      </c>
      <c r="K51">
        <v>1443068045</v>
      </c>
      <c r="L51" s="11">
        <f t="shared" si="0"/>
        <v>42271.176446759258</v>
      </c>
      <c r="M51" t="b">
        <v>0</v>
      </c>
      <c r="N51">
        <v>87</v>
      </c>
      <c r="O51" t="b">
        <v>1</v>
      </c>
      <c r="P51" t="s">
        <v>8263</v>
      </c>
      <c r="Q51" s="5">
        <f>Table1[[#This Row],[pledged]]/Table1[[#This Row],[goal]] *100</f>
        <v>100</v>
      </c>
      <c r="R51" s="5">
        <f>AVERAGE(Table1[[#This Row],[backers_count]],)</f>
        <v>43.5</v>
      </c>
      <c r="S51" t="s">
        <v>8307</v>
      </c>
      <c r="T51" t="s">
        <v>8308</v>
      </c>
    </row>
    <row r="52" spans="1:20" ht="45" x14ac:dyDescent="0.2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s="16" t="s">
        <v>8217</v>
      </c>
      <c r="G52" t="s">
        <v>8223</v>
      </c>
      <c r="H52" t="s">
        <v>8245</v>
      </c>
      <c r="I52">
        <v>1422637200</v>
      </c>
      <c r="J52" s="11">
        <f t="shared" si="1"/>
        <v>42034.708333333328</v>
      </c>
      <c r="K52">
        <v>1419271458</v>
      </c>
      <c r="L52" s="11">
        <f t="shared" si="0"/>
        <v>41995.752986111111</v>
      </c>
      <c r="M52" t="b">
        <v>0</v>
      </c>
      <c r="N52">
        <v>22</v>
      </c>
      <c r="O52" t="b">
        <v>1</v>
      </c>
      <c r="P52" t="s">
        <v>8263</v>
      </c>
      <c r="Q52" s="5">
        <f>Table1[[#This Row],[pledged]]/Table1[[#This Row],[goal]] *100</f>
        <v>100</v>
      </c>
      <c r="R52" s="5">
        <f>AVERAGE(Table1[[#This Row],[backers_count]],)</f>
        <v>11</v>
      </c>
      <c r="S52" t="s">
        <v>8307</v>
      </c>
      <c r="T52" t="s">
        <v>8308</v>
      </c>
    </row>
    <row r="53" spans="1:20" ht="60" x14ac:dyDescent="0.2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s="16" t="s">
        <v>8217</v>
      </c>
      <c r="G53" t="s">
        <v>8222</v>
      </c>
      <c r="H53" t="s">
        <v>8244</v>
      </c>
      <c r="I53">
        <v>1439245037</v>
      </c>
      <c r="J53" s="11">
        <f t="shared" si="1"/>
        <v>42226.928668981476</v>
      </c>
      <c r="K53">
        <v>1436653037</v>
      </c>
      <c r="L53" s="11">
        <f t="shared" si="0"/>
        <v>42196.928668981476</v>
      </c>
      <c r="M53" t="b">
        <v>0</v>
      </c>
      <c r="N53">
        <v>119</v>
      </c>
      <c r="O53" t="b">
        <v>1</v>
      </c>
      <c r="P53" t="s">
        <v>8263</v>
      </c>
      <c r="Q53" s="5">
        <f>Table1[[#This Row],[pledged]]/Table1[[#This Row],[goal]] *100</f>
        <v>128.0181818181818</v>
      </c>
      <c r="R53" s="5">
        <f>AVERAGE(Table1[[#This Row],[backers_count]],)</f>
        <v>59.5</v>
      </c>
      <c r="S53" t="s">
        <v>8307</v>
      </c>
      <c r="T53" t="s">
        <v>8308</v>
      </c>
    </row>
    <row r="54" spans="1:20" ht="45" x14ac:dyDescent="0.2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s="16" t="s">
        <v>8217</v>
      </c>
      <c r="G54" t="s">
        <v>8222</v>
      </c>
      <c r="H54" t="s">
        <v>8244</v>
      </c>
      <c r="I54">
        <v>1405615846</v>
      </c>
      <c r="J54" s="11">
        <f t="shared" si="1"/>
        <v>41837.701921296299</v>
      </c>
      <c r="K54">
        <v>1403023846</v>
      </c>
      <c r="L54" s="11">
        <f t="shared" si="0"/>
        <v>41807.701921296299</v>
      </c>
      <c r="M54" t="b">
        <v>0</v>
      </c>
      <c r="N54">
        <v>52</v>
      </c>
      <c r="O54" t="b">
        <v>1</v>
      </c>
      <c r="P54" t="s">
        <v>8263</v>
      </c>
      <c r="Q54" s="5">
        <f>Table1[[#This Row],[pledged]]/Table1[[#This Row],[goal]] *100</f>
        <v>116.21</v>
      </c>
      <c r="R54" s="5">
        <f>AVERAGE(Table1[[#This Row],[backers_count]],)</f>
        <v>26</v>
      </c>
      <c r="S54" t="s">
        <v>8307</v>
      </c>
      <c r="T54" t="s">
        <v>8308</v>
      </c>
    </row>
    <row r="55" spans="1:20" ht="30" x14ac:dyDescent="0.2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s="16" t="s">
        <v>8217</v>
      </c>
      <c r="G55" t="s">
        <v>8222</v>
      </c>
      <c r="H55" t="s">
        <v>8244</v>
      </c>
      <c r="I55">
        <v>1396648800</v>
      </c>
      <c r="J55" s="11">
        <f t="shared" si="1"/>
        <v>41733.916666666664</v>
      </c>
      <c r="K55">
        <v>1395407445</v>
      </c>
      <c r="L55" s="11">
        <f t="shared" si="0"/>
        <v>41719.549131944441</v>
      </c>
      <c r="M55" t="b">
        <v>0</v>
      </c>
      <c r="N55">
        <v>117</v>
      </c>
      <c r="O55" t="b">
        <v>1</v>
      </c>
      <c r="P55" t="s">
        <v>8263</v>
      </c>
      <c r="Q55" s="5">
        <f>Table1[[#This Row],[pledged]]/Table1[[#This Row],[goal]] *100</f>
        <v>109.63333333333334</v>
      </c>
      <c r="R55" s="5">
        <f>AVERAGE(Table1[[#This Row],[backers_count]],)</f>
        <v>58.5</v>
      </c>
      <c r="S55" t="s">
        <v>8307</v>
      </c>
      <c r="T55" t="s">
        <v>8308</v>
      </c>
    </row>
    <row r="56" spans="1:20" ht="60" x14ac:dyDescent="0.2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s="16" t="s">
        <v>8217</v>
      </c>
      <c r="G56" t="s">
        <v>8222</v>
      </c>
      <c r="H56" t="s">
        <v>8244</v>
      </c>
      <c r="I56">
        <v>1451063221</v>
      </c>
      <c r="J56" s="11">
        <f t="shared" si="1"/>
        <v>42363.713206018518</v>
      </c>
      <c r="K56">
        <v>1448471221</v>
      </c>
      <c r="L56" s="11">
        <f t="shared" si="0"/>
        <v>42333.713206018518</v>
      </c>
      <c r="M56" t="b">
        <v>0</v>
      </c>
      <c r="N56">
        <v>52</v>
      </c>
      <c r="O56" t="b">
        <v>1</v>
      </c>
      <c r="P56" t="s">
        <v>8263</v>
      </c>
      <c r="Q56" s="5">
        <f>Table1[[#This Row],[pledged]]/Table1[[#This Row],[goal]] *100</f>
        <v>101</v>
      </c>
      <c r="R56" s="5">
        <f>AVERAGE(Table1[[#This Row],[backers_count]],)</f>
        <v>26</v>
      </c>
      <c r="S56" t="s">
        <v>8307</v>
      </c>
      <c r="T56" t="s">
        <v>8308</v>
      </c>
    </row>
    <row r="57" spans="1:20" ht="45" x14ac:dyDescent="0.2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s="16" t="s">
        <v>8217</v>
      </c>
      <c r="G57" t="s">
        <v>8222</v>
      </c>
      <c r="H57" t="s">
        <v>8244</v>
      </c>
      <c r="I57">
        <v>1464390916</v>
      </c>
      <c r="J57" s="11">
        <f t="shared" si="1"/>
        <v>42517.968935185185</v>
      </c>
      <c r="K57">
        <v>1462576516</v>
      </c>
      <c r="L57" s="11">
        <f t="shared" si="0"/>
        <v>42496.968935185185</v>
      </c>
      <c r="M57" t="b">
        <v>0</v>
      </c>
      <c r="N57">
        <v>86</v>
      </c>
      <c r="O57" t="b">
        <v>1</v>
      </c>
      <c r="P57" t="s">
        <v>8263</v>
      </c>
      <c r="Q57" s="5">
        <f>Table1[[#This Row],[pledged]]/Table1[[#This Row],[goal]] *100</f>
        <v>128.95348837209301</v>
      </c>
      <c r="R57" s="5">
        <f>AVERAGE(Table1[[#This Row],[backers_count]],)</f>
        <v>43</v>
      </c>
      <c r="S57" t="s">
        <v>8307</v>
      </c>
      <c r="T57" t="s">
        <v>8308</v>
      </c>
    </row>
    <row r="58" spans="1:20" ht="45" x14ac:dyDescent="0.2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s="16" t="s">
        <v>8217</v>
      </c>
      <c r="G58" t="s">
        <v>8223</v>
      </c>
      <c r="H58" t="s">
        <v>8245</v>
      </c>
      <c r="I58">
        <v>1433779200</v>
      </c>
      <c r="J58" s="11">
        <f t="shared" si="1"/>
        <v>42163.666666666672</v>
      </c>
      <c r="K58">
        <v>1432559424</v>
      </c>
      <c r="L58" s="11">
        <f t="shared" si="0"/>
        <v>42149.548888888894</v>
      </c>
      <c r="M58" t="b">
        <v>0</v>
      </c>
      <c r="N58">
        <v>174</v>
      </c>
      <c r="O58" t="b">
        <v>1</v>
      </c>
      <c r="P58" t="s">
        <v>8263</v>
      </c>
      <c r="Q58" s="5">
        <f>Table1[[#This Row],[pledged]]/Table1[[#This Row],[goal]] *100</f>
        <v>107.26249999999999</v>
      </c>
      <c r="R58" s="5">
        <f>AVERAGE(Table1[[#This Row],[backers_count]],)</f>
        <v>87</v>
      </c>
      <c r="S58" t="s">
        <v>8307</v>
      </c>
      <c r="T58" t="s">
        <v>8308</v>
      </c>
    </row>
    <row r="59" spans="1:20" ht="60" x14ac:dyDescent="0.2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s="16" t="s">
        <v>8217</v>
      </c>
      <c r="G59" t="s">
        <v>8222</v>
      </c>
      <c r="H59" t="s">
        <v>8244</v>
      </c>
      <c r="I59">
        <v>1429991962</v>
      </c>
      <c r="J59" s="11">
        <f t="shared" si="1"/>
        <v>42119.83289351852</v>
      </c>
      <c r="K59">
        <v>1427399962</v>
      </c>
      <c r="L59" s="11">
        <f t="shared" si="0"/>
        <v>42089.83289351852</v>
      </c>
      <c r="M59" t="b">
        <v>0</v>
      </c>
      <c r="N59">
        <v>69</v>
      </c>
      <c r="O59" t="b">
        <v>1</v>
      </c>
      <c r="P59" t="s">
        <v>8263</v>
      </c>
      <c r="Q59" s="5">
        <f>Table1[[#This Row],[pledged]]/Table1[[#This Row],[goal]] *100</f>
        <v>101.89999999999999</v>
      </c>
      <c r="R59" s="5">
        <f>AVERAGE(Table1[[#This Row],[backers_count]],)</f>
        <v>34.5</v>
      </c>
      <c r="S59" t="s">
        <v>8307</v>
      </c>
      <c r="T59" t="s">
        <v>8308</v>
      </c>
    </row>
    <row r="60" spans="1:20" ht="45" x14ac:dyDescent="0.2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s="16" t="s">
        <v>8217</v>
      </c>
      <c r="G60" t="s">
        <v>8222</v>
      </c>
      <c r="H60" t="s">
        <v>8244</v>
      </c>
      <c r="I60">
        <v>1416423172</v>
      </c>
      <c r="J60" s="11">
        <f t="shared" si="1"/>
        <v>41962.786712962959</v>
      </c>
      <c r="K60">
        <v>1413827572</v>
      </c>
      <c r="L60" s="11">
        <f t="shared" si="0"/>
        <v>41932.745046296295</v>
      </c>
      <c r="M60" t="b">
        <v>0</v>
      </c>
      <c r="N60">
        <v>75</v>
      </c>
      <c r="O60" t="b">
        <v>1</v>
      </c>
      <c r="P60" t="s">
        <v>8263</v>
      </c>
      <c r="Q60" s="5">
        <f>Table1[[#This Row],[pledged]]/Table1[[#This Row],[goal]] *100</f>
        <v>102.91</v>
      </c>
      <c r="R60" s="5">
        <f>AVERAGE(Table1[[#This Row],[backers_count]],)</f>
        <v>37.5</v>
      </c>
      <c r="S60" t="s">
        <v>8307</v>
      </c>
      <c r="T60" t="s">
        <v>8308</v>
      </c>
    </row>
    <row r="61" spans="1:20" ht="60" x14ac:dyDescent="0.2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s="16" t="s">
        <v>8217</v>
      </c>
      <c r="G61" t="s">
        <v>8222</v>
      </c>
      <c r="H61" t="s">
        <v>8244</v>
      </c>
      <c r="I61">
        <v>1442264400</v>
      </c>
      <c r="J61" s="11">
        <f t="shared" si="1"/>
        <v>42261.875</v>
      </c>
      <c r="K61">
        <v>1439530776</v>
      </c>
      <c r="L61" s="11">
        <f t="shared" si="0"/>
        <v>42230.235833333332</v>
      </c>
      <c r="M61" t="b">
        <v>0</v>
      </c>
      <c r="N61">
        <v>33</v>
      </c>
      <c r="O61" t="b">
        <v>1</v>
      </c>
      <c r="P61" t="s">
        <v>8263</v>
      </c>
      <c r="Q61" s="5">
        <f>Table1[[#This Row],[pledged]]/Table1[[#This Row],[goal]] *100</f>
        <v>100.12570000000001</v>
      </c>
      <c r="R61" s="5">
        <f>AVERAGE(Table1[[#This Row],[backers_count]],)</f>
        <v>16.5</v>
      </c>
      <c r="S61" t="s">
        <v>8307</v>
      </c>
      <c r="T61" t="s">
        <v>8308</v>
      </c>
    </row>
    <row r="62" spans="1:20" ht="45" x14ac:dyDescent="0.2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s="16" t="s">
        <v>8217</v>
      </c>
      <c r="G62" t="s">
        <v>8223</v>
      </c>
      <c r="H62" t="s">
        <v>8245</v>
      </c>
      <c r="I62">
        <v>1395532800</v>
      </c>
      <c r="J62" s="11">
        <f t="shared" si="1"/>
        <v>41721</v>
      </c>
      <c r="K62">
        <v>1393882717</v>
      </c>
      <c r="L62" s="11">
        <f t="shared" si="0"/>
        <v>41701.901817129634</v>
      </c>
      <c r="M62" t="b">
        <v>0</v>
      </c>
      <c r="N62">
        <v>108</v>
      </c>
      <c r="O62" t="b">
        <v>1</v>
      </c>
      <c r="P62" t="s">
        <v>8264</v>
      </c>
      <c r="Q62" s="5">
        <f>Table1[[#This Row],[pledged]]/Table1[[#This Row],[goal]] *100</f>
        <v>103.29622222222221</v>
      </c>
      <c r="R62" s="5">
        <f>AVERAGE(Table1[[#This Row],[backers_count]],)</f>
        <v>54</v>
      </c>
      <c r="S62" t="s">
        <v>8307</v>
      </c>
      <c r="T62" t="s">
        <v>8309</v>
      </c>
    </row>
    <row r="63" spans="1:20" ht="60" x14ac:dyDescent="0.2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s="16" t="s">
        <v>8217</v>
      </c>
      <c r="G63" t="s">
        <v>8222</v>
      </c>
      <c r="H63" t="s">
        <v>8244</v>
      </c>
      <c r="I63">
        <v>1370547157</v>
      </c>
      <c r="J63" s="11">
        <f t="shared" si="1"/>
        <v>41431.814317129625</v>
      </c>
      <c r="K63">
        <v>1368646357</v>
      </c>
      <c r="L63" s="11">
        <f t="shared" si="0"/>
        <v>41409.814317129625</v>
      </c>
      <c r="M63" t="b">
        <v>0</v>
      </c>
      <c r="N63">
        <v>23</v>
      </c>
      <c r="O63" t="b">
        <v>1</v>
      </c>
      <c r="P63" t="s">
        <v>8264</v>
      </c>
      <c r="Q63" s="5">
        <f>Table1[[#This Row],[pledged]]/Table1[[#This Row],[goal]] *100</f>
        <v>148.30000000000001</v>
      </c>
      <c r="R63" s="5">
        <f>AVERAGE(Table1[[#This Row],[backers_count]],)</f>
        <v>11.5</v>
      </c>
      <c r="S63" t="s">
        <v>8307</v>
      </c>
      <c r="T63" t="s">
        <v>8309</v>
      </c>
    </row>
    <row r="64" spans="1:20" ht="60" x14ac:dyDescent="0.2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s="16" t="s">
        <v>8217</v>
      </c>
      <c r="G64" t="s">
        <v>8222</v>
      </c>
      <c r="H64" t="s">
        <v>8244</v>
      </c>
      <c r="I64">
        <v>1362337878</v>
      </c>
      <c r="J64" s="11">
        <f t="shared" si="1"/>
        <v>41336.799513888887</v>
      </c>
      <c r="K64">
        <v>1360177878</v>
      </c>
      <c r="L64" s="11">
        <f t="shared" si="0"/>
        <v>41311.799513888887</v>
      </c>
      <c r="M64" t="b">
        <v>0</v>
      </c>
      <c r="N64">
        <v>48</v>
      </c>
      <c r="O64" t="b">
        <v>1</v>
      </c>
      <c r="P64" t="s">
        <v>8264</v>
      </c>
      <c r="Q64" s="5">
        <f>Table1[[#This Row],[pledged]]/Table1[[#This Row],[goal]] *100</f>
        <v>154.73333333333332</v>
      </c>
      <c r="R64" s="5">
        <f>AVERAGE(Table1[[#This Row],[backers_count]],)</f>
        <v>24</v>
      </c>
      <c r="S64" t="s">
        <v>8307</v>
      </c>
      <c r="T64" t="s">
        <v>8309</v>
      </c>
    </row>
    <row r="65" spans="1:20" ht="45" x14ac:dyDescent="0.2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s="16" t="s">
        <v>8217</v>
      </c>
      <c r="G65" t="s">
        <v>8222</v>
      </c>
      <c r="H65" t="s">
        <v>8244</v>
      </c>
      <c r="I65">
        <v>1388206740</v>
      </c>
      <c r="J65" s="11">
        <f t="shared" si="1"/>
        <v>41636.207638888889</v>
      </c>
      <c r="K65">
        <v>1386194013</v>
      </c>
      <c r="L65" s="11">
        <f t="shared" si="0"/>
        <v>41612.912187499998</v>
      </c>
      <c r="M65" t="b">
        <v>0</v>
      </c>
      <c r="N65">
        <v>64</v>
      </c>
      <c r="O65" t="b">
        <v>1</v>
      </c>
      <c r="P65" t="s">
        <v>8264</v>
      </c>
      <c r="Q65" s="5">
        <f>Table1[[#This Row],[pledged]]/Table1[[#This Row],[goal]] *100</f>
        <v>113.51849999999999</v>
      </c>
      <c r="R65" s="5">
        <f>AVERAGE(Table1[[#This Row],[backers_count]],)</f>
        <v>32</v>
      </c>
      <c r="S65" t="s">
        <v>8307</v>
      </c>
      <c r="T65" t="s">
        <v>8309</v>
      </c>
    </row>
    <row r="66" spans="1:20" ht="60" x14ac:dyDescent="0.2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s="16" t="s">
        <v>8217</v>
      </c>
      <c r="G66" t="s">
        <v>8222</v>
      </c>
      <c r="H66" t="s">
        <v>8244</v>
      </c>
      <c r="I66">
        <v>1373243181</v>
      </c>
      <c r="J66" s="11">
        <f t="shared" ref="J66:J129" si="2">(I66/86400)+25569</f>
        <v>41463.01829861111</v>
      </c>
      <c r="K66">
        <v>1370651181</v>
      </c>
      <c r="L66" s="11">
        <f t="shared" ref="L66:L129" si="3">(K66/86400)+25569</f>
        <v>41433.01829861111</v>
      </c>
      <c r="M66" t="b">
        <v>0</v>
      </c>
      <c r="N66">
        <v>24</v>
      </c>
      <c r="O66" t="b">
        <v>1</v>
      </c>
      <c r="P66" t="s">
        <v>8264</v>
      </c>
      <c r="Q66" s="5">
        <f>Table1[[#This Row],[pledged]]/Table1[[#This Row],[goal]] *100</f>
        <v>173.33333333333334</v>
      </c>
      <c r="R66" s="5">
        <f>AVERAGE(Table1[[#This Row],[backers_count]],)</f>
        <v>12</v>
      </c>
      <c r="S66" t="s">
        <v>8307</v>
      </c>
      <c r="T66" t="s">
        <v>8309</v>
      </c>
    </row>
    <row r="67" spans="1:20" ht="45" x14ac:dyDescent="0.2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s="16" t="s">
        <v>8217</v>
      </c>
      <c r="G67" t="s">
        <v>8227</v>
      </c>
      <c r="H67" t="s">
        <v>8249</v>
      </c>
      <c r="I67">
        <v>1407736740</v>
      </c>
      <c r="J67" s="11">
        <f t="shared" si="2"/>
        <v>41862.249305555553</v>
      </c>
      <c r="K67">
        <v>1405453354</v>
      </c>
      <c r="L67" s="11">
        <f t="shared" si="3"/>
        <v>41835.821226851855</v>
      </c>
      <c r="M67" t="b">
        <v>0</v>
      </c>
      <c r="N67">
        <v>57</v>
      </c>
      <c r="O67" t="b">
        <v>1</v>
      </c>
      <c r="P67" t="s">
        <v>8264</v>
      </c>
      <c r="Q67" s="5">
        <f>Table1[[#This Row],[pledged]]/Table1[[#This Row],[goal]] *100</f>
        <v>107.52857142857141</v>
      </c>
      <c r="R67" s="5">
        <f>AVERAGE(Table1[[#This Row],[backers_count]],)</f>
        <v>28.5</v>
      </c>
      <c r="S67" t="s">
        <v>8307</v>
      </c>
      <c r="T67" t="s">
        <v>8309</v>
      </c>
    </row>
    <row r="68" spans="1:20" ht="30" x14ac:dyDescent="0.2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s="16" t="s">
        <v>8217</v>
      </c>
      <c r="G68" t="s">
        <v>8222</v>
      </c>
      <c r="H68" t="s">
        <v>8244</v>
      </c>
      <c r="I68">
        <v>1468873420</v>
      </c>
      <c r="J68" s="11">
        <f t="shared" si="2"/>
        <v>42569.849768518514</v>
      </c>
      <c r="K68">
        <v>1466281420</v>
      </c>
      <c r="L68" s="11">
        <f t="shared" si="3"/>
        <v>42539.849768518514</v>
      </c>
      <c r="M68" t="b">
        <v>0</v>
      </c>
      <c r="N68">
        <v>26</v>
      </c>
      <c r="O68" t="b">
        <v>1</v>
      </c>
      <c r="P68" t="s">
        <v>8264</v>
      </c>
      <c r="Q68" s="5">
        <f>Table1[[#This Row],[pledged]]/Table1[[#This Row],[goal]] *100</f>
        <v>118.6</v>
      </c>
      <c r="R68" s="5">
        <f>AVERAGE(Table1[[#This Row],[backers_count]],)</f>
        <v>13</v>
      </c>
      <c r="S68" t="s">
        <v>8307</v>
      </c>
      <c r="T68" t="s">
        <v>8309</v>
      </c>
    </row>
    <row r="69" spans="1:20" ht="45" x14ac:dyDescent="0.2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s="16" t="s">
        <v>8217</v>
      </c>
      <c r="G69" t="s">
        <v>8222</v>
      </c>
      <c r="H69" t="s">
        <v>8244</v>
      </c>
      <c r="I69">
        <v>1342360804</v>
      </c>
      <c r="J69" s="11">
        <f t="shared" si="2"/>
        <v>41105.583379629628</v>
      </c>
      <c r="K69">
        <v>1339768804</v>
      </c>
      <c r="L69" s="11">
        <f t="shared" si="3"/>
        <v>41075.583379629628</v>
      </c>
      <c r="M69" t="b">
        <v>0</v>
      </c>
      <c r="N69">
        <v>20</v>
      </c>
      <c r="O69" t="b">
        <v>1</v>
      </c>
      <c r="P69" t="s">
        <v>8264</v>
      </c>
      <c r="Q69" s="5">
        <f>Table1[[#This Row],[pledged]]/Table1[[#This Row],[goal]] *100</f>
        <v>116.25000000000001</v>
      </c>
      <c r="R69" s="5">
        <f>AVERAGE(Table1[[#This Row],[backers_count]],)</f>
        <v>10</v>
      </c>
      <c r="S69" t="s">
        <v>8307</v>
      </c>
      <c r="T69" t="s">
        <v>8309</v>
      </c>
    </row>
    <row r="70" spans="1:20" ht="60" x14ac:dyDescent="0.2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s="16" t="s">
        <v>8217</v>
      </c>
      <c r="G70" t="s">
        <v>8223</v>
      </c>
      <c r="H70" t="s">
        <v>8245</v>
      </c>
      <c r="I70">
        <v>1393162791</v>
      </c>
      <c r="J70" s="11">
        <f t="shared" si="2"/>
        <v>41693.569340277776</v>
      </c>
      <c r="K70">
        <v>1390570791</v>
      </c>
      <c r="L70" s="11">
        <f t="shared" si="3"/>
        <v>41663.569340277776</v>
      </c>
      <c r="M70" t="b">
        <v>0</v>
      </c>
      <c r="N70">
        <v>36</v>
      </c>
      <c r="O70" t="b">
        <v>1</v>
      </c>
      <c r="P70" t="s">
        <v>8264</v>
      </c>
      <c r="Q70" s="5">
        <f>Table1[[#This Row],[pledged]]/Table1[[#This Row],[goal]] *100</f>
        <v>127.16666666666667</v>
      </c>
      <c r="R70" s="5">
        <f>AVERAGE(Table1[[#This Row],[backers_count]],)</f>
        <v>18</v>
      </c>
      <c r="S70" t="s">
        <v>8307</v>
      </c>
      <c r="T70" t="s">
        <v>8309</v>
      </c>
    </row>
    <row r="71" spans="1:20" ht="60" x14ac:dyDescent="0.2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s="16" t="s">
        <v>8217</v>
      </c>
      <c r="G71" t="s">
        <v>8222</v>
      </c>
      <c r="H71" t="s">
        <v>8244</v>
      </c>
      <c r="I71">
        <v>1317538740</v>
      </c>
      <c r="J71" s="11">
        <f t="shared" si="2"/>
        <v>40818.290972222225</v>
      </c>
      <c r="K71">
        <v>1314765025</v>
      </c>
      <c r="L71" s="11">
        <f t="shared" si="3"/>
        <v>40786.187789351854</v>
      </c>
      <c r="M71" t="b">
        <v>0</v>
      </c>
      <c r="N71">
        <v>178</v>
      </c>
      <c r="O71" t="b">
        <v>1</v>
      </c>
      <c r="P71" t="s">
        <v>8264</v>
      </c>
      <c r="Q71" s="5">
        <f>Table1[[#This Row],[pledged]]/Table1[[#This Row],[goal]] *100</f>
        <v>110.9423</v>
      </c>
      <c r="R71" s="5">
        <f>AVERAGE(Table1[[#This Row],[backers_count]],)</f>
        <v>89</v>
      </c>
      <c r="S71" t="s">
        <v>8307</v>
      </c>
      <c r="T71" t="s">
        <v>8309</v>
      </c>
    </row>
    <row r="72" spans="1:20" ht="60" x14ac:dyDescent="0.2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s="16" t="s">
        <v>8217</v>
      </c>
      <c r="G72" t="s">
        <v>8222</v>
      </c>
      <c r="H72" t="s">
        <v>8244</v>
      </c>
      <c r="I72">
        <v>1315171845</v>
      </c>
      <c r="J72" s="11">
        <f t="shared" si="2"/>
        <v>40790.896354166667</v>
      </c>
      <c r="K72">
        <v>1309987845</v>
      </c>
      <c r="L72" s="11">
        <f t="shared" si="3"/>
        <v>40730.896354166667</v>
      </c>
      <c r="M72" t="b">
        <v>0</v>
      </c>
      <c r="N72">
        <v>17</v>
      </c>
      <c r="O72" t="b">
        <v>1</v>
      </c>
      <c r="P72" t="s">
        <v>8264</v>
      </c>
      <c r="Q72" s="5">
        <f>Table1[[#This Row],[pledged]]/Table1[[#This Row],[goal]] *100</f>
        <v>127.2</v>
      </c>
      <c r="R72" s="5">
        <f>AVERAGE(Table1[[#This Row],[backers_count]],)</f>
        <v>8.5</v>
      </c>
      <c r="S72" t="s">
        <v>8307</v>
      </c>
      <c r="T72" t="s">
        <v>8309</v>
      </c>
    </row>
    <row r="73" spans="1:20" ht="45" x14ac:dyDescent="0.2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s="16" t="s">
        <v>8217</v>
      </c>
      <c r="G73" t="s">
        <v>8222</v>
      </c>
      <c r="H73" t="s">
        <v>8244</v>
      </c>
      <c r="I73">
        <v>1338186657</v>
      </c>
      <c r="J73" s="11">
        <f t="shared" si="2"/>
        <v>41057.271493055552</v>
      </c>
      <c r="K73">
        <v>1333002657</v>
      </c>
      <c r="L73" s="11">
        <f t="shared" si="3"/>
        <v>40997.271493055552</v>
      </c>
      <c r="M73" t="b">
        <v>0</v>
      </c>
      <c r="N73">
        <v>32</v>
      </c>
      <c r="O73" t="b">
        <v>1</v>
      </c>
      <c r="P73" t="s">
        <v>8264</v>
      </c>
      <c r="Q73" s="5">
        <f>Table1[[#This Row],[pledged]]/Table1[[#This Row],[goal]] *100</f>
        <v>123.94444444444443</v>
      </c>
      <c r="R73" s="5">
        <f>AVERAGE(Table1[[#This Row],[backers_count]],)</f>
        <v>16</v>
      </c>
      <c r="S73" t="s">
        <v>8307</v>
      </c>
      <c r="T73" t="s">
        <v>8309</v>
      </c>
    </row>
    <row r="74" spans="1:20" ht="60" x14ac:dyDescent="0.2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s="16" t="s">
        <v>8217</v>
      </c>
      <c r="G74" t="s">
        <v>8222</v>
      </c>
      <c r="H74" t="s">
        <v>8244</v>
      </c>
      <c r="I74">
        <v>1352937600</v>
      </c>
      <c r="J74" s="11">
        <f t="shared" si="2"/>
        <v>41228</v>
      </c>
      <c r="K74">
        <v>1351210481</v>
      </c>
      <c r="L74" s="11">
        <f t="shared" si="3"/>
        <v>41208.010196759264</v>
      </c>
      <c r="M74" t="b">
        <v>0</v>
      </c>
      <c r="N74">
        <v>41</v>
      </c>
      <c r="O74" t="b">
        <v>1</v>
      </c>
      <c r="P74" t="s">
        <v>8264</v>
      </c>
      <c r="Q74" s="5">
        <f>Table1[[#This Row],[pledged]]/Table1[[#This Row],[goal]] *100</f>
        <v>108.40909090909091</v>
      </c>
      <c r="R74" s="5">
        <f>AVERAGE(Table1[[#This Row],[backers_count]],)</f>
        <v>20.5</v>
      </c>
      <c r="S74" t="s">
        <v>8307</v>
      </c>
      <c r="T74" t="s">
        <v>8309</v>
      </c>
    </row>
    <row r="75" spans="1:20" ht="60" x14ac:dyDescent="0.2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s="16" t="s">
        <v>8217</v>
      </c>
      <c r="G75" t="s">
        <v>8222</v>
      </c>
      <c r="H75" t="s">
        <v>8244</v>
      </c>
      <c r="I75">
        <v>1304395140</v>
      </c>
      <c r="J75" s="11">
        <f t="shared" si="2"/>
        <v>40666.165972222225</v>
      </c>
      <c r="K75">
        <v>1297620584</v>
      </c>
      <c r="L75" s="11">
        <f t="shared" si="3"/>
        <v>40587.75675925926</v>
      </c>
      <c r="M75" t="b">
        <v>0</v>
      </c>
      <c r="N75">
        <v>18</v>
      </c>
      <c r="O75" t="b">
        <v>1</v>
      </c>
      <c r="P75" t="s">
        <v>8264</v>
      </c>
      <c r="Q75" s="5">
        <f>Table1[[#This Row],[pledged]]/Table1[[#This Row],[goal]] *100</f>
        <v>100</v>
      </c>
      <c r="R75" s="5">
        <f>AVERAGE(Table1[[#This Row],[backers_count]],)</f>
        <v>9</v>
      </c>
      <c r="S75" t="s">
        <v>8307</v>
      </c>
      <c r="T75" t="s">
        <v>8309</v>
      </c>
    </row>
    <row r="76" spans="1:20" ht="60" x14ac:dyDescent="0.2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s="16" t="s">
        <v>8217</v>
      </c>
      <c r="G76" t="s">
        <v>8228</v>
      </c>
      <c r="H76" t="s">
        <v>8247</v>
      </c>
      <c r="I76">
        <v>1453376495</v>
      </c>
      <c r="J76" s="11">
        <f t="shared" si="2"/>
        <v>42390.487210648149</v>
      </c>
      <c r="K76">
        <v>1450784495</v>
      </c>
      <c r="L76" s="11">
        <f t="shared" si="3"/>
        <v>42360.487210648149</v>
      </c>
      <c r="M76" t="b">
        <v>0</v>
      </c>
      <c r="N76">
        <v>29</v>
      </c>
      <c r="O76" t="b">
        <v>1</v>
      </c>
      <c r="P76" t="s">
        <v>8264</v>
      </c>
      <c r="Q76" s="5">
        <f>Table1[[#This Row],[pledged]]/Table1[[#This Row],[goal]] *100</f>
        <v>112.93199999999999</v>
      </c>
      <c r="R76" s="5">
        <f>AVERAGE(Table1[[#This Row],[backers_count]],)</f>
        <v>14.5</v>
      </c>
      <c r="S76" t="s">
        <v>8307</v>
      </c>
      <c r="T76" t="s">
        <v>8309</v>
      </c>
    </row>
    <row r="77" spans="1:20" ht="45" x14ac:dyDescent="0.2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s="16" t="s">
        <v>8217</v>
      </c>
      <c r="G77" t="s">
        <v>8222</v>
      </c>
      <c r="H77" t="s">
        <v>8244</v>
      </c>
      <c r="I77">
        <v>1366693272</v>
      </c>
      <c r="J77" s="11">
        <f t="shared" si="2"/>
        <v>41387.209166666667</v>
      </c>
      <c r="K77">
        <v>1364101272</v>
      </c>
      <c r="L77" s="11">
        <f t="shared" si="3"/>
        <v>41357.209166666667</v>
      </c>
      <c r="M77" t="b">
        <v>0</v>
      </c>
      <c r="N77">
        <v>47</v>
      </c>
      <c r="O77" t="b">
        <v>1</v>
      </c>
      <c r="P77" t="s">
        <v>8264</v>
      </c>
      <c r="Q77" s="5">
        <f>Table1[[#This Row],[pledged]]/Table1[[#This Row],[goal]] *100</f>
        <v>115.42857142857143</v>
      </c>
      <c r="R77" s="5">
        <f>AVERAGE(Table1[[#This Row],[backers_count]],)</f>
        <v>23.5</v>
      </c>
      <c r="S77" t="s">
        <v>8307</v>
      </c>
      <c r="T77" t="s">
        <v>8309</v>
      </c>
    </row>
    <row r="78" spans="1:20" ht="60" x14ac:dyDescent="0.2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s="16" t="s">
        <v>8217</v>
      </c>
      <c r="G78" t="s">
        <v>8222</v>
      </c>
      <c r="H78" t="s">
        <v>8244</v>
      </c>
      <c r="I78">
        <v>1325007358</v>
      </c>
      <c r="J78" s="11">
        <f t="shared" si="2"/>
        <v>40904.733310185184</v>
      </c>
      <c r="K78">
        <v>1319819758</v>
      </c>
      <c r="L78" s="11">
        <f t="shared" si="3"/>
        <v>40844.691643518519</v>
      </c>
      <c r="M78" t="b">
        <v>0</v>
      </c>
      <c r="N78">
        <v>15</v>
      </c>
      <c r="O78" t="b">
        <v>1</v>
      </c>
      <c r="P78" t="s">
        <v>8264</v>
      </c>
      <c r="Q78" s="5">
        <f>Table1[[#This Row],[pledged]]/Table1[[#This Row],[goal]] *100</f>
        <v>153.33333333333334</v>
      </c>
      <c r="R78" s="5">
        <f>AVERAGE(Table1[[#This Row],[backers_count]],)</f>
        <v>7.5</v>
      </c>
      <c r="S78" t="s">
        <v>8307</v>
      </c>
      <c r="T78" t="s">
        <v>8309</v>
      </c>
    </row>
    <row r="79" spans="1:20" ht="45" x14ac:dyDescent="0.2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s="16" t="s">
        <v>8217</v>
      </c>
      <c r="G79" t="s">
        <v>8222</v>
      </c>
      <c r="H79" t="s">
        <v>8244</v>
      </c>
      <c r="I79">
        <v>1337569140</v>
      </c>
      <c r="J79" s="11">
        <f t="shared" si="2"/>
        <v>41050.124305555553</v>
      </c>
      <c r="K79">
        <v>1332991717</v>
      </c>
      <c r="L79" s="11">
        <f t="shared" si="3"/>
        <v>40997.144872685181</v>
      </c>
      <c r="M79" t="b">
        <v>0</v>
      </c>
      <c r="N79">
        <v>26</v>
      </c>
      <c r="O79" t="b">
        <v>1</v>
      </c>
      <c r="P79" t="s">
        <v>8264</v>
      </c>
      <c r="Q79" s="5">
        <f>Table1[[#This Row],[pledged]]/Table1[[#This Row],[goal]] *100</f>
        <v>392.5</v>
      </c>
      <c r="R79" s="5">
        <f>AVERAGE(Table1[[#This Row],[backers_count]],)</f>
        <v>13</v>
      </c>
      <c r="S79" t="s">
        <v>8307</v>
      </c>
      <c r="T79" t="s">
        <v>8309</v>
      </c>
    </row>
    <row r="80" spans="1:20" ht="105" x14ac:dyDescent="0.2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s="16" t="s">
        <v>8217</v>
      </c>
      <c r="G80" t="s">
        <v>8228</v>
      </c>
      <c r="H80" t="s">
        <v>8247</v>
      </c>
      <c r="I80">
        <v>1472751121</v>
      </c>
      <c r="J80" s="11">
        <f t="shared" si="2"/>
        <v>42614.730567129634</v>
      </c>
      <c r="K80">
        <v>1471887121</v>
      </c>
      <c r="L80" s="11">
        <f t="shared" si="3"/>
        <v>42604.730567129634</v>
      </c>
      <c r="M80" t="b">
        <v>0</v>
      </c>
      <c r="N80">
        <v>35</v>
      </c>
      <c r="O80" t="b">
        <v>1</v>
      </c>
      <c r="P80" t="s">
        <v>8264</v>
      </c>
      <c r="Q80" s="5">
        <f>Table1[[#This Row],[pledged]]/Table1[[#This Row],[goal]] *100</f>
        <v>2702</v>
      </c>
      <c r="R80" s="5">
        <f>AVERAGE(Table1[[#This Row],[backers_count]],)</f>
        <v>17.5</v>
      </c>
      <c r="S80" t="s">
        <v>8307</v>
      </c>
      <c r="T80" t="s">
        <v>8309</v>
      </c>
    </row>
    <row r="81" spans="1:20" ht="45" x14ac:dyDescent="0.2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s="16" t="s">
        <v>8217</v>
      </c>
      <c r="G81" t="s">
        <v>8223</v>
      </c>
      <c r="H81" t="s">
        <v>8245</v>
      </c>
      <c r="I81">
        <v>1398451093</v>
      </c>
      <c r="J81" s="11">
        <f t="shared" si="2"/>
        <v>41754.776539351849</v>
      </c>
      <c r="K81">
        <v>1395859093</v>
      </c>
      <c r="L81" s="11">
        <f t="shared" si="3"/>
        <v>41724.776539351849</v>
      </c>
      <c r="M81" t="b">
        <v>0</v>
      </c>
      <c r="N81">
        <v>41</v>
      </c>
      <c r="O81" t="b">
        <v>1</v>
      </c>
      <c r="P81" t="s">
        <v>8264</v>
      </c>
      <c r="Q81" s="5">
        <f>Table1[[#This Row],[pledged]]/Table1[[#This Row],[goal]] *100</f>
        <v>127</v>
      </c>
      <c r="R81" s="5">
        <f>AVERAGE(Table1[[#This Row],[backers_count]],)</f>
        <v>20.5</v>
      </c>
      <c r="S81" t="s">
        <v>8307</v>
      </c>
      <c r="T81" t="s">
        <v>8309</v>
      </c>
    </row>
    <row r="82" spans="1:20" ht="45" x14ac:dyDescent="0.2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s="16" t="s">
        <v>8217</v>
      </c>
      <c r="G82" t="s">
        <v>8222</v>
      </c>
      <c r="H82" t="s">
        <v>8244</v>
      </c>
      <c r="I82">
        <v>1386640856</v>
      </c>
      <c r="J82" s="11">
        <f t="shared" si="2"/>
        <v>41618.083981481483</v>
      </c>
      <c r="K82">
        <v>1383616856</v>
      </c>
      <c r="L82" s="11">
        <f t="shared" si="3"/>
        <v>41583.083981481483</v>
      </c>
      <c r="M82" t="b">
        <v>0</v>
      </c>
      <c r="N82">
        <v>47</v>
      </c>
      <c r="O82" t="b">
        <v>1</v>
      </c>
      <c r="P82" t="s">
        <v>8264</v>
      </c>
      <c r="Q82" s="5">
        <f>Table1[[#This Row],[pledged]]/Table1[[#This Row],[goal]] *100</f>
        <v>107.25</v>
      </c>
      <c r="R82" s="5">
        <f>AVERAGE(Table1[[#This Row],[backers_count]],)</f>
        <v>23.5</v>
      </c>
      <c r="S82" t="s">
        <v>8307</v>
      </c>
      <c r="T82" t="s">
        <v>8309</v>
      </c>
    </row>
    <row r="83" spans="1:20" ht="60" x14ac:dyDescent="0.2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s="16" t="s">
        <v>8217</v>
      </c>
      <c r="G83" t="s">
        <v>8222</v>
      </c>
      <c r="H83" t="s">
        <v>8244</v>
      </c>
      <c r="I83">
        <v>1342234920</v>
      </c>
      <c r="J83" s="11">
        <f t="shared" si="2"/>
        <v>41104.126388888893</v>
      </c>
      <c r="K83">
        <v>1341892127</v>
      </c>
      <c r="L83" s="11">
        <f t="shared" si="3"/>
        <v>41100.158877314811</v>
      </c>
      <c r="M83" t="b">
        <v>0</v>
      </c>
      <c r="N83">
        <v>28</v>
      </c>
      <c r="O83" t="b">
        <v>1</v>
      </c>
      <c r="P83" t="s">
        <v>8264</v>
      </c>
      <c r="Q83" s="5">
        <f>Table1[[#This Row],[pledged]]/Table1[[#This Row],[goal]] *100</f>
        <v>198</v>
      </c>
      <c r="R83" s="5">
        <f>AVERAGE(Table1[[#This Row],[backers_count]],)</f>
        <v>14</v>
      </c>
      <c r="S83" t="s">
        <v>8307</v>
      </c>
      <c r="T83" t="s">
        <v>8309</v>
      </c>
    </row>
    <row r="84" spans="1:20" ht="60" x14ac:dyDescent="0.2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s="16" t="s">
        <v>8217</v>
      </c>
      <c r="G84" t="s">
        <v>8222</v>
      </c>
      <c r="H84" t="s">
        <v>8244</v>
      </c>
      <c r="I84">
        <v>1318189261</v>
      </c>
      <c r="J84" s="11">
        <f t="shared" si="2"/>
        <v>40825.820150462961</v>
      </c>
      <c r="K84">
        <v>1315597261</v>
      </c>
      <c r="L84" s="11">
        <f t="shared" si="3"/>
        <v>40795.820150462961</v>
      </c>
      <c r="M84" t="b">
        <v>0</v>
      </c>
      <c r="N84">
        <v>100</v>
      </c>
      <c r="O84" t="b">
        <v>1</v>
      </c>
      <c r="P84" t="s">
        <v>8264</v>
      </c>
      <c r="Q84" s="5">
        <f>Table1[[#This Row],[pledged]]/Table1[[#This Row],[goal]] *100</f>
        <v>100.01249999999999</v>
      </c>
      <c r="R84" s="5">
        <f>AVERAGE(Table1[[#This Row],[backers_count]],)</f>
        <v>50</v>
      </c>
      <c r="S84" t="s">
        <v>8307</v>
      </c>
      <c r="T84" t="s">
        <v>8309</v>
      </c>
    </row>
    <row r="85" spans="1:20" ht="60" x14ac:dyDescent="0.2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s="16" t="s">
        <v>8217</v>
      </c>
      <c r="G85" t="s">
        <v>8223</v>
      </c>
      <c r="H85" t="s">
        <v>8245</v>
      </c>
      <c r="I85">
        <v>1424604600</v>
      </c>
      <c r="J85" s="11">
        <f t="shared" si="2"/>
        <v>42057.479166666672</v>
      </c>
      <c r="K85">
        <v>1423320389</v>
      </c>
      <c r="L85" s="11">
        <f t="shared" si="3"/>
        <v>42042.615613425922</v>
      </c>
      <c r="M85" t="b">
        <v>0</v>
      </c>
      <c r="N85">
        <v>13</v>
      </c>
      <c r="O85" t="b">
        <v>1</v>
      </c>
      <c r="P85" t="s">
        <v>8264</v>
      </c>
      <c r="Q85" s="5">
        <f>Table1[[#This Row],[pledged]]/Table1[[#This Row],[goal]] *100</f>
        <v>102.49999999999999</v>
      </c>
      <c r="R85" s="5">
        <f>AVERAGE(Table1[[#This Row],[backers_count]],)</f>
        <v>6.5</v>
      </c>
      <c r="S85" t="s">
        <v>8307</v>
      </c>
      <c r="T85" t="s">
        <v>8309</v>
      </c>
    </row>
    <row r="86" spans="1:20" ht="45" x14ac:dyDescent="0.2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s="16" t="s">
        <v>8217</v>
      </c>
      <c r="G86" t="s">
        <v>8222</v>
      </c>
      <c r="H86" t="s">
        <v>8244</v>
      </c>
      <c r="I86">
        <v>1305483086</v>
      </c>
      <c r="J86" s="11">
        <f t="shared" si="2"/>
        <v>40678.757939814815</v>
      </c>
      <c r="K86">
        <v>1302891086</v>
      </c>
      <c r="L86" s="11">
        <f t="shared" si="3"/>
        <v>40648.757939814815</v>
      </c>
      <c r="M86" t="b">
        <v>0</v>
      </c>
      <c r="N86">
        <v>7</v>
      </c>
      <c r="O86" t="b">
        <v>1</v>
      </c>
      <c r="P86" t="s">
        <v>8264</v>
      </c>
      <c r="Q86" s="5">
        <f>Table1[[#This Row],[pledged]]/Table1[[#This Row],[goal]] *100</f>
        <v>100</v>
      </c>
      <c r="R86" s="5">
        <f>AVERAGE(Table1[[#This Row],[backers_count]],)</f>
        <v>3.5</v>
      </c>
      <c r="S86" t="s">
        <v>8307</v>
      </c>
      <c r="T86" t="s">
        <v>8309</v>
      </c>
    </row>
    <row r="87" spans="1:20" ht="60" x14ac:dyDescent="0.2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s="16" t="s">
        <v>8217</v>
      </c>
      <c r="G87" t="s">
        <v>8222</v>
      </c>
      <c r="H87" t="s">
        <v>8244</v>
      </c>
      <c r="I87">
        <v>1316746837</v>
      </c>
      <c r="J87" s="11">
        <f t="shared" si="2"/>
        <v>40809.125428240739</v>
      </c>
      <c r="K87">
        <v>1314154837</v>
      </c>
      <c r="L87" s="11">
        <f t="shared" si="3"/>
        <v>40779.125428240739</v>
      </c>
      <c r="M87" t="b">
        <v>0</v>
      </c>
      <c r="N87">
        <v>21</v>
      </c>
      <c r="O87" t="b">
        <v>1</v>
      </c>
      <c r="P87" t="s">
        <v>8264</v>
      </c>
      <c r="Q87" s="5">
        <f>Table1[[#This Row],[pledged]]/Table1[[#This Row],[goal]] *100</f>
        <v>125.49999999999999</v>
      </c>
      <c r="R87" s="5">
        <f>AVERAGE(Table1[[#This Row],[backers_count]],)</f>
        <v>10.5</v>
      </c>
      <c r="S87" t="s">
        <v>8307</v>
      </c>
      <c r="T87" t="s">
        <v>8309</v>
      </c>
    </row>
    <row r="88" spans="1:20" ht="75" x14ac:dyDescent="0.2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s="16" t="s">
        <v>8217</v>
      </c>
      <c r="G88" t="s">
        <v>8228</v>
      </c>
      <c r="H88" t="s">
        <v>8247</v>
      </c>
      <c r="I88">
        <v>1451226045</v>
      </c>
      <c r="J88" s="11">
        <f t="shared" si="2"/>
        <v>42365.59774305555</v>
      </c>
      <c r="K88">
        <v>1444828845</v>
      </c>
      <c r="L88" s="11">
        <f t="shared" si="3"/>
        <v>42291.556076388893</v>
      </c>
      <c r="M88" t="b">
        <v>0</v>
      </c>
      <c r="N88">
        <v>17</v>
      </c>
      <c r="O88" t="b">
        <v>1</v>
      </c>
      <c r="P88" t="s">
        <v>8264</v>
      </c>
      <c r="Q88" s="5">
        <f>Table1[[#This Row],[pledged]]/Table1[[#This Row],[goal]] *100</f>
        <v>106.46666666666667</v>
      </c>
      <c r="R88" s="5">
        <f>AVERAGE(Table1[[#This Row],[backers_count]],)</f>
        <v>8.5</v>
      </c>
      <c r="S88" t="s">
        <v>8307</v>
      </c>
      <c r="T88" t="s">
        <v>8309</v>
      </c>
    </row>
    <row r="89" spans="1:20" ht="45" x14ac:dyDescent="0.2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s="16" t="s">
        <v>8217</v>
      </c>
      <c r="G89" t="s">
        <v>8222</v>
      </c>
      <c r="H89" t="s">
        <v>8244</v>
      </c>
      <c r="I89">
        <v>1275529260</v>
      </c>
      <c r="J89" s="11">
        <f t="shared" si="2"/>
        <v>40332.070138888885</v>
      </c>
      <c r="K89">
        <v>1274705803</v>
      </c>
      <c r="L89" s="11">
        <f t="shared" si="3"/>
        <v>40322.539386574077</v>
      </c>
      <c r="M89" t="b">
        <v>0</v>
      </c>
      <c r="N89">
        <v>25</v>
      </c>
      <c r="O89" t="b">
        <v>1</v>
      </c>
      <c r="P89" t="s">
        <v>8264</v>
      </c>
      <c r="Q89" s="5">
        <f>Table1[[#This Row],[pledged]]/Table1[[#This Row],[goal]] *100</f>
        <v>104.60000000000001</v>
      </c>
      <c r="R89" s="5">
        <f>AVERAGE(Table1[[#This Row],[backers_count]],)</f>
        <v>12.5</v>
      </c>
      <c r="S89" t="s">
        <v>8307</v>
      </c>
      <c r="T89" t="s">
        <v>8309</v>
      </c>
    </row>
    <row r="90" spans="1:20" ht="60" x14ac:dyDescent="0.2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s="16" t="s">
        <v>8217</v>
      </c>
      <c r="G90" t="s">
        <v>8222</v>
      </c>
      <c r="H90" t="s">
        <v>8244</v>
      </c>
      <c r="I90">
        <v>1403452131</v>
      </c>
      <c r="J90" s="11">
        <f t="shared" si="2"/>
        <v>41812.65892361111</v>
      </c>
      <c r="K90">
        <v>1401205731</v>
      </c>
      <c r="L90" s="11">
        <f t="shared" si="3"/>
        <v>41786.65892361111</v>
      </c>
      <c r="M90" t="b">
        <v>0</v>
      </c>
      <c r="N90">
        <v>60</v>
      </c>
      <c r="O90" t="b">
        <v>1</v>
      </c>
      <c r="P90" t="s">
        <v>8264</v>
      </c>
      <c r="Q90" s="5">
        <f>Table1[[#This Row],[pledged]]/Table1[[#This Row],[goal]] *100</f>
        <v>102.85714285714285</v>
      </c>
      <c r="R90" s="5">
        <f>AVERAGE(Table1[[#This Row],[backers_count]],)</f>
        <v>30</v>
      </c>
      <c r="S90" t="s">
        <v>8307</v>
      </c>
      <c r="T90" t="s">
        <v>8309</v>
      </c>
    </row>
    <row r="91" spans="1:20" ht="45" x14ac:dyDescent="0.2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s="16" t="s">
        <v>8217</v>
      </c>
      <c r="G91" t="s">
        <v>8222</v>
      </c>
      <c r="H91" t="s">
        <v>8244</v>
      </c>
      <c r="I91">
        <v>1370196192</v>
      </c>
      <c r="J91" s="11">
        <f t="shared" si="2"/>
        <v>41427.752222222218</v>
      </c>
      <c r="K91">
        <v>1368036192</v>
      </c>
      <c r="L91" s="11">
        <f t="shared" si="3"/>
        <v>41402.752222222218</v>
      </c>
      <c r="M91" t="b">
        <v>0</v>
      </c>
      <c r="N91">
        <v>56</v>
      </c>
      <c r="O91" t="b">
        <v>1</v>
      </c>
      <c r="P91" t="s">
        <v>8264</v>
      </c>
      <c r="Q91" s="5">
        <f>Table1[[#This Row],[pledged]]/Table1[[#This Row],[goal]] *100</f>
        <v>115.06666666666668</v>
      </c>
      <c r="R91" s="5">
        <f>AVERAGE(Table1[[#This Row],[backers_count]],)</f>
        <v>28</v>
      </c>
      <c r="S91" t="s">
        <v>8307</v>
      </c>
      <c r="T91" t="s">
        <v>8309</v>
      </c>
    </row>
    <row r="92" spans="1:20" ht="30" x14ac:dyDescent="0.2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s="16" t="s">
        <v>8217</v>
      </c>
      <c r="G92" t="s">
        <v>8222</v>
      </c>
      <c r="H92" t="s">
        <v>8244</v>
      </c>
      <c r="I92">
        <v>1310454499</v>
      </c>
      <c r="J92" s="11">
        <f t="shared" si="2"/>
        <v>40736.297442129631</v>
      </c>
      <c r="K92">
        <v>1307862499</v>
      </c>
      <c r="L92" s="11">
        <f t="shared" si="3"/>
        <v>40706.297442129631</v>
      </c>
      <c r="M92" t="b">
        <v>0</v>
      </c>
      <c r="N92">
        <v>16</v>
      </c>
      <c r="O92" t="b">
        <v>1</v>
      </c>
      <c r="P92" t="s">
        <v>8264</v>
      </c>
      <c r="Q92" s="5">
        <f>Table1[[#This Row],[pledged]]/Table1[[#This Row],[goal]] *100</f>
        <v>100.4</v>
      </c>
      <c r="R92" s="5">
        <f>AVERAGE(Table1[[#This Row],[backers_count]],)</f>
        <v>8</v>
      </c>
      <c r="S92" t="s">
        <v>8307</v>
      </c>
      <c r="T92" t="s">
        <v>8309</v>
      </c>
    </row>
    <row r="93" spans="1:20" ht="45" x14ac:dyDescent="0.2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s="16" t="s">
        <v>8217</v>
      </c>
      <c r="G93" t="s">
        <v>8222</v>
      </c>
      <c r="H93" t="s">
        <v>8244</v>
      </c>
      <c r="I93">
        <v>1305625164</v>
      </c>
      <c r="J93" s="11">
        <f t="shared" si="2"/>
        <v>40680.402361111112</v>
      </c>
      <c r="K93">
        <v>1300354764</v>
      </c>
      <c r="L93" s="11">
        <f t="shared" si="3"/>
        <v>40619.402361111112</v>
      </c>
      <c r="M93" t="b">
        <v>0</v>
      </c>
      <c r="N93">
        <v>46</v>
      </c>
      <c r="O93" t="b">
        <v>1</v>
      </c>
      <c r="P93" t="s">
        <v>8264</v>
      </c>
      <c r="Q93" s="5">
        <f>Table1[[#This Row],[pledged]]/Table1[[#This Row],[goal]] *100</f>
        <v>120</v>
      </c>
      <c r="R93" s="5">
        <f>AVERAGE(Table1[[#This Row],[backers_count]],)</f>
        <v>23</v>
      </c>
      <c r="S93" t="s">
        <v>8307</v>
      </c>
      <c r="T93" t="s">
        <v>8309</v>
      </c>
    </row>
    <row r="94" spans="1:20" ht="60" x14ac:dyDescent="0.2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s="16" t="s">
        <v>8217</v>
      </c>
      <c r="G94" t="s">
        <v>8227</v>
      </c>
      <c r="H94" t="s">
        <v>8249</v>
      </c>
      <c r="I94">
        <v>1485936000</v>
      </c>
      <c r="J94" s="11">
        <f t="shared" si="2"/>
        <v>42767.333333333328</v>
      </c>
      <c r="K94">
        <v>1481949983</v>
      </c>
      <c r="L94" s="11">
        <f t="shared" si="3"/>
        <v>42721.198877314819</v>
      </c>
      <c r="M94" t="b">
        <v>0</v>
      </c>
      <c r="N94">
        <v>43</v>
      </c>
      <c r="O94" t="b">
        <v>1</v>
      </c>
      <c r="P94" t="s">
        <v>8264</v>
      </c>
      <c r="Q94" s="5">
        <f>Table1[[#This Row],[pledged]]/Table1[[#This Row],[goal]] *100</f>
        <v>105.2</v>
      </c>
      <c r="R94" s="5">
        <f>AVERAGE(Table1[[#This Row],[backers_count]],)</f>
        <v>21.5</v>
      </c>
      <c r="S94" t="s">
        <v>8307</v>
      </c>
      <c r="T94" t="s">
        <v>8309</v>
      </c>
    </row>
    <row r="95" spans="1:20" ht="60" x14ac:dyDescent="0.2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s="16" t="s">
        <v>8217</v>
      </c>
      <c r="G95" t="s">
        <v>8222</v>
      </c>
      <c r="H95" t="s">
        <v>8244</v>
      </c>
      <c r="I95">
        <v>1341349200</v>
      </c>
      <c r="J95" s="11">
        <f t="shared" si="2"/>
        <v>41093.875</v>
      </c>
      <c r="K95">
        <v>1338928537</v>
      </c>
      <c r="L95" s="11">
        <f t="shared" si="3"/>
        <v>41065.858067129629</v>
      </c>
      <c r="M95" t="b">
        <v>0</v>
      </c>
      <c r="N95">
        <v>15</v>
      </c>
      <c r="O95" t="b">
        <v>1</v>
      </c>
      <c r="P95" t="s">
        <v>8264</v>
      </c>
      <c r="Q95" s="5">
        <f>Table1[[#This Row],[pledged]]/Table1[[#This Row],[goal]] *100</f>
        <v>110.60000000000001</v>
      </c>
      <c r="R95" s="5">
        <f>AVERAGE(Table1[[#This Row],[backers_count]],)</f>
        <v>7.5</v>
      </c>
      <c r="S95" t="s">
        <v>8307</v>
      </c>
      <c r="T95" t="s">
        <v>8309</v>
      </c>
    </row>
    <row r="96" spans="1:20" ht="45" x14ac:dyDescent="0.2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s="16" t="s">
        <v>8217</v>
      </c>
      <c r="G96" t="s">
        <v>8223</v>
      </c>
      <c r="H96" t="s">
        <v>8245</v>
      </c>
      <c r="I96">
        <v>1396890822</v>
      </c>
      <c r="J96" s="11">
        <f t="shared" si="2"/>
        <v>41736.717847222222</v>
      </c>
      <c r="K96">
        <v>1395162822</v>
      </c>
      <c r="L96" s="11">
        <f t="shared" si="3"/>
        <v>41716.717847222222</v>
      </c>
      <c r="M96" t="b">
        <v>0</v>
      </c>
      <c r="N96">
        <v>12</v>
      </c>
      <c r="O96" t="b">
        <v>1</v>
      </c>
      <c r="P96" t="s">
        <v>8264</v>
      </c>
      <c r="Q96" s="5">
        <f>Table1[[#This Row],[pledged]]/Table1[[#This Row],[goal]] *100</f>
        <v>104</v>
      </c>
      <c r="R96" s="5">
        <f>AVERAGE(Table1[[#This Row],[backers_count]],)</f>
        <v>6</v>
      </c>
      <c r="S96" t="s">
        <v>8307</v>
      </c>
      <c r="T96" t="s">
        <v>8309</v>
      </c>
    </row>
    <row r="97" spans="1:20" ht="60" x14ac:dyDescent="0.2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s="16" t="s">
        <v>8217</v>
      </c>
      <c r="G97" t="s">
        <v>8222</v>
      </c>
      <c r="H97" t="s">
        <v>8244</v>
      </c>
      <c r="I97">
        <v>1330214841</v>
      </c>
      <c r="J97" s="11">
        <f t="shared" si="2"/>
        <v>40965.005104166667</v>
      </c>
      <c r="K97">
        <v>1327622841</v>
      </c>
      <c r="L97" s="11">
        <f t="shared" si="3"/>
        <v>40935.005104166667</v>
      </c>
      <c r="M97" t="b">
        <v>0</v>
      </c>
      <c r="N97">
        <v>21</v>
      </c>
      <c r="O97" t="b">
        <v>1</v>
      </c>
      <c r="P97" t="s">
        <v>8264</v>
      </c>
      <c r="Q97" s="5">
        <f>Table1[[#This Row],[pledged]]/Table1[[#This Row],[goal]] *100</f>
        <v>131.42857142857142</v>
      </c>
      <c r="R97" s="5">
        <f>AVERAGE(Table1[[#This Row],[backers_count]],)</f>
        <v>10.5</v>
      </c>
      <c r="S97" t="s">
        <v>8307</v>
      </c>
      <c r="T97" t="s">
        <v>8309</v>
      </c>
    </row>
    <row r="98" spans="1:20" ht="60" x14ac:dyDescent="0.2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s="16" t="s">
        <v>8217</v>
      </c>
      <c r="G98" t="s">
        <v>8222</v>
      </c>
      <c r="H98" t="s">
        <v>8244</v>
      </c>
      <c r="I98">
        <v>1280631600</v>
      </c>
      <c r="J98" s="11">
        <f t="shared" si="2"/>
        <v>40391.125</v>
      </c>
      <c r="K98">
        <v>1274889241</v>
      </c>
      <c r="L98" s="11">
        <f t="shared" si="3"/>
        <v>40324.662511574075</v>
      </c>
      <c r="M98" t="b">
        <v>0</v>
      </c>
      <c r="N98">
        <v>34</v>
      </c>
      <c r="O98" t="b">
        <v>1</v>
      </c>
      <c r="P98" t="s">
        <v>8264</v>
      </c>
      <c r="Q98" s="5">
        <f>Table1[[#This Row],[pledged]]/Table1[[#This Row],[goal]] *100</f>
        <v>114.66666666666667</v>
      </c>
      <c r="R98" s="5">
        <f>AVERAGE(Table1[[#This Row],[backers_count]],)</f>
        <v>17</v>
      </c>
      <c r="S98" t="s">
        <v>8307</v>
      </c>
      <c r="T98" t="s">
        <v>8309</v>
      </c>
    </row>
    <row r="99" spans="1:20" ht="45" x14ac:dyDescent="0.2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s="16" t="s">
        <v>8217</v>
      </c>
      <c r="G99" t="s">
        <v>8222</v>
      </c>
      <c r="H99" t="s">
        <v>8244</v>
      </c>
      <c r="I99">
        <v>1310440482</v>
      </c>
      <c r="J99" s="11">
        <f t="shared" si="2"/>
        <v>40736.135208333333</v>
      </c>
      <c r="K99">
        <v>1307848482</v>
      </c>
      <c r="L99" s="11">
        <f t="shared" si="3"/>
        <v>40706.135208333333</v>
      </c>
      <c r="M99" t="b">
        <v>0</v>
      </c>
      <c r="N99">
        <v>8</v>
      </c>
      <c r="O99" t="b">
        <v>1</v>
      </c>
      <c r="P99" t="s">
        <v>8264</v>
      </c>
      <c r="Q99" s="5">
        <f>Table1[[#This Row],[pledged]]/Table1[[#This Row],[goal]] *100</f>
        <v>106.25</v>
      </c>
      <c r="R99" s="5">
        <f>AVERAGE(Table1[[#This Row],[backers_count]],)</f>
        <v>4</v>
      </c>
      <c r="S99" t="s">
        <v>8307</v>
      </c>
      <c r="T99" t="s">
        <v>8309</v>
      </c>
    </row>
    <row r="100" spans="1:20" ht="45" x14ac:dyDescent="0.2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s="16" t="s">
        <v>8217</v>
      </c>
      <c r="G100" t="s">
        <v>8222</v>
      </c>
      <c r="H100" t="s">
        <v>8244</v>
      </c>
      <c r="I100">
        <v>1354923000</v>
      </c>
      <c r="J100" s="11">
        <f t="shared" si="2"/>
        <v>41250.979166666664</v>
      </c>
      <c r="K100">
        <v>1351796674</v>
      </c>
      <c r="L100" s="11">
        <f t="shared" si="3"/>
        <v>41214.794837962967</v>
      </c>
      <c r="M100" t="b">
        <v>0</v>
      </c>
      <c r="N100">
        <v>60</v>
      </c>
      <c r="O100" t="b">
        <v>1</v>
      </c>
      <c r="P100" t="s">
        <v>8264</v>
      </c>
      <c r="Q100" s="5">
        <f>Table1[[#This Row],[pledged]]/Table1[[#This Row],[goal]] *100</f>
        <v>106.25</v>
      </c>
      <c r="R100" s="5">
        <f>AVERAGE(Table1[[#This Row],[backers_count]],)</f>
        <v>30</v>
      </c>
      <c r="S100" t="s">
        <v>8307</v>
      </c>
      <c r="T100" t="s">
        <v>8309</v>
      </c>
    </row>
    <row r="101" spans="1:20" ht="45" x14ac:dyDescent="0.2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s="16" t="s">
        <v>8217</v>
      </c>
      <c r="G101" t="s">
        <v>8222</v>
      </c>
      <c r="H101" t="s">
        <v>8244</v>
      </c>
      <c r="I101">
        <v>1390426799</v>
      </c>
      <c r="J101" s="11">
        <f t="shared" si="2"/>
        <v>41661.902766203704</v>
      </c>
      <c r="K101">
        <v>1387834799</v>
      </c>
      <c r="L101" s="11">
        <f t="shared" si="3"/>
        <v>41631.902766203704</v>
      </c>
      <c r="M101" t="b">
        <v>0</v>
      </c>
      <c r="N101">
        <v>39</v>
      </c>
      <c r="O101" t="b">
        <v>1</v>
      </c>
      <c r="P101" t="s">
        <v>8264</v>
      </c>
      <c r="Q101" s="5">
        <f>Table1[[#This Row],[pledged]]/Table1[[#This Row],[goal]] *100</f>
        <v>106.01933333333334</v>
      </c>
      <c r="R101" s="5">
        <f>AVERAGE(Table1[[#This Row],[backers_count]],)</f>
        <v>19.5</v>
      </c>
      <c r="S101" t="s">
        <v>8307</v>
      </c>
      <c r="T101" t="s">
        <v>8309</v>
      </c>
    </row>
    <row r="102" spans="1:20" ht="60" x14ac:dyDescent="0.2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s="16" t="s">
        <v>8217</v>
      </c>
      <c r="G102" t="s">
        <v>8222</v>
      </c>
      <c r="H102" t="s">
        <v>8244</v>
      </c>
      <c r="I102">
        <v>1352055886</v>
      </c>
      <c r="J102" s="11">
        <f t="shared" si="2"/>
        <v>41217.794976851852</v>
      </c>
      <c r="K102">
        <v>1350324286</v>
      </c>
      <c r="L102" s="11">
        <f t="shared" si="3"/>
        <v>41197.753310185188</v>
      </c>
      <c r="M102" t="b">
        <v>0</v>
      </c>
      <c r="N102">
        <v>26</v>
      </c>
      <c r="O102" t="b">
        <v>1</v>
      </c>
      <c r="P102" t="s">
        <v>8264</v>
      </c>
      <c r="Q102" s="5">
        <f>Table1[[#This Row],[pledged]]/Table1[[#This Row],[goal]] *100</f>
        <v>100</v>
      </c>
      <c r="R102" s="5">
        <f>AVERAGE(Table1[[#This Row],[backers_count]],)</f>
        <v>13</v>
      </c>
      <c r="S102" t="s">
        <v>8307</v>
      </c>
      <c r="T102" t="s">
        <v>8309</v>
      </c>
    </row>
    <row r="103" spans="1:20" ht="60" x14ac:dyDescent="0.2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s="16" t="s">
        <v>8217</v>
      </c>
      <c r="G103" t="s">
        <v>8222</v>
      </c>
      <c r="H103" t="s">
        <v>8244</v>
      </c>
      <c r="I103">
        <v>1359052710</v>
      </c>
      <c r="J103" s="11">
        <f t="shared" si="2"/>
        <v>41298.776736111111</v>
      </c>
      <c r="K103">
        <v>1356979110</v>
      </c>
      <c r="L103" s="11">
        <f t="shared" si="3"/>
        <v>41274.776736111111</v>
      </c>
      <c r="M103" t="b">
        <v>0</v>
      </c>
      <c r="N103">
        <v>35</v>
      </c>
      <c r="O103" t="b">
        <v>1</v>
      </c>
      <c r="P103" t="s">
        <v>8264</v>
      </c>
      <c r="Q103" s="5">
        <f>Table1[[#This Row],[pledged]]/Table1[[#This Row],[goal]] *100</f>
        <v>100</v>
      </c>
      <c r="R103" s="5">
        <f>AVERAGE(Table1[[#This Row],[backers_count]],)</f>
        <v>17.5</v>
      </c>
      <c r="S103" t="s">
        <v>8307</v>
      </c>
      <c r="T103" t="s">
        <v>8309</v>
      </c>
    </row>
    <row r="104" spans="1:20" ht="60" x14ac:dyDescent="0.2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s="16" t="s">
        <v>8217</v>
      </c>
      <c r="G104" t="s">
        <v>8222</v>
      </c>
      <c r="H104" t="s">
        <v>8244</v>
      </c>
      <c r="I104">
        <v>1293073733</v>
      </c>
      <c r="J104" s="11">
        <f t="shared" si="2"/>
        <v>40535.131168981483</v>
      </c>
      <c r="K104">
        <v>1290481733</v>
      </c>
      <c r="L104" s="11">
        <f t="shared" si="3"/>
        <v>40505.131168981483</v>
      </c>
      <c r="M104" t="b">
        <v>0</v>
      </c>
      <c r="N104">
        <v>65</v>
      </c>
      <c r="O104" t="b">
        <v>1</v>
      </c>
      <c r="P104" t="s">
        <v>8264</v>
      </c>
      <c r="Q104" s="5">
        <f>Table1[[#This Row],[pledged]]/Table1[[#This Row],[goal]] *100</f>
        <v>127.75000000000001</v>
      </c>
      <c r="R104" s="5">
        <f>AVERAGE(Table1[[#This Row],[backers_count]],)</f>
        <v>32.5</v>
      </c>
      <c r="S104" t="s">
        <v>8307</v>
      </c>
      <c r="T104" t="s">
        <v>8309</v>
      </c>
    </row>
    <row r="105" spans="1:20" ht="45" x14ac:dyDescent="0.2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s="16" t="s">
        <v>8217</v>
      </c>
      <c r="G105" t="s">
        <v>8223</v>
      </c>
      <c r="H105" t="s">
        <v>8245</v>
      </c>
      <c r="I105">
        <v>1394220030</v>
      </c>
      <c r="J105" s="11">
        <f t="shared" si="2"/>
        <v>41705.805902777778</v>
      </c>
      <c r="K105">
        <v>1392232830</v>
      </c>
      <c r="L105" s="11">
        <f t="shared" si="3"/>
        <v>41682.805902777778</v>
      </c>
      <c r="M105" t="b">
        <v>0</v>
      </c>
      <c r="N105">
        <v>49</v>
      </c>
      <c r="O105" t="b">
        <v>1</v>
      </c>
      <c r="P105" t="s">
        <v>8264</v>
      </c>
      <c r="Q105" s="5">
        <f>Table1[[#This Row],[pledged]]/Table1[[#This Row],[goal]] *100</f>
        <v>105.15384615384616</v>
      </c>
      <c r="R105" s="5">
        <f>AVERAGE(Table1[[#This Row],[backers_count]],)</f>
        <v>24.5</v>
      </c>
      <c r="S105" t="s">
        <v>8307</v>
      </c>
      <c r="T105" t="s">
        <v>8309</v>
      </c>
    </row>
    <row r="106" spans="1:20" ht="30" x14ac:dyDescent="0.2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s="16" t="s">
        <v>8217</v>
      </c>
      <c r="G106" t="s">
        <v>8222</v>
      </c>
      <c r="H106" t="s">
        <v>8244</v>
      </c>
      <c r="I106">
        <v>1301792400</v>
      </c>
      <c r="J106" s="11">
        <f t="shared" si="2"/>
        <v>40636.041666666664</v>
      </c>
      <c r="K106">
        <v>1299775266</v>
      </c>
      <c r="L106" s="11">
        <f t="shared" si="3"/>
        <v>40612.695208333331</v>
      </c>
      <c r="M106" t="b">
        <v>0</v>
      </c>
      <c r="N106">
        <v>10</v>
      </c>
      <c r="O106" t="b">
        <v>1</v>
      </c>
      <c r="P106" t="s">
        <v>8264</v>
      </c>
      <c r="Q106" s="5">
        <f>Table1[[#This Row],[pledged]]/Table1[[#This Row],[goal]] *100</f>
        <v>120</v>
      </c>
      <c r="R106" s="5">
        <f>AVERAGE(Table1[[#This Row],[backers_count]],)</f>
        <v>5</v>
      </c>
      <c r="S106" t="s">
        <v>8307</v>
      </c>
      <c r="T106" t="s">
        <v>8309</v>
      </c>
    </row>
    <row r="107" spans="1:20" ht="45" x14ac:dyDescent="0.2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s="16" t="s">
        <v>8217</v>
      </c>
      <c r="G107" t="s">
        <v>8222</v>
      </c>
      <c r="H107" t="s">
        <v>8244</v>
      </c>
      <c r="I107">
        <v>1463184000</v>
      </c>
      <c r="J107" s="11">
        <f t="shared" si="2"/>
        <v>42504</v>
      </c>
      <c r="K107">
        <v>1461605020</v>
      </c>
      <c r="L107" s="11">
        <f t="shared" si="3"/>
        <v>42485.724768518514</v>
      </c>
      <c r="M107" t="b">
        <v>0</v>
      </c>
      <c r="N107">
        <v>60</v>
      </c>
      <c r="O107" t="b">
        <v>1</v>
      </c>
      <c r="P107" t="s">
        <v>8264</v>
      </c>
      <c r="Q107" s="5">
        <f>Table1[[#This Row],[pledged]]/Table1[[#This Row],[goal]] *100</f>
        <v>107.40909090909089</v>
      </c>
      <c r="R107" s="5">
        <f>AVERAGE(Table1[[#This Row],[backers_count]],)</f>
        <v>30</v>
      </c>
      <c r="S107" t="s">
        <v>8307</v>
      </c>
      <c r="T107" t="s">
        <v>8309</v>
      </c>
    </row>
    <row r="108" spans="1:20" x14ac:dyDescent="0.2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s="16" t="s">
        <v>8217</v>
      </c>
      <c r="G108" t="s">
        <v>8222</v>
      </c>
      <c r="H108" t="s">
        <v>8244</v>
      </c>
      <c r="I108">
        <v>1333391901</v>
      </c>
      <c r="J108" s="11">
        <f t="shared" si="2"/>
        <v>41001.776631944442</v>
      </c>
      <c r="K108">
        <v>1332182301</v>
      </c>
      <c r="L108" s="11">
        <f t="shared" si="3"/>
        <v>40987.776631944442</v>
      </c>
      <c r="M108" t="b">
        <v>0</v>
      </c>
      <c r="N108">
        <v>27</v>
      </c>
      <c r="O108" t="b">
        <v>1</v>
      </c>
      <c r="P108" t="s">
        <v>8264</v>
      </c>
      <c r="Q108" s="5">
        <f>Table1[[#This Row],[pledged]]/Table1[[#This Row],[goal]] *100</f>
        <v>100.49999999999999</v>
      </c>
      <c r="R108" s="5">
        <f>AVERAGE(Table1[[#This Row],[backers_count]],)</f>
        <v>13.5</v>
      </c>
      <c r="S108" t="s">
        <v>8307</v>
      </c>
      <c r="T108" t="s">
        <v>8309</v>
      </c>
    </row>
    <row r="109" spans="1:20" ht="60" x14ac:dyDescent="0.2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s="16" t="s">
        <v>8217</v>
      </c>
      <c r="G109" t="s">
        <v>8222</v>
      </c>
      <c r="H109" t="s">
        <v>8244</v>
      </c>
      <c r="I109">
        <v>1303688087</v>
      </c>
      <c r="J109" s="11">
        <f t="shared" si="2"/>
        <v>40657.982488425929</v>
      </c>
      <c r="K109">
        <v>1301787287</v>
      </c>
      <c r="L109" s="11">
        <f t="shared" si="3"/>
        <v>40635.982488425929</v>
      </c>
      <c r="M109" t="b">
        <v>0</v>
      </c>
      <c r="N109">
        <v>69</v>
      </c>
      <c r="O109" t="b">
        <v>1</v>
      </c>
      <c r="P109" t="s">
        <v>8264</v>
      </c>
      <c r="Q109" s="5">
        <f>Table1[[#This Row],[pledged]]/Table1[[#This Row],[goal]] *100</f>
        <v>102.46666666666667</v>
      </c>
      <c r="R109" s="5">
        <f>AVERAGE(Table1[[#This Row],[backers_count]],)</f>
        <v>34.5</v>
      </c>
      <c r="S109" t="s">
        <v>8307</v>
      </c>
      <c r="T109" t="s">
        <v>8309</v>
      </c>
    </row>
    <row r="110" spans="1:20" ht="45" x14ac:dyDescent="0.2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s="16" t="s">
        <v>8217</v>
      </c>
      <c r="G110" t="s">
        <v>8222</v>
      </c>
      <c r="H110" t="s">
        <v>8244</v>
      </c>
      <c r="I110">
        <v>1370011370</v>
      </c>
      <c r="J110" s="11">
        <f t="shared" si="2"/>
        <v>41425.613078703704</v>
      </c>
      <c r="K110">
        <v>1364827370</v>
      </c>
      <c r="L110" s="11">
        <f t="shared" si="3"/>
        <v>41365.613078703704</v>
      </c>
      <c r="M110" t="b">
        <v>0</v>
      </c>
      <c r="N110">
        <v>47</v>
      </c>
      <c r="O110" t="b">
        <v>1</v>
      </c>
      <c r="P110" t="s">
        <v>8264</v>
      </c>
      <c r="Q110" s="5">
        <f>Table1[[#This Row],[pledged]]/Table1[[#This Row],[goal]] *100</f>
        <v>246.66666666666669</v>
      </c>
      <c r="R110" s="5">
        <f>AVERAGE(Table1[[#This Row],[backers_count]],)</f>
        <v>23.5</v>
      </c>
      <c r="S110" t="s">
        <v>8307</v>
      </c>
      <c r="T110" t="s">
        <v>8309</v>
      </c>
    </row>
    <row r="111" spans="1:20" ht="45" x14ac:dyDescent="0.2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s="16" t="s">
        <v>8217</v>
      </c>
      <c r="G111" t="s">
        <v>8222</v>
      </c>
      <c r="H111" t="s">
        <v>8244</v>
      </c>
      <c r="I111">
        <v>1298680630</v>
      </c>
      <c r="J111" s="11">
        <f t="shared" si="2"/>
        <v>40600.025810185187</v>
      </c>
      <c r="K111">
        <v>1296088630</v>
      </c>
      <c r="L111" s="11">
        <f t="shared" si="3"/>
        <v>40570.025810185187</v>
      </c>
      <c r="M111" t="b">
        <v>0</v>
      </c>
      <c r="N111">
        <v>47</v>
      </c>
      <c r="O111" t="b">
        <v>1</v>
      </c>
      <c r="P111" t="s">
        <v>8264</v>
      </c>
      <c r="Q111" s="5">
        <f>Table1[[#This Row],[pledged]]/Table1[[#This Row],[goal]] *100</f>
        <v>219.49999999999997</v>
      </c>
      <c r="R111" s="5">
        <f>AVERAGE(Table1[[#This Row],[backers_count]],)</f>
        <v>23.5</v>
      </c>
      <c r="S111" t="s">
        <v>8307</v>
      </c>
      <c r="T111" t="s">
        <v>8309</v>
      </c>
    </row>
    <row r="112" spans="1:20" ht="45" x14ac:dyDescent="0.2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s="16" t="s">
        <v>8217</v>
      </c>
      <c r="G112" t="s">
        <v>8222</v>
      </c>
      <c r="H112" t="s">
        <v>8244</v>
      </c>
      <c r="I112">
        <v>1384408740</v>
      </c>
      <c r="J112" s="11">
        <f t="shared" si="2"/>
        <v>41592.249305555553</v>
      </c>
      <c r="K112">
        <v>1381445253</v>
      </c>
      <c r="L112" s="11">
        <f t="shared" si="3"/>
        <v>41557.949687500004</v>
      </c>
      <c r="M112" t="b">
        <v>0</v>
      </c>
      <c r="N112">
        <v>26</v>
      </c>
      <c r="O112" t="b">
        <v>1</v>
      </c>
      <c r="P112" t="s">
        <v>8264</v>
      </c>
      <c r="Q112" s="5">
        <f>Table1[[#This Row],[pledged]]/Table1[[#This Row],[goal]] *100</f>
        <v>130.76923076923077</v>
      </c>
      <c r="R112" s="5">
        <f>AVERAGE(Table1[[#This Row],[backers_count]],)</f>
        <v>13</v>
      </c>
      <c r="S112" t="s">
        <v>8307</v>
      </c>
      <c r="T112" t="s">
        <v>8309</v>
      </c>
    </row>
    <row r="113" spans="1:20" ht="45" x14ac:dyDescent="0.2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s="16" t="s">
        <v>8217</v>
      </c>
      <c r="G113" t="s">
        <v>8224</v>
      </c>
      <c r="H113" t="s">
        <v>8246</v>
      </c>
      <c r="I113">
        <v>1433059187</v>
      </c>
      <c r="J113" s="11">
        <f t="shared" si="2"/>
        <v>42155.333182870367</v>
      </c>
      <c r="K113">
        <v>1430467187</v>
      </c>
      <c r="L113" s="11">
        <f t="shared" si="3"/>
        <v>42125.333182870367</v>
      </c>
      <c r="M113" t="b">
        <v>0</v>
      </c>
      <c r="N113">
        <v>53</v>
      </c>
      <c r="O113" t="b">
        <v>1</v>
      </c>
      <c r="P113" t="s">
        <v>8264</v>
      </c>
      <c r="Q113" s="5">
        <f>Table1[[#This Row],[pledged]]/Table1[[#This Row],[goal]] *100</f>
        <v>154.57142857142858</v>
      </c>
      <c r="R113" s="5">
        <f>AVERAGE(Table1[[#This Row],[backers_count]],)</f>
        <v>26.5</v>
      </c>
      <c r="S113" t="s">
        <v>8307</v>
      </c>
      <c r="T113" t="s">
        <v>8309</v>
      </c>
    </row>
    <row r="114" spans="1:20" ht="60" x14ac:dyDescent="0.2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s="16" t="s">
        <v>8217</v>
      </c>
      <c r="G114" t="s">
        <v>8222</v>
      </c>
      <c r="H114" t="s">
        <v>8244</v>
      </c>
      <c r="I114">
        <v>1397354400</v>
      </c>
      <c r="J114" s="11">
        <f t="shared" si="2"/>
        <v>41742.083333333336</v>
      </c>
      <c r="K114">
        <v>1395277318</v>
      </c>
      <c r="L114" s="11">
        <f t="shared" si="3"/>
        <v>41718.043032407411</v>
      </c>
      <c r="M114" t="b">
        <v>0</v>
      </c>
      <c r="N114">
        <v>81</v>
      </c>
      <c r="O114" t="b">
        <v>1</v>
      </c>
      <c r="P114" t="s">
        <v>8264</v>
      </c>
      <c r="Q114" s="5">
        <f>Table1[[#This Row],[pledged]]/Table1[[#This Row],[goal]] *100</f>
        <v>104</v>
      </c>
      <c r="R114" s="5">
        <f>AVERAGE(Table1[[#This Row],[backers_count]],)</f>
        <v>40.5</v>
      </c>
      <c r="S114" t="s">
        <v>8307</v>
      </c>
      <c r="T114" t="s">
        <v>8309</v>
      </c>
    </row>
    <row r="115" spans="1:20" ht="30" x14ac:dyDescent="0.2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s="16" t="s">
        <v>8217</v>
      </c>
      <c r="G115" t="s">
        <v>8222</v>
      </c>
      <c r="H115" t="s">
        <v>8244</v>
      </c>
      <c r="I115">
        <v>1312642800</v>
      </c>
      <c r="J115" s="11">
        <f t="shared" si="2"/>
        <v>40761.625</v>
      </c>
      <c r="K115">
        <v>1311963128</v>
      </c>
      <c r="L115" s="11">
        <f t="shared" si="3"/>
        <v>40753.758425925924</v>
      </c>
      <c r="M115" t="b">
        <v>0</v>
      </c>
      <c r="N115">
        <v>78</v>
      </c>
      <c r="O115" t="b">
        <v>1</v>
      </c>
      <c r="P115" t="s">
        <v>8264</v>
      </c>
      <c r="Q115" s="5">
        <f>Table1[[#This Row],[pledged]]/Table1[[#This Row],[goal]] *100</f>
        <v>141</v>
      </c>
      <c r="R115" s="5">
        <f>AVERAGE(Table1[[#This Row],[backers_count]],)</f>
        <v>39</v>
      </c>
      <c r="S115" t="s">
        <v>8307</v>
      </c>
      <c r="T115" t="s">
        <v>8309</v>
      </c>
    </row>
    <row r="116" spans="1:20" ht="60" x14ac:dyDescent="0.2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s="16" t="s">
        <v>8217</v>
      </c>
      <c r="G116" t="s">
        <v>8222</v>
      </c>
      <c r="H116" t="s">
        <v>8244</v>
      </c>
      <c r="I116">
        <v>1326436488</v>
      </c>
      <c r="J116" s="11">
        <f t="shared" si="2"/>
        <v>40921.27416666667</v>
      </c>
      <c r="K116">
        <v>1321252488</v>
      </c>
      <c r="L116" s="11">
        <f t="shared" si="3"/>
        <v>40861.27416666667</v>
      </c>
      <c r="M116" t="b">
        <v>0</v>
      </c>
      <c r="N116">
        <v>35</v>
      </c>
      <c r="O116" t="b">
        <v>1</v>
      </c>
      <c r="P116" t="s">
        <v>8264</v>
      </c>
      <c r="Q116" s="5">
        <f>Table1[[#This Row],[pledged]]/Table1[[#This Row],[goal]] *100</f>
        <v>103.33333333333334</v>
      </c>
      <c r="R116" s="5">
        <f>AVERAGE(Table1[[#This Row],[backers_count]],)</f>
        <v>17.5</v>
      </c>
      <c r="S116" t="s">
        <v>8307</v>
      </c>
      <c r="T116" t="s">
        <v>8309</v>
      </c>
    </row>
    <row r="117" spans="1:20" ht="30" x14ac:dyDescent="0.2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s="16" t="s">
        <v>8217</v>
      </c>
      <c r="G117" t="s">
        <v>8222</v>
      </c>
      <c r="H117" t="s">
        <v>8244</v>
      </c>
      <c r="I117">
        <v>1328377444</v>
      </c>
      <c r="J117" s="11">
        <f t="shared" si="2"/>
        <v>40943.738935185189</v>
      </c>
      <c r="K117">
        <v>1326217444</v>
      </c>
      <c r="L117" s="11">
        <f t="shared" si="3"/>
        <v>40918.738935185189</v>
      </c>
      <c r="M117" t="b">
        <v>0</v>
      </c>
      <c r="N117">
        <v>22</v>
      </c>
      <c r="O117" t="b">
        <v>1</v>
      </c>
      <c r="P117" t="s">
        <v>8264</v>
      </c>
      <c r="Q117" s="5">
        <f>Table1[[#This Row],[pledged]]/Table1[[#This Row],[goal]] *100</f>
        <v>140.44444444444443</v>
      </c>
      <c r="R117" s="5">
        <f>AVERAGE(Table1[[#This Row],[backers_count]],)</f>
        <v>11</v>
      </c>
      <c r="S117" t="s">
        <v>8307</v>
      </c>
      <c r="T117" t="s">
        <v>8309</v>
      </c>
    </row>
    <row r="118" spans="1:20" ht="60" x14ac:dyDescent="0.2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s="16" t="s">
        <v>8217</v>
      </c>
      <c r="G118" t="s">
        <v>8222</v>
      </c>
      <c r="H118" t="s">
        <v>8244</v>
      </c>
      <c r="I118">
        <v>1302260155</v>
      </c>
      <c r="J118" s="11">
        <f t="shared" si="2"/>
        <v>40641.455497685187</v>
      </c>
      <c r="K118">
        <v>1298289355</v>
      </c>
      <c r="L118" s="11">
        <f t="shared" si="3"/>
        <v>40595.497164351851</v>
      </c>
      <c r="M118" t="b">
        <v>0</v>
      </c>
      <c r="N118">
        <v>57</v>
      </c>
      <c r="O118" t="b">
        <v>1</v>
      </c>
      <c r="P118" t="s">
        <v>8264</v>
      </c>
      <c r="Q118" s="5">
        <f>Table1[[#This Row],[pledged]]/Table1[[#This Row],[goal]] *100</f>
        <v>113.65714285714286</v>
      </c>
      <c r="R118" s="5">
        <f>AVERAGE(Table1[[#This Row],[backers_count]],)</f>
        <v>28.5</v>
      </c>
      <c r="S118" t="s">
        <v>8307</v>
      </c>
      <c r="T118" t="s">
        <v>8309</v>
      </c>
    </row>
    <row r="119" spans="1:20" ht="60" x14ac:dyDescent="0.2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s="16" t="s">
        <v>8217</v>
      </c>
      <c r="G119" t="s">
        <v>8222</v>
      </c>
      <c r="H119" t="s">
        <v>8244</v>
      </c>
      <c r="I119">
        <v>1276110000</v>
      </c>
      <c r="J119" s="11">
        <f t="shared" si="2"/>
        <v>40338.791666666664</v>
      </c>
      <c r="K119">
        <v>1268337744</v>
      </c>
      <c r="L119" s="11">
        <f t="shared" si="3"/>
        <v>40248.834999999999</v>
      </c>
      <c r="M119" t="b">
        <v>0</v>
      </c>
      <c r="N119">
        <v>27</v>
      </c>
      <c r="O119" t="b">
        <v>1</v>
      </c>
      <c r="P119" t="s">
        <v>8264</v>
      </c>
      <c r="Q119" s="5">
        <f>Table1[[#This Row],[pledged]]/Table1[[#This Row],[goal]] *100</f>
        <v>100.49377777777779</v>
      </c>
      <c r="R119" s="5">
        <f>AVERAGE(Table1[[#This Row],[backers_count]],)</f>
        <v>13.5</v>
      </c>
      <c r="S119" t="s">
        <v>8307</v>
      </c>
      <c r="T119" t="s">
        <v>8309</v>
      </c>
    </row>
    <row r="120" spans="1:20" ht="45" x14ac:dyDescent="0.2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s="16" t="s">
        <v>8217</v>
      </c>
      <c r="G120" t="s">
        <v>8222</v>
      </c>
      <c r="H120" t="s">
        <v>8244</v>
      </c>
      <c r="I120">
        <v>1311902236</v>
      </c>
      <c r="J120" s="11">
        <f t="shared" si="2"/>
        <v>40753.053657407407</v>
      </c>
      <c r="K120">
        <v>1309310236</v>
      </c>
      <c r="L120" s="11">
        <f t="shared" si="3"/>
        <v>40723.053657407407</v>
      </c>
      <c r="M120" t="b">
        <v>0</v>
      </c>
      <c r="N120">
        <v>39</v>
      </c>
      <c r="O120" t="b">
        <v>1</v>
      </c>
      <c r="P120" t="s">
        <v>8264</v>
      </c>
      <c r="Q120" s="5">
        <f>Table1[[#This Row],[pledged]]/Table1[[#This Row],[goal]] *100</f>
        <v>113.03159999999998</v>
      </c>
      <c r="R120" s="5">
        <f>AVERAGE(Table1[[#This Row],[backers_count]],)</f>
        <v>19.5</v>
      </c>
      <c r="S120" t="s">
        <v>8307</v>
      </c>
      <c r="T120" t="s">
        <v>8309</v>
      </c>
    </row>
    <row r="121" spans="1:20" ht="60" x14ac:dyDescent="0.2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s="16" t="s">
        <v>8217</v>
      </c>
      <c r="G121" t="s">
        <v>8222</v>
      </c>
      <c r="H121" t="s">
        <v>8244</v>
      </c>
      <c r="I121">
        <v>1313276400</v>
      </c>
      <c r="J121" s="11">
        <f t="shared" si="2"/>
        <v>40768.958333333336</v>
      </c>
      <c r="K121">
        <v>1310693986</v>
      </c>
      <c r="L121" s="11">
        <f t="shared" si="3"/>
        <v>40739.069282407407</v>
      </c>
      <c r="M121" t="b">
        <v>0</v>
      </c>
      <c r="N121">
        <v>37</v>
      </c>
      <c r="O121" t="b">
        <v>1</v>
      </c>
      <c r="P121" t="s">
        <v>8264</v>
      </c>
      <c r="Q121" s="5">
        <f>Table1[[#This Row],[pledged]]/Table1[[#This Row],[goal]] *100</f>
        <v>104.55692307692308</v>
      </c>
      <c r="R121" s="5">
        <f>AVERAGE(Table1[[#This Row],[backers_count]],)</f>
        <v>18.5</v>
      </c>
      <c r="S121" t="s">
        <v>8307</v>
      </c>
      <c r="T121" t="s">
        <v>8309</v>
      </c>
    </row>
    <row r="122" spans="1:20" ht="60" x14ac:dyDescent="0.2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s="16" t="s">
        <v>8218</v>
      </c>
      <c r="G122" t="s">
        <v>8229</v>
      </c>
      <c r="H122" t="s">
        <v>8250</v>
      </c>
      <c r="I122">
        <v>1475457107</v>
      </c>
      <c r="J122" s="11">
        <f t="shared" si="2"/>
        <v>42646.049849537041</v>
      </c>
      <c r="K122">
        <v>1472865107</v>
      </c>
      <c r="L122" s="11">
        <f t="shared" si="3"/>
        <v>42616.049849537041</v>
      </c>
      <c r="M122" t="b">
        <v>0</v>
      </c>
      <c r="N122">
        <v>1</v>
      </c>
      <c r="O122" t="b">
        <v>0</v>
      </c>
      <c r="P122" t="s">
        <v>8265</v>
      </c>
      <c r="Q122" s="5">
        <f>Table1[[#This Row],[pledged]]/Table1[[#This Row],[goal]] *100</f>
        <v>1.4285714285714287E-2</v>
      </c>
      <c r="R122" s="5">
        <f>AVERAGE(Table1[[#This Row],[backers_count]],)</f>
        <v>0.5</v>
      </c>
      <c r="S122" t="s">
        <v>8307</v>
      </c>
      <c r="T122" t="s">
        <v>8310</v>
      </c>
    </row>
    <row r="123" spans="1:20" ht="60" x14ac:dyDescent="0.2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s="16" t="s">
        <v>8218</v>
      </c>
      <c r="G123" t="s">
        <v>8222</v>
      </c>
      <c r="H123" t="s">
        <v>8244</v>
      </c>
      <c r="I123">
        <v>1429352160</v>
      </c>
      <c r="J123" s="11">
        <f t="shared" si="2"/>
        <v>42112.427777777775</v>
      </c>
      <c r="K123">
        <v>1427993710</v>
      </c>
      <c r="L123" s="11">
        <f t="shared" si="3"/>
        <v>42096.704976851848</v>
      </c>
      <c r="M123" t="b">
        <v>0</v>
      </c>
      <c r="N123">
        <v>1</v>
      </c>
      <c r="O123" t="b">
        <v>0</v>
      </c>
      <c r="P123" t="s">
        <v>8265</v>
      </c>
      <c r="Q123" s="5">
        <f>Table1[[#This Row],[pledged]]/Table1[[#This Row],[goal]] *100</f>
        <v>3.3333333333333333E-2</v>
      </c>
      <c r="R123" s="5">
        <f>AVERAGE(Table1[[#This Row],[backers_count]],)</f>
        <v>0.5</v>
      </c>
      <c r="S123" t="s">
        <v>8307</v>
      </c>
      <c r="T123" t="s">
        <v>8310</v>
      </c>
    </row>
    <row r="124" spans="1:20" ht="45" x14ac:dyDescent="0.2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s="16" t="s">
        <v>8218</v>
      </c>
      <c r="G124" t="s">
        <v>8222</v>
      </c>
      <c r="H124" t="s">
        <v>8244</v>
      </c>
      <c r="I124">
        <v>1476094907</v>
      </c>
      <c r="J124" s="11">
        <f t="shared" si="2"/>
        <v>42653.431793981479</v>
      </c>
      <c r="K124">
        <v>1470910907</v>
      </c>
      <c r="L124" s="11">
        <f t="shared" si="3"/>
        <v>42593.431793981479</v>
      </c>
      <c r="M124" t="b">
        <v>0</v>
      </c>
      <c r="N124">
        <v>0</v>
      </c>
      <c r="O124" t="b">
        <v>0</v>
      </c>
      <c r="P124" t="s">
        <v>8265</v>
      </c>
      <c r="Q124" s="5">
        <f>Table1[[#This Row],[pledged]]/Table1[[#This Row],[goal]] *100</f>
        <v>0</v>
      </c>
      <c r="R124" s="5">
        <f>AVERAGE(Table1[[#This Row],[backers_count]],)</f>
        <v>0</v>
      </c>
      <c r="S124" t="s">
        <v>8307</v>
      </c>
      <c r="T124" t="s">
        <v>8310</v>
      </c>
    </row>
    <row r="125" spans="1:20" ht="60" x14ac:dyDescent="0.2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s="16" t="s">
        <v>8218</v>
      </c>
      <c r="G125" t="s">
        <v>8222</v>
      </c>
      <c r="H125" t="s">
        <v>8244</v>
      </c>
      <c r="I125">
        <v>1414533600</v>
      </c>
      <c r="J125" s="11">
        <f t="shared" si="2"/>
        <v>41940.916666666664</v>
      </c>
      <c r="K125">
        <v>1411411564</v>
      </c>
      <c r="L125" s="11">
        <f t="shared" si="3"/>
        <v>41904.781990740739</v>
      </c>
      <c r="M125" t="b">
        <v>0</v>
      </c>
      <c r="N125">
        <v>6</v>
      </c>
      <c r="O125" t="b">
        <v>0</v>
      </c>
      <c r="P125" t="s">
        <v>8265</v>
      </c>
      <c r="Q125" s="5">
        <f>Table1[[#This Row],[pledged]]/Table1[[#This Row],[goal]] *100</f>
        <v>0.27454545454545454</v>
      </c>
      <c r="R125" s="5">
        <f>AVERAGE(Table1[[#This Row],[backers_count]],)</f>
        <v>3</v>
      </c>
      <c r="S125" t="s">
        <v>8307</v>
      </c>
      <c r="T125" t="s">
        <v>8310</v>
      </c>
    </row>
    <row r="126" spans="1:20" ht="45" x14ac:dyDescent="0.2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s="16" t="s">
        <v>8218</v>
      </c>
      <c r="G126" t="s">
        <v>8222</v>
      </c>
      <c r="H126" t="s">
        <v>8244</v>
      </c>
      <c r="I126">
        <v>1431728242</v>
      </c>
      <c r="J126" s="11">
        <f t="shared" si="2"/>
        <v>42139.928726851853</v>
      </c>
      <c r="K126">
        <v>1429568242</v>
      </c>
      <c r="L126" s="11">
        <f t="shared" si="3"/>
        <v>42114.928726851853</v>
      </c>
      <c r="M126" t="b">
        <v>0</v>
      </c>
      <c r="N126">
        <v>0</v>
      </c>
      <c r="O126" t="b">
        <v>0</v>
      </c>
      <c r="P126" t="s">
        <v>8265</v>
      </c>
      <c r="Q126" s="5">
        <f>Table1[[#This Row],[pledged]]/Table1[[#This Row],[goal]] *100</f>
        <v>0</v>
      </c>
      <c r="R126" s="5">
        <f>AVERAGE(Table1[[#This Row],[backers_count]],)</f>
        <v>0</v>
      </c>
      <c r="S126" t="s">
        <v>8307</v>
      </c>
      <c r="T126" t="s">
        <v>8310</v>
      </c>
    </row>
    <row r="127" spans="1:20" ht="60" x14ac:dyDescent="0.2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s="16" t="s">
        <v>8218</v>
      </c>
      <c r="G127" t="s">
        <v>8227</v>
      </c>
      <c r="H127" t="s">
        <v>8249</v>
      </c>
      <c r="I127">
        <v>1486165880</v>
      </c>
      <c r="J127" s="11">
        <f t="shared" si="2"/>
        <v>42769.993981481486</v>
      </c>
      <c r="K127">
        <v>1480981880</v>
      </c>
      <c r="L127" s="11">
        <f t="shared" si="3"/>
        <v>42709.993981481486</v>
      </c>
      <c r="M127" t="b">
        <v>0</v>
      </c>
      <c r="N127">
        <v>6</v>
      </c>
      <c r="O127" t="b">
        <v>0</v>
      </c>
      <c r="P127" t="s">
        <v>8265</v>
      </c>
      <c r="Q127" s="5">
        <f>Table1[[#This Row],[pledged]]/Table1[[#This Row],[goal]] *100</f>
        <v>14.000000000000002</v>
      </c>
      <c r="R127" s="5">
        <f>AVERAGE(Table1[[#This Row],[backers_count]],)</f>
        <v>3</v>
      </c>
      <c r="S127" t="s">
        <v>8307</v>
      </c>
      <c r="T127" t="s">
        <v>8310</v>
      </c>
    </row>
    <row r="128" spans="1:20" ht="60" x14ac:dyDescent="0.2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s="16" t="s">
        <v>8218</v>
      </c>
      <c r="G128" t="s">
        <v>8222</v>
      </c>
      <c r="H128" t="s">
        <v>8244</v>
      </c>
      <c r="I128">
        <v>1433988000</v>
      </c>
      <c r="J128" s="11">
        <f t="shared" si="2"/>
        <v>42166.083333333328</v>
      </c>
      <c r="K128">
        <v>1431353337</v>
      </c>
      <c r="L128" s="11">
        <f t="shared" si="3"/>
        <v>42135.589548611111</v>
      </c>
      <c r="M128" t="b">
        <v>0</v>
      </c>
      <c r="N128">
        <v>13</v>
      </c>
      <c r="O128" t="b">
        <v>0</v>
      </c>
      <c r="P128" t="s">
        <v>8265</v>
      </c>
      <c r="Q128" s="5">
        <f>Table1[[#This Row],[pledged]]/Table1[[#This Row],[goal]] *100</f>
        <v>5.548</v>
      </c>
      <c r="R128" s="5">
        <f>AVERAGE(Table1[[#This Row],[backers_count]],)</f>
        <v>6.5</v>
      </c>
      <c r="S128" t="s">
        <v>8307</v>
      </c>
      <c r="T128" t="s">
        <v>8310</v>
      </c>
    </row>
    <row r="129" spans="1:20" ht="60" x14ac:dyDescent="0.2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s="16" t="s">
        <v>8218</v>
      </c>
      <c r="G129" t="s">
        <v>8222</v>
      </c>
      <c r="H129" t="s">
        <v>8244</v>
      </c>
      <c r="I129">
        <v>1428069541</v>
      </c>
      <c r="J129" s="11">
        <f t="shared" si="2"/>
        <v>42097.582650462966</v>
      </c>
      <c r="K129">
        <v>1425481141</v>
      </c>
      <c r="L129" s="11">
        <f t="shared" si="3"/>
        <v>42067.62431712963</v>
      </c>
      <c r="M129" t="b">
        <v>0</v>
      </c>
      <c r="N129">
        <v>4</v>
      </c>
      <c r="O129" t="b">
        <v>0</v>
      </c>
      <c r="P129" t="s">
        <v>8265</v>
      </c>
      <c r="Q129" s="5">
        <f>Table1[[#This Row],[pledged]]/Table1[[#This Row],[goal]] *100</f>
        <v>2.375</v>
      </c>
      <c r="R129" s="5">
        <f>AVERAGE(Table1[[#This Row],[backers_count]],)</f>
        <v>2</v>
      </c>
      <c r="S129" t="s">
        <v>8307</v>
      </c>
      <c r="T129" t="s">
        <v>8310</v>
      </c>
    </row>
    <row r="130" spans="1:20" ht="30" x14ac:dyDescent="0.2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s="16" t="s">
        <v>8218</v>
      </c>
      <c r="G130" t="s">
        <v>8222</v>
      </c>
      <c r="H130" t="s">
        <v>8244</v>
      </c>
      <c r="I130">
        <v>1476941293</v>
      </c>
      <c r="J130" s="11">
        <f t="shared" ref="J130:J193" si="4">(I130/86400)+25569</f>
        <v>42663.22792824074</v>
      </c>
      <c r="K130">
        <v>1473917293</v>
      </c>
      <c r="L130" s="11">
        <f t="shared" ref="L130:L193" si="5">(K130/86400)+25569</f>
        <v>42628.22792824074</v>
      </c>
      <c r="M130" t="b">
        <v>0</v>
      </c>
      <c r="N130">
        <v>6</v>
      </c>
      <c r="O130" t="b">
        <v>0</v>
      </c>
      <c r="P130" t="s">
        <v>8265</v>
      </c>
      <c r="Q130" s="5">
        <f>Table1[[#This Row],[pledged]]/Table1[[#This Row],[goal]] *100</f>
        <v>1.867</v>
      </c>
      <c r="R130" s="5">
        <f>AVERAGE(Table1[[#This Row],[backers_count]],)</f>
        <v>3</v>
      </c>
      <c r="S130" t="s">
        <v>8307</v>
      </c>
      <c r="T130" t="s">
        <v>8310</v>
      </c>
    </row>
    <row r="131" spans="1:20" ht="60" x14ac:dyDescent="0.2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s="16" t="s">
        <v>8218</v>
      </c>
      <c r="G131" t="s">
        <v>8222</v>
      </c>
      <c r="H131" t="s">
        <v>8244</v>
      </c>
      <c r="I131">
        <v>1414708183</v>
      </c>
      <c r="J131" s="11">
        <f t="shared" si="4"/>
        <v>41942.937303240738</v>
      </c>
      <c r="K131">
        <v>1409524183</v>
      </c>
      <c r="L131" s="11">
        <f t="shared" si="5"/>
        <v>41882.937303240738</v>
      </c>
      <c r="M131" t="b">
        <v>0</v>
      </c>
      <c r="N131">
        <v>0</v>
      </c>
      <c r="O131" t="b">
        <v>0</v>
      </c>
      <c r="P131" t="s">
        <v>8265</v>
      </c>
      <c r="Q131" s="5">
        <f>Table1[[#This Row],[pledged]]/Table1[[#This Row],[goal]] *100</f>
        <v>0</v>
      </c>
      <c r="R131" s="5">
        <f>AVERAGE(Table1[[#This Row],[backers_count]],)</f>
        <v>0</v>
      </c>
      <c r="S131" t="s">
        <v>8307</v>
      </c>
      <c r="T131" t="s">
        <v>8310</v>
      </c>
    </row>
    <row r="132" spans="1:20" ht="60" x14ac:dyDescent="0.2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s="16" t="s">
        <v>8218</v>
      </c>
      <c r="G132" t="s">
        <v>8223</v>
      </c>
      <c r="H132" t="s">
        <v>8245</v>
      </c>
      <c r="I132">
        <v>1402949760</v>
      </c>
      <c r="J132" s="11">
        <f t="shared" si="4"/>
        <v>41806.844444444447</v>
      </c>
      <c r="K132">
        <v>1400536692</v>
      </c>
      <c r="L132" s="11">
        <f t="shared" si="5"/>
        <v>41778.91541666667</v>
      </c>
      <c r="M132" t="b">
        <v>0</v>
      </c>
      <c r="N132">
        <v>0</v>
      </c>
      <c r="O132" t="b">
        <v>0</v>
      </c>
      <c r="P132" t="s">
        <v>8265</v>
      </c>
      <c r="Q132" s="5">
        <f>Table1[[#This Row],[pledged]]/Table1[[#This Row],[goal]] *100</f>
        <v>0</v>
      </c>
      <c r="R132" s="5">
        <f>AVERAGE(Table1[[#This Row],[backers_count]],)</f>
        <v>0</v>
      </c>
      <c r="S132" t="s">
        <v>8307</v>
      </c>
      <c r="T132" t="s">
        <v>8310</v>
      </c>
    </row>
    <row r="133" spans="1:20" x14ac:dyDescent="0.2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s="16" t="s">
        <v>8218</v>
      </c>
      <c r="G133" t="s">
        <v>8222</v>
      </c>
      <c r="H133" t="s">
        <v>8244</v>
      </c>
      <c r="I133">
        <v>1467763200</v>
      </c>
      <c r="J133" s="11">
        <f t="shared" si="4"/>
        <v>42557</v>
      </c>
      <c r="K133">
        <v>1466453161</v>
      </c>
      <c r="L133" s="11">
        <f t="shared" si="5"/>
        <v>42541.837511574078</v>
      </c>
      <c r="M133" t="b">
        <v>0</v>
      </c>
      <c r="N133">
        <v>0</v>
      </c>
      <c r="O133" t="b">
        <v>0</v>
      </c>
      <c r="P133" t="s">
        <v>8265</v>
      </c>
      <c r="Q133" s="5">
        <f>Table1[[#This Row],[pledged]]/Table1[[#This Row],[goal]] *100</f>
        <v>0</v>
      </c>
      <c r="R133" s="5">
        <f>AVERAGE(Table1[[#This Row],[backers_count]],)</f>
        <v>0</v>
      </c>
      <c r="S133" t="s">
        <v>8307</v>
      </c>
      <c r="T133" t="s">
        <v>8310</v>
      </c>
    </row>
    <row r="134" spans="1:20" ht="60" x14ac:dyDescent="0.2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s="16" t="s">
        <v>8218</v>
      </c>
      <c r="G134" t="s">
        <v>8222</v>
      </c>
      <c r="H134" t="s">
        <v>8244</v>
      </c>
      <c r="I134">
        <v>1415392207</v>
      </c>
      <c r="J134" s="11">
        <f t="shared" si="4"/>
        <v>41950.854247685187</v>
      </c>
      <c r="K134">
        <v>1411500607</v>
      </c>
      <c r="L134" s="11">
        <f t="shared" si="5"/>
        <v>41905.812581018516</v>
      </c>
      <c r="M134" t="b">
        <v>0</v>
      </c>
      <c r="N134">
        <v>81</v>
      </c>
      <c r="O134" t="b">
        <v>0</v>
      </c>
      <c r="P134" t="s">
        <v>8265</v>
      </c>
      <c r="Q134" s="5">
        <f>Table1[[#This Row],[pledged]]/Table1[[#This Row],[goal]] *100</f>
        <v>9.5687499999999996</v>
      </c>
      <c r="R134" s="5">
        <f>AVERAGE(Table1[[#This Row],[backers_count]],)</f>
        <v>40.5</v>
      </c>
      <c r="S134" t="s">
        <v>8307</v>
      </c>
      <c r="T134" t="s">
        <v>8310</v>
      </c>
    </row>
    <row r="135" spans="1:20" ht="45" x14ac:dyDescent="0.2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s="16" t="s">
        <v>8218</v>
      </c>
      <c r="G135" t="s">
        <v>8222</v>
      </c>
      <c r="H135" t="s">
        <v>8244</v>
      </c>
      <c r="I135">
        <v>1464715860</v>
      </c>
      <c r="J135" s="11">
        <f t="shared" si="4"/>
        <v>42521.729861111111</v>
      </c>
      <c r="K135">
        <v>1462130584</v>
      </c>
      <c r="L135" s="11">
        <f t="shared" si="5"/>
        <v>42491.80768518518</v>
      </c>
      <c r="M135" t="b">
        <v>0</v>
      </c>
      <c r="N135">
        <v>0</v>
      </c>
      <c r="O135" t="b">
        <v>0</v>
      </c>
      <c r="P135" t="s">
        <v>8265</v>
      </c>
      <c r="Q135" s="5">
        <f>Table1[[#This Row],[pledged]]/Table1[[#This Row],[goal]] *100</f>
        <v>0</v>
      </c>
      <c r="R135" s="5">
        <f>AVERAGE(Table1[[#This Row],[backers_count]],)</f>
        <v>0</v>
      </c>
      <c r="S135" t="s">
        <v>8307</v>
      </c>
      <c r="T135" t="s">
        <v>8310</v>
      </c>
    </row>
    <row r="136" spans="1:20" ht="30" x14ac:dyDescent="0.2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s="16" t="s">
        <v>8218</v>
      </c>
      <c r="G136" t="s">
        <v>8222</v>
      </c>
      <c r="H136" t="s">
        <v>8244</v>
      </c>
      <c r="I136">
        <v>1441386000</v>
      </c>
      <c r="J136" s="11">
        <f t="shared" si="4"/>
        <v>42251.708333333328</v>
      </c>
      <c r="K136">
        <v>1438811418</v>
      </c>
      <c r="L136" s="11">
        <f t="shared" si="5"/>
        <v>42221.909930555557</v>
      </c>
      <c r="M136" t="b">
        <v>0</v>
      </c>
      <c r="N136">
        <v>0</v>
      </c>
      <c r="O136" t="b">
        <v>0</v>
      </c>
      <c r="P136" t="s">
        <v>8265</v>
      </c>
      <c r="Q136" s="5">
        <f>Table1[[#This Row],[pledged]]/Table1[[#This Row],[goal]] *100</f>
        <v>0</v>
      </c>
      <c r="R136" s="5">
        <f>AVERAGE(Table1[[#This Row],[backers_count]],)</f>
        <v>0</v>
      </c>
      <c r="S136" t="s">
        <v>8307</v>
      </c>
      <c r="T136" t="s">
        <v>8310</v>
      </c>
    </row>
    <row r="137" spans="1:20" ht="45" x14ac:dyDescent="0.2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s="16" t="s">
        <v>8218</v>
      </c>
      <c r="G137" t="s">
        <v>8222</v>
      </c>
      <c r="H137" t="s">
        <v>8244</v>
      </c>
      <c r="I137">
        <v>1404241200</v>
      </c>
      <c r="J137" s="11">
        <f t="shared" si="4"/>
        <v>41821.791666666664</v>
      </c>
      <c r="K137">
        <v>1401354597</v>
      </c>
      <c r="L137" s="11">
        <f t="shared" si="5"/>
        <v>41788.381909722222</v>
      </c>
      <c r="M137" t="b">
        <v>0</v>
      </c>
      <c r="N137">
        <v>5</v>
      </c>
      <c r="O137" t="b">
        <v>0</v>
      </c>
      <c r="P137" t="s">
        <v>8265</v>
      </c>
      <c r="Q137" s="5">
        <f>Table1[[#This Row],[pledged]]/Table1[[#This Row],[goal]] *100</f>
        <v>13.433333333333334</v>
      </c>
      <c r="R137" s="5">
        <f>AVERAGE(Table1[[#This Row],[backers_count]],)</f>
        <v>2.5</v>
      </c>
      <c r="S137" t="s">
        <v>8307</v>
      </c>
      <c r="T137" t="s">
        <v>8310</v>
      </c>
    </row>
    <row r="138" spans="1:20" ht="60" x14ac:dyDescent="0.2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s="16" t="s">
        <v>8218</v>
      </c>
      <c r="G138" t="s">
        <v>8222</v>
      </c>
      <c r="H138" t="s">
        <v>8244</v>
      </c>
      <c r="I138">
        <v>1431771360</v>
      </c>
      <c r="J138" s="11">
        <f t="shared" si="4"/>
        <v>42140.427777777775</v>
      </c>
      <c r="K138">
        <v>1427968234</v>
      </c>
      <c r="L138" s="11">
        <f t="shared" si="5"/>
        <v>42096.410115740742</v>
      </c>
      <c r="M138" t="b">
        <v>0</v>
      </c>
      <c r="N138">
        <v>0</v>
      </c>
      <c r="O138" t="b">
        <v>0</v>
      </c>
      <c r="P138" t="s">
        <v>8265</v>
      </c>
      <c r="Q138" s="5">
        <f>Table1[[#This Row],[pledged]]/Table1[[#This Row],[goal]] *100</f>
        <v>0</v>
      </c>
      <c r="R138" s="5">
        <f>AVERAGE(Table1[[#This Row],[backers_count]],)</f>
        <v>0</v>
      </c>
      <c r="S138" t="s">
        <v>8307</v>
      </c>
      <c r="T138" t="s">
        <v>8310</v>
      </c>
    </row>
    <row r="139" spans="1:20" ht="60" x14ac:dyDescent="0.2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s="16" t="s">
        <v>8218</v>
      </c>
      <c r="G139" t="s">
        <v>8230</v>
      </c>
      <c r="H139" t="s">
        <v>8251</v>
      </c>
      <c r="I139">
        <v>1444657593</v>
      </c>
      <c r="J139" s="11">
        <f t="shared" si="4"/>
        <v>42289.573993055557</v>
      </c>
      <c r="K139">
        <v>1440337593</v>
      </c>
      <c r="L139" s="11">
        <f t="shared" si="5"/>
        <v>42239.573993055557</v>
      </c>
      <c r="M139" t="b">
        <v>0</v>
      </c>
      <c r="N139">
        <v>0</v>
      </c>
      <c r="O139" t="b">
        <v>0</v>
      </c>
      <c r="P139" t="s">
        <v>8265</v>
      </c>
      <c r="Q139" s="5">
        <f>Table1[[#This Row],[pledged]]/Table1[[#This Row],[goal]] *100</f>
        <v>0</v>
      </c>
      <c r="R139" s="5">
        <f>AVERAGE(Table1[[#This Row],[backers_count]],)</f>
        <v>0</v>
      </c>
      <c r="S139" t="s">
        <v>8307</v>
      </c>
      <c r="T139" t="s">
        <v>8310</v>
      </c>
    </row>
    <row r="140" spans="1:20" ht="60" x14ac:dyDescent="0.2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s="16" t="s">
        <v>8218</v>
      </c>
      <c r="G140" t="s">
        <v>8222</v>
      </c>
      <c r="H140" t="s">
        <v>8244</v>
      </c>
      <c r="I140">
        <v>1438405140</v>
      </c>
      <c r="J140" s="11">
        <f t="shared" si="4"/>
        <v>42217.207638888889</v>
      </c>
      <c r="K140">
        <v>1435731041</v>
      </c>
      <c r="L140" s="11">
        <f t="shared" si="5"/>
        <v>42186.257418981477</v>
      </c>
      <c r="M140" t="b">
        <v>0</v>
      </c>
      <c r="N140">
        <v>58</v>
      </c>
      <c r="O140" t="b">
        <v>0</v>
      </c>
      <c r="P140" t="s">
        <v>8265</v>
      </c>
      <c r="Q140" s="5">
        <f>Table1[[#This Row],[pledged]]/Table1[[#This Row],[goal]] *100</f>
        <v>3.1413333333333333</v>
      </c>
      <c r="R140" s="5">
        <f>AVERAGE(Table1[[#This Row],[backers_count]],)</f>
        <v>29</v>
      </c>
      <c r="S140" t="s">
        <v>8307</v>
      </c>
      <c r="T140" t="s">
        <v>8310</v>
      </c>
    </row>
    <row r="141" spans="1:20" ht="45" x14ac:dyDescent="0.2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s="16" t="s">
        <v>8218</v>
      </c>
      <c r="G141" t="s">
        <v>8222</v>
      </c>
      <c r="H141" t="s">
        <v>8244</v>
      </c>
      <c r="I141">
        <v>1436738772</v>
      </c>
      <c r="J141" s="11">
        <f t="shared" si="4"/>
        <v>42197.920972222222</v>
      </c>
      <c r="K141">
        <v>1435874772</v>
      </c>
      <c r="L141" s="11">
        <f t="shared" si="5"/>
        <v>42187.920972222222</v>
      </c>
      <c r="M141" t="b">
        <v>0</v>
      </c>
      <c r="N141">
        <v>1</v>
      </c>
      <c r="O141" t="b">
        <v>0</v>
      </c>
      <c r="P141" t="s">
        <v>8265</v>
      </c>
      <c r="Q141" s="5">
        <f>Table1[[#This Row],[pledged]]/Table1[[#This Row],[goal]] *100</f>
        <v>100</v>
      </c>
      <c r="R141" s="5">
        <f>AVERAGE(Table1[[#This Row],[backers_count]],)</f>
        <v>0.5</v>
      </c>
      <c r="S141" t="s">
        <v>8307</v>
      </c>
      <c r="T141" t="s">
        <v>8310</v>
      </c>
    </row>
    <row r="142" spans="1:20" ht="60" x14ac:dyDescent="0.2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s="16" t="s">
        <v>8218</v>
      </c>
      <c r="G142" t="s">
        <v>8222</v>
      </c>
      <c r="H142" t="s">
        <v>8244</v>
      </c>
      <c r="I142">
        <v>1426823132</v>
      </c>
      <c r="J142" s="11">
        <f t="shared" si="4"/>
        <v>42083.15662037037</v>
      </c>
      <c r="K142">
        <v>1424234732</v>
      </c>
      <c r="L142" s="11">
        <f t="shared" si="5"/>
        <v>42053.198287037041</v>
      </c>
      <c r="M142" t="b">
        <v>0</v>
      </c>
      <c r="N142">
        <v>0</v>
      </c>
      <c r="O142" t="b">
        <v>0</v>
      </c>
      <c r="P142" t="s">
        <v>8265</v>
      </c>
      <c r="Q142" s="5">
        <f>Table1[[#This Row],[pledged]]/Table1[[#This Row],[goal]] *100</f>
        <v>0</v>
      </c>
      <c r="R142" s="5">
        <f>AVERAGE(Table1[[#This Row],[backers_count]],)</f>
        <v>0</v>
      </c>
      <c r="S142" t="s">
        <v>8307</v>
      </c>
      <c r="T142" t="s">
        <v>8310</v>
      </c>
    </row>
    <row r="143" spans="1:20" ht="45" x14ac:dyDescent="0.2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s="16" t="s">
        <v>8218</v>
      </c>
      <c r="G143" t="s">
        <v>8222</v>
      </c>
      <c r="H143" t="s">
        <v>8244</v>
      </c>
      <c r="I143">
        <v>1433043623</v>
      </c>
      <c r="J143" s="11">
        <f t="shared" si="4"/>
        <v>42155.153043981481</v>
      </c>
      <c r="K143">
        <v>1429155623</v>
      </c>
      <c r="L143" s="11">
        <f t="shared" si="5"/>
        <v>42110.153043981481</v>
      </c>
      <c r="M143" t="b">
        <v>0</v>
      </c>
      <c r="N143">
        <v>28</v>
      </c>
      <c r="O143" t="b">
        <v>0</v>
      </c>
      <c r="P143" t="s">
        <v>8265</v>
      </c>
      <c r="Q143" s="5">
        <f>Table1[[#This Row],[pledged]]/Table1[[#This Row],[goal]] *100</f>
        <v>10.775</v>
      </c>
      <c r="R143" s="5">
        <f>AVERAGE(Table1[[#This Row],[backers_count]],)</f>
        <v>14</v>
      </c>
      <c r="S143" t="s">
        <v>8307</v>
      </c>
      <c r="T143" t="s">
        <v>8310</v>
      </c>
    </row>
    <row r="144" spans="1:20" ht="60" x14ac:dyDescent="0.2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s="16" t="s">
        <v>8218</v>
      </c>
      <c r="G144" t="s">
        <v>8222</v>
      </c>
      <c r="H144" t="s">
        <v>8244</v>
      </c>
      <c r="I144">
        <v>1416176778</v>
      </c>
      <c r="J144" s="11">
        <f t="shared" si="4"/>
        <v>41959.934930555552</v>
      </c>
      <c r="K144">
        <v>1414358778</v>
      </c>
      <c r="L144" s="11">
        <f t="shared" si="5"/>
        <v>41938.893263888887</v>
      </c>
      <c r="M144" t="b">
        <v>0</v>
      </c>
      <c r="N144">
        <v>1</v>
      </c>
      <c r="O144" t="b">
        <v>0</v>
      </c>
      <c r="P144" t="s">
        <v>8265</v>
      </c>
      <c r="Q144" s="5">
        <f>Table1[[#This Row],[pledged]]/Table1[[#This Row],[goal]] *100</f>
        <v>0.33333333333333337</v>
      </c>
      <c r="R144" s="5">
        <f>AVERAGE(Table1[[#This Row],[backers_count]],)</f>
        <v>0.5</v>
      </c>
      <c r="S144" t="s">
        <v>8307</v>
      </c>
      <c r="T144" t="s">
        <v>8310</v>
      </c>
    </row>
    <row r="145" spans="1:20" ht="60" x14ac:dyDescent="0.2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s="16" t="s">
        <v>8218</v>
      </c>
      <c r="G145" t="s">
        <v>8224</v>
      </c>
      <c r="H145" t="s">
        <v>8246</v>
      </c>
      <c r="I145">
        <v>1472882100</v>
      </c>
      <c r="J145" s="11">
        <f t="shared" si="4"/>
        <v>42616.246527777781</v>
      </c>
      <c r="K145">
        <v>1467941542</v>
      </c>
      <c r="L145" s="11">
        <f t="shared" si="5"/>
        <v>42559.064143518517</v>
      </c>
      <c r="M145" t="b">
        <v>0</v>
      </c>
      <c r="N145">
        <v>0</v>
      </c>
      <c r="O145" t="b">
        <v>0</v>
      </c>
      <c r="P145" t="s">
        <v>8265</v>
      </c>
      <c r="Q145" s="5">
        <f>Table1[[#This Row],[pledged]]/Table1[[#This Row],[goal]] *100</f>
        <v>0</v>
      </c>
      <c r="R145" s="5">
        <f>AVERAGE(Table1[[#This Row],[backers_count]],)</f>
        <v>0</v>
      </c>
      <c r="S145" t="s">
        <v>8307</v>
      </c>
      <c r="T145" t="s">
        <v>8310</v>
      </c>
    </row>
    <row r="146" spans="1:20" ht="45" x14ac:dyDescent="0.2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s="16" t="s">
        <v>8218</v>
      </c>
      <c r="G146" t="s">
        <v>8227</v>
      </c>
      <c r="H146" t="s">
        <v>8249</v>
      </c>
      <c r="I146">
        <v>1428945472</v>
      </c>
      <c r="J146" s="11">
        <f t="shared" si="4"/>
        <v>42107.72074074074</v>
      </c>
      <c r="K146">
        <v>1423765072</v>
      </c>
      <c r="L146" s="11">
        <f t="shared" si="5"/>
        <v>42047.762407407412</v>
      </c>
      <c r="M146" t="b">
        <v>0</v>
      </c>
      <c r="N146">
        <v>37</v>
      </c>
      <c r="O146" t="b">
        <v>0</v>
      </c>
      <c r="P146" t="s">
        <v>8265</v>
      </c>
      <c r="Q146" s="5">
        <f>Table1[[#This Row],[pledged]]/Table1[[#This Row],[goal]] *100</f>
        <v>27.6</v>
      </c>
      <c r="R146" s="5">
        <f>AVERAGE(Table1[[#This Row],[backers_count]],)</f>
        <v>18.5</v>
      </c>
      <c r="S146" t="s">
        <v>8307</v>
      </c>
      <c r="T146" t="s">
        <v>8310</v>
      </c>
    </row>
    <row r="147" spans="1:20" ht="60" x14ac:dyDescent="0.2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s="16" t="s">
        <v>8218</v>
      </c>
      <c r="G147" t="s">
        <v>8222</v>
      </c>
      <c r="H147" t="s">
        <v>8244</v>
      </c>
      <c r="I147">
        <v>1439298052</v>
      </c>
      <c r="J147" s="11">
        <f t="shared" si="4"/>
        <v>42227.542268518519</v>
      </c>
      <c r="K147">
        <v>1436965252</v>
      </c>
      <c r="L147" s="11">
        <f t="shared" si="5"/>
        <v>42200.542268518519</v>
      </c>
      <c r="M147" t="b">
        <v>0</v>
      </c>
      <c r="N147">
        <v>9</v>
      </c>
      <c r="O147" t="b">
        <v>0</v>
      </c>
      <c r="P147" t="s">
        <v>8265</v>
      </c>
      <c r="Q147" s="5">
        <f>Table1[[#This Row],[pledged]]/Table1[[#This Row],[goal]] *100</f>
        <v>7.5111111111111111</v>
      </c>
      <c r="R147" s="5">
        <f>AVERAGE(Table1[[#This Row],[backers_count]],)</f>
        <v>4.5</v>
      </c>
      <c r="S147" t="s">
        <v>8307</v>
      </c>
      <c r="T147" t="s">
        <v>8310</v>
      </c>
    </row>
    <row r="148" spans="1:20" ht="60" x14ac:dyDescent="0.2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s="16" t="s">
        <v>8218</v>
      </c>
      <c r="G148" t="s">
        <v>8222</v>
      </c>
      <c r="H148" t="s">
        <v>8244</v>
      </c>
      <c r="I148">
        <v>1484698998</v>
      </c>
      <c r="J148" s="11">
        <f t="shared" si="4"/>
        <v>42753.016180555554</v>
      </c>
      <c r="K148">
        <v>1479514998</v>
      </c>
      <c r="L148" s="11">
        <f t="shared" si="5"/>
        <v>42693.016180555554</v>
      </c>
      <c r="M148" t="b">
        <v>0</v>
      </c>
      <c r="N148">
        <v>3</v>
      </c>
      <c r="O148" t="b">
        <v>0</v>
      </c>
      <c r="P148" t="s">
        <v>8265</v>
      </c>
      <c r="Q148" s="5">
        <f>Table1[[#This Row],[pledged]]/Table1[[#This Row],[goal]] *100</f>
        <v>0.57499999999999996</v>
      </c>
      <c r="R148" s="5">
        <f>AVERAGE(Table1[[#This Row],[backers_count]],)</f>
        <v>1.5</v>
      </c>
      <c r="S148" t="s">
        <v>8307</v>
      </c>
      <c r="T148" t="s">
        <v>8310</v>
      </c>
    </row>
    <row r="149" spans="1:20" ht="30" x14ac:dyDescent="0.2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s="16" t="s">
        <v>8218</v>
      </c>
      <c r="G149" t="s">
        <v>8223</v>
      </c>
      <c r="H149" t="s">
        <v>8245</v>
      </c>
      <c r="I149">
        <v>1420741080</v>
      </c>
      <c r="J149" s="11">
        <f t="shared" si="4"/>
        <v>42012.762499999997</v>
      </c>
      <c r="K149">
        <v>1417026340</v>
      </c>
      <c r="L149" s="11">
        <f t="shared" si="5"/>
        <v>41969.767824074079</v>
      </c>
      <c r="M149" t="b">
        <v>0</v>
      </c>
      <c r="N149">
        <v>0</v>
      </c>
      <c r="O149" t="b">
        <v>0</v>
      </c>
      <c r="P149" t="s">
        <v>8265</v>
      </c>
      <c r="Q149" s="5">
        <f>Table1[[#This Row],[pledged]]/Table1[[#This Row],[goal]] *100</f>
        <v>0</v>
      </c>
      <c r="R149" s="5">
        <f>AVERAGE(Table1[[#This Row],[backers_count]],)</f>
        <v>0</v>
      </c>
      <c r="S149" t="s">
        <v>8307</v>
      </c>
      <c r="T149" t="s">
        <v>8310</v>
      </c>
    </row>
    <row r="150" spans="1:20" ht="60" x14ac:dyDescent="0.2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s="16" t="s">
        <v>8218</v>
      </c>
      <c r="G150" t="s">
        <v>8222</v>
      </c>
      <c r="H150" t="s">
        <v>8244</v>
      </c>
      <c r="I150">
        <v>1456555536</v>
      </c>
      <c r="J150" s="11">
        <f t="shared" si="4"/>
        <v>42427.281666666662</v>
      </c>
      <c r="K150">
        <v>1453963536</v>
      </c>
      <c r="L150" s="11">
        <f t="shared" si="5"/>
        <v>42397.281666666662</v>
      </c>
      <c r="M150" t="b">
        <v>0</v>
      </c>
      <c r="N150">
        <v>2</v>
      </c>
      <c r="O150" t="b">
        <v>0</v>
      </c>
      <c r="P150" t="s">
        <v>8265</v>
      </c>
      <c r="Q150" s="5">
        <f>Table1[[#This Row],[pledged]]/Table1[[#This Row],[goal]] *100</f>
        <v>0.08</v>
      </c>
      <c r="R150" s="5">
        <f>AVERAGE(Table1[[#This Row],[backers_count]],)</f>
        <v>1</v>
      </c>
      <c r="S150" t="s">
        <v>8307</v>
      </c>
      <c r="T150" t="s">
        <v>8310</v>
      </c>
    </row>
    <row r="151" spans="1:20" ht="60" x14ac:dyDescent="0.2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s="16" t="s">
        <v>8218</v>
      </c>
      <c r="G151" t="s">
        <v>8222</v>
      </c>
      <c r="H151" t="s">
        <v>8244</v>
      </c>
      <c r="I151">
        <v>1419494400</v>
      </c>
      <c r="J151" s="11">
        <f t="shared" si="4"/>
        <v>41998.333333333328</v>
      </c>
      <c r="K151">
        <v>1416888470</v>
      </c>
      <c r="L151" s="11">
        <f t="shared" si="5"/>
        <v>41968.172106481477</v>
      </c>
      <c r="M151" t="b">
        <v>0</v>
      </c>
      <c r="N151">
        <v>6</v>
      </c>
      <c r="O151" t="b">
        <v>0</v>
      </c>
      <c r="P151" t="s">
        <v>8265</v>
      </c>
      <c r="Q151" s="5">
        <f>Table1[[#This Row],[pledged]]/Table1[[#This Row],[goal]] *100</f>
        <v>0.91999999999999993</v>
      </c>
      <c r="R151" s="5">
        <f>AVERAGE(Table1[[#This Row],[backers_count]],)</f>
        <v>3</v>
      </c>
      <c r="S151" t="s">
        <v>8307</v>
      </c>
      <c r="T151" t="s">
        <v>8310</v>
      </c>
    </row>
    <row r="152" spans="1:20" ht="45" x14ac:dyDescent="0.2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s="16" t="s">
        <v>8218</v>
      </c>
      <c r="G152" t="s">
        <v>8222</v>
      </c>
      <c r="H152" t="s">
        <v>8244</v>
      </c>
      <c r="I152">
        <v>1432612382</v>
      </c>
      <c r="J152" s="11">
        <f t="shared" si="4"/>
        <v>42150.161828703705</v>
      </c>
      <c r="K152">
        <v>1427428382</v>
      </c>
      <c r="L152" s="11">
        <f t="shared" si="5"/>
        <v>42090.161828703705</v>
      </c>
      <c r="M152" t="b">
        <v>0</v>
      </c>
      <c r="N152">
        <v>67</v>
      </c>
      <c r="O152" t="b">
        <v>0</v>
      </c>
      <c r="P152" t="s">
        <v>8265</v>
      </c>
      <c r="Q152" s="5">
        <f>Table1[[#This Row],[pledged]]/Table1[[#This Row],[goal]] *100</f>
        <v>23.163076923076922</v>
      </c>
      <c r="R152" s="5">
        <f>AVERAGE(Table1[[#This Row],[backers_count]],)</f>
        <v>33.5</v>
      </c>
      <c r="S152" t="s">
        <v>8307</v>
      </c>
      <c r="T152" t="s">
        <v>8310</v>
      </c>
    </row>
    <row r="153" spans="1:20" ht="60" x14ac:dyDescent="0.2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s="16" t="s">
        <v>8218</v>
      </c>
      <c r="G153" t="s">
        <v>8224</v>
      </c>
      <c r="H153" t="s">
        <v>8246</v>
      </c>
      <c r="I153">
        <v>1434633191</v>
      </c>
      <c r="J153" s="11">
        <f t="shared" si="4"/>
        <v>42173.550821759258</v>
      </c>
      <c r="K153">
        <v>1429449191</v>
      </c>
      <c r="L153" s="11">
        <f t="shared" si="5"/>
        <v>42113.550821759258</v>
      </c>
      <c r="M153" t="b">
        <v>0</v>
      </c>
      <c r="N153">
        <v>5</v>
      </c>
      <c r="O153" t="b">
        <v>0</v>
      </c>
      <c r="P153" t="s">
        <v>8265</v>
      </c>
      <c r="Q153" s="5">
        <f>Table1[[#This Row],[pledged]]/Table1[[#This Row],[goal]] *100</f>
        <v>5.5999999999999994E-2</v>
      </c>
      <c r="R153" s="5">
        <f>AVERAGE(Table1[[#This Row],[backers_count]],)</f>
        <v>2.5</v>
      </c>
      <c r="S153" t="s">
        <v>8307</v>
      </c>
      <c r="T153" t="s">
        <v>8310</v>
      </c>
    </row>
    <row r="154" spans="1:20" ht="30" x14ac:dyDescent="0.2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s="16" t="s">
        <v>8218</v>
      </c>
      <c r="G154" t="s">
        <v>8222</v>
      </c>
      <c r="H154" t="s">
        <v>8244</v>
      </c>
      <c r="I154">
        <v>1411437100</v>
      </c>
      <c r="J154" s="11">
        <f t="shared" si="4"/>
        <v>41905.077546296292</v>
      </c>
      <c r="K154">
        <v>1408845100</v>
      </c>
      <c r="L154" s="11">
        <f t="shared" si="5"/>
        <v>41875.077546296292</v>
      </c>
      <c r="M154" t="b">
        <v>0</v>
      </c>
      <c r="N154">
        <v>2</v>
      </c>
      <c r="O154" t="b">
        <v>0</v>
      </c>
      <c r="P154" t="s">
        <v>8265</v>
      </c>
      <c r="Q154" s="5">
        <f>Table1[[#This Row],[pledged]]/Table1[[#This Row],[goal]] *100</f>
        <v>7.8947368421052634E-3</v>
      </c>
      <c r="R154" s="5">
        <f>AVERAGE(Table1[[#This Row],[backers_count]],)</f>
        <v>1</v>
      </c>
      <c r="S154" t="s">
        <v>8307</v>
      </c>
      <c r="T154" t="s">
        <v>8310</v>
      </c>
    </row>
    <row r="155" spans="1:20" ht="45" x14ac:dyDescent="0.2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s="16" t="s">
        <v>8218</v>
      </c>
      <c r="G155" t="s">
        <v>8222</v>
      </c>
      <c r="H155" t="s">
        <v>8244</v>
      </c>
      <c r="I155">
        <v>1417532644</v>
      </c>
      <c r="J155" s="11">
        <f t="shared" si="4"/>
        <v>41975.627824074079</v>
      </c>
      <c r="K155">
        <v>1413900244</v>
      </c>
      <c r="L155" s="11">
        <f t="shared" si="5"/>
        <v>41933.586157407408</v>
      </c>
      <c r="M155" t="b">
        <v>0</v>
      </c>
      <c r="N155">
        <v>10</v>
      </c>
      <c r="O155" t="b">
        <v>0</v>
      </c>
      <c r="P155" t="s">
        <v>8265</v>
      </c>
      <c r="Q155" s="5">
        <f>Table1[[#This Row],[pledged]]/Table1[[#This Row],[goal]] *100</f>
        <v>0.71799999999999997</v>
      </c>
      <c r="R155" s="5">
        <f>AVERAGE(Table1[[#This Row],[backers_count]],)</f>
        <v>5</v>
      </c>
      <c r="S155" t="s">
        <v>8307</v>
      </c>
      <c r="T155" t="s">
        <v>8310</v>
      </c>
    </row>
    <row r="156" spans="1:20" ht="45" x14ac:dyDescent="0.2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s="16" t="s">
        <v>8218</v>
      </c>
      <c r="G156" t="s">
        <v>8222</v>
      </c>
      <c r="H156" t="s">
        <v>8244</v>
      </c>
      <c r="I156">
        <v>1433336895</v>
      </c>
      <c r="J156" s="11">
        <f t="shared" si="4"/>
        <v>42158.547395833331</v>
      </c>
      <c r="K156">
        <v>1429621695</v>
      </c>
      <c r="L156" s="11">
        <f t="shared" si="5"/>
        <v>42115.547395833331</v>
      </c>
      <c r="M156" t="b">
        <v>0</v>
      </c>
      <c r="N156">
        <v>3</v>
      </c>
      <c r="O156" t="b">
        <v>0</v>
      </c>
      <c r="P156" t="s">
        <v>8265</v>
      </c>
      <c r="Q156" s="5">
        <f>Table1[[#This Row],[pledged]]/Table1[[#This Row],[goal]] *100</f>
        <v>2.666666666666667</v>
      </c>
      <c r="R156" s="5">
        <f>AVERAGE(Table1[[#This Row],[backers_count]],)</f>
        <v>1.5</v>
      </c>
      <c r="S156" t="s">
        <v>8307</v>
      </c>
      <c r="T156" t="s">
        <v>8310</v>
      </c>
    </row>
    <row r="157" spans="1:20" ht="60" x14ac:dyDescent="0.2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s="16" t="s">
        <v>8218</v>
      </c>
      <c r="G157" t="s">
        <v>8222</v>
      </c>
      <c r="H157" t="s">
        <v>8244</v>
      </c>
      <c r="I157">
        <v>1437657935</v>
      </c>
      <c r="J157" s="11">
        <f t="shared" si="4"/>
        <v>42208.559432870374</v>
      </c>
      <c r="K157">
        <v>1434201935</v>
      </c>
      <c r="L157" s="11">
        <f t="shared" si="5"/>
        <v>42168.559432870374</v>
      </c>
      <c r="M157" t="b">
        <v>0</v>
      </c>
      <c r="N157">
        <v>4</v>
      </c>
      <c r="O157" t="b">
        <v>0</v>
      </c>
      <c r="P157" t="s">
        <v>8265</v>
      </c>
      <c r="Q157" s="5">
        <f>Table1[[#This Row],[pledged]]/Table1[[#This Row],[goal]] *100</f>
        <v>6.0000000000000001E-3</v>
      </c>
      <c r="R157" s="5">
        <f>AVERAGE(Table1[[#This Row],[backers_count]],)</f>
        <v>2</v>
      </c>
      <c r="S157" t="s">
        <v>8307</v>
      </c>
      <c r="T157" t="s">
        <v>8310</v>
      </c>
    </row>
    <row r="158" spans="1:20" ht="60" x14ac:dyDescent="0.2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s="16" t="s">
        <v>8218</v>
      </c>
      <c r="G158" t="s">
        <v>8227</v>
      </c>
      <c r="H158" t="s">
        <v>8249</v>
      </c>
      <c r="I158">
        <v>1407034796</v>
      </c>
      <c r="J158" s="11">
        <f t="shared" si="4"/>
        <v>41854.124953703707</v>
      </c>
      <c r="K158">
        <v>1401850796</v>
      </c>
      <c r="L158" s="11">
        <f t="shared" si="5"/>
        <v>41794.124953703707</v>
      </c>
      <c r="M158" t="b">
        <v>0</v>
      </c>
      <c r="N158">
        <v>15</v>
      </c>
      <c r="O158" t="b">
        <v>0</v>
      </c>
      <c r="P158" t="s">
        <v>8265</v>
      </c>
      <c r="Q158" s="5">
        <f>Table1[[#This Row],[pledged]]/Table1[[#This Row],[goal]] *100</f>
        <v>5.0999999999999996</v>
      </c>
      <c r="R158" s="5">
        <f>AVERAGE(Table1[[#This Row],[backers_count]],)</f>
        <v>7.5</v>
      </c>
      <c r="S158" t="s">
        <v>8307</v>
      </c>
      <c r="T158" t="s">
        <v>8310</v>
      </c>
    </row>
    <row r="159" spans="1:20" ht="45" x14ac:dyDescent="0.2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s="16" t="s">
        <v>8218</v>
      </c>
      <c r="G159" t="s">
        <v>8222</v>
      </c>
      <c r="H159" t="s">
        <v>8244</v>
      </c>
      <c r="I159">
        <v>1456523572</v>
      </c>
      <c r="J159" s="11">
        <f t="shared" si="4"/>
        <v>42426.911712962959</v>
      </c>
      <c r="K159">
        <v>1453931572</v>
      </c>
      <c r="L159" s="11">
        <f t="shared" si="5"/>
        <v>42396.911712962959</v>
      </c>
      <c r="M159" t="b">
        <v>0</v>
      </c>
      <c r="N159">
        <v>2</v>
      </c>
      <c r="O159" t="b">
        <v>0</v>
      </c>
      <c r="P159" t="s">
        <v>8265</v>
      </c>
      <c r="Q159" s="5">
        <f>Table1[[#This Row],[pledged]]/Table1[[#This Row],[goal]] *100</f>
        <v>0.26711185308848079</v>
      </c>
      <c r="R159" s="5">
        <f>AVERAGE(Table1[[#This Row],[backers_count]],)</f>
        <v>1</v>
      </c>
      <c r="S159" t="s">
        <v>8307</v>
      </c>
      <c r="T159" t="s">
        <v>8310</v>
      </c>
    </row>
    <row r="160" spans="1:20" ht="60" x14ac:dyDescent="0.2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s="16" t="s">
        <v>8218</v>
      </c>
      <c r="G160" t="s">
        <v>8222</v>
      </c>
      <c r="H160" t="s">
        <v>8244</v>
      </c>
      <c r="I160">
        <v>1413942628</v>
      </c>
      <c r="J160" s="11">
        <f t="shared" si="4"/>
        <v>41934.07671296296</v>
      </c>
      <c r="K160">
        <v>1411350628</v>
      </c>
      <c r="L160" s="11">
        <f t="shared" si="5"/>
        <v>41904.07671296296</v>
      </c>
      <c r="M160" t="b">
        <v>0</v>
      </c>
      <c r="N160">
        <v>0</v>
      </c>
      <c r="O160" t="b">
        <v>0</v>
      </c>
      <c r="P160" t="s">
        <v>8265</v>
      </c>
      <c r="Q160" s="5">
        <f>Table1[[#This Row],[pledged]]/Table1[[#This Row],[goal]] *100</f>
        <v>0</v>
      </c>
      <c r="R160" s="5">
        <f>AVERAGE(Table1[[#This Row],[backers_count]],)</f>
        <v>0</v>
      </c>
      <c r="S160" t="s">
        <v>8307</v>
      </c>
      <c r="T160" t="s">
        <v>8310</v>
      </c>
    </row>
    <row r="161" spans="1:20" ht="60" x14ac:dyDescent="0.2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s="16" t="s">
        <v>8218</v>
      </c>
      <c r="G161" t="s">
        <v>8222</v>
      </c>
      <c r="H161" t="s">
        <v>8244</v>
      </c>
      <c r="I161">
        <v>1467541545</v>
      </c>
      <c r="J161" s="11">
        <f t="shared" si="4"/>
        <v>42554.434548611112</v>
      </c>
      <c r="K161">
        <v>1464085545</v>
      </c>
      <c r="L161" s="11">
        <f t="shared" si="5"/>
        <v>42514.434548611112</v>
      </c>
      <c r="M161" t="b">
        <v>0</v>
      </c>
      <c r="N161">
        <v>1</v>
      </c>
      <c r="O161" t="b">
        <v>0</v>
      </c>
      <c r="P161" t="s">
        <v>8265</v>
      </c>
      <c r="Q161" s="5">
        <f>Table1[[#This Row],[pledged]]/Table1[[#This Row],[goal]] *100</f>
        <v>2E-3</v>
      </c>
      <c r="R161" s="5">
        <f>AVERAGE(Table1[[#This Row],[backers_count]],)</f>
        <v>0.5</v>
      </c>
      <c r="S161" t="s">
        <v>8307</v>
      </c>
      <c r="T161" t="s">
        <v>8310</v>
      </c>
    </row>
    <row r="162" spans="1:20" ht="60" x14ac:dyDescent="0.2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s="16" t="s">
        <v>8219</v>
      </c>
      <c r="G162" t="s">
        <v>8222</v>
      </c>
      <c r="H162" t="s">
        <v>8244</v>
      </c>
      <c r="I162">
        <v>1439675691</v>
      </c>
      <c r="J162" s="11">
        <f t="shared" si="4"/>
        <v>42231.913090277776</v>
      </c>
      <c r="K162">
        <v>1434491691</v>
      </c>
      <c r="L162" s="11">
        <f t="shared" si="5"/>
        <v>42171.913090277776</v>
      </c>
      <c r="M162" t="b">
        <v>0</v>
      </c>
      <c r="N162">
        <v>0</v>
      </c>
      <c r="O162" t="b">
        <v>0</v>
      </c>
      <c r="P162" t="s">
        <v>8266</v>
      </c>
      <c r="Q162" s="5">
        <f>Table1[[#This Row],[pledged]]/Table1[[#This Row],[goal]] *100</f>
        <v>0</v>
      </c>
      <c r="R162" s="5">
        <f>AVERAGE(Table1[[#This Row],[backers_count]],)</f>
        <v>0</v>
      </c>
      <c r="S162" t="s">
        <v>8307</v>
      </c>
      <c r="T162" t="s">
        <v>8311</v>
      </c>
    </row>
    <row r="163" spans="1:20" ht="60" x14ac:dyDescent="0.2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s="16" t="s">
        <v>8219</v>
      </c>
      <c r="G163" t="s">
        <v>8222</v>
      </c>
      <c r="H163" t="s">
        <v>8244</v>
      </c>
      <c r="I163">
        <v>1404318595</v>
      </c>
      <c r="J163" s="11">
        <f t="shared" si="4"/>
        <v>41822.687442129631</v>
      </c>
      <c r="K163">
        <v>1401726595</v>
      </c>
      <c r="L163" s="11">
        <f t="shared" si="5"/>
        <v>41792.687442129631</v>
      </c>
      <c r="M163" t="b">
        <v>0</v>
      </c>
      <c r="N163">
        <v>1</v>
      </c>
      <c r="O163" t="b">
        <v>0</v>
      </c>
      <c r="P163" t="s">
        <v>8266</v>
      </c>
      <c r="Q163" s="5">
        <f>Table1[[#This Row],[pledged]]/Table1[[#This Row],[goal]] *100</f>
        <v>0.01</v>
      </c>
      <c r="R163" s="5">
        <f>AVERAGE(Table1[[#This Row],[backers_count]],)</f>
        <v>0.5</v>
      </c>
      <c r="S163" t="s">
        <v>8307</v>
      </c>
      <c r="T163" t="s">
        <v>8311</v>
      </c>
    </row>
    <row r="164" spans="1:20" ht="45" x14ac:dyDescent="0.2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s="16" t="s">
        <v>8219</v>
      </c>
      <c r="G164" t="s">
        <v>8222</v>
      </c>
      <c r="H164" t="s">
        <v>8244</v>
      </c>
      <c r="I164">
        <v>1408232520</v>
      </c>
      <c r="J164" s="11">
        <f t="shared" si="4"/>
        <v>41867.987500000003</v>
      </c>
      <c r="K164">
        <v>1405393356</v>
      </c>
      <c r="L164" s="11">
        <f t="shared" si="5"/>
        <v>41835.126805555556</v>
      </c>
      <c r="M164" t="b">
        <v>0</v>
      </c>
      <c r="N164">
        <v>10</v>
      </c>
      <c r="O164" t="b">
        <v>0</v>
      </c>
      <c r="P164" t="s">
        <v>8266</v>
      </c>
      <c r="Q164" s="5">
        <f>Table1[[#This Row],[pledged]]/Table1[[#This Row],[goal]] *100</f>
        <v>15.535714285714286</v>
      </c>
      <c r="R164" s="5">
        <f>AVERAGE(Table1[[#This Row],[backers_count]],)</f>
        <v>5</v>
      </c>
      <c r="S164" t="s">
        <v>8307</v>
      </c>
      <c r="T164" t="s">
        <v>8311</v>
      </c>
    </row>
    <row r="165" spans="1:20" ht="60" x14ac:dyDescent="0.2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s="16" t="s">
        <v>8219</v>
      </c>
      <c r="G165" t="s">
        <v>8222</v>
      </c>
      <c r="H165" t="s">
        <v>8244</v>
      </c>
      <c r="I165">
        <v>1443657600</v>
      </c>
      <c r="J165" s="11">
        <f t="shared" si="4"/>
        <v>42278</v>
      </c>
      <c r="K165">
        <v>1440716654</v>
      </c>
      <c r="L165" s="11">
        <f t="shared" si="5"/>
        <v>42243.961273148147</v>
      </c>
      <c r="M165" t="b">
        <v>0</v>
      </c>
      <c r="N165">
        <v>0</v>
      </c>
      <c r="O165" t="b">
        <v>0</v>
      </c>
      <c r="P165" t="s">
        <v>8266</v>
      </c>
      <c r="Q165" s="5">
        <f>Table1[[#This Row],[pledged]]/Table1[[#This Row],[goal]] *100</f>
        <v>0</v>
      </c>
      <c r="R165" s="5">
        <f>AVERAGE(Table1[[#This Row],[backers_count]],)</f>
        <v>0</v>
      </c>
      <c r="S165" t="s">
        <v>8307</v>
      </c>
      <c r="T165" t="s">
        <v>8311</v>
      </c>
    </row>
    <row r="166" spans="1:20" ht="60" x14ac:dyDescent="0.2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s="16" t="s">
        <v>8219</v>
      </c>
      <c r="G166" t="s">
        <v>8222</v>
      </c>
      <c r="H166" t="s">
        <v>8244</v>
      </c>
      <c r="I166">
        <v>1411150701</v>
      </c>
      <c r="J166" s="11">
        <f t="shared" si="4"/>
        <v>41901.762743055559</v>
      </c>
      <c r="K166">
        <v>1405966701</v>
      </c>
      <c r="L166" s="11">
        <f t="shared" si="5"/>
        <v>41841.762743055559</v>
      </c>
      <c r="M166" t="b">
        <v>0</v>
      </c>
      <c r="N166">
        <v>7</v>
      </c>
      <c r="O166" t="b">
        <v>0</v>
      </c>
      <c r="P166" t="s">
        <v>8266</v>
      </c>
      <c r="Q166" s="5">
        <f>Table1[[#This Row],[pledged]]/Table1[[#This Row],[goal]] *100</f>
        <v>0.53333333333333333</v>
      </c>
      <c r="R166" s="5">
        <f>AVERAGE(Table1[[#This Row],[backers_count]],)</f>
        <v>3.5</v>
      </c>
      <c r="S166" t="s">
        <v>8307</v>
      </c>
      <c r="T166" t="s">
        <v>8311</v>
      </c>
    </row>
    <row r="167" spans="1:20" ht="30" x14ac:dyDescent="0.2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s="16" t="s">
        <v>8219</v>
      </c>
      <c r="G167" t="s">
        <v>8223</v>
      </c>
      <c r="H167" t="s">
        <v>8245</v>
      </c>
      <c r="I167">
        <v>1452613724</v>
      </c>
      <c r="J167" s="11">
        <f t="shared" si="4"/>
        <v>42381.658842592587</v>
      </c>
      <c r="K167">
        <v>1450021724</v>
      </c>
      <c r="L167" s="11">
        <f t="shared" si="5"/>
        <v>42351.658842592587</v>
      </c>
      <c r="M167" t="b">
        <v>0</v>
      </c>
      <c r="N167">
        <v>0</v>
      </c>
      <c r="O167" t="b">
        <v>0</v>
      </c>
      <c r="P167" t="s">
        <v>8266</v>
      </c>
      <c r="Q167" s="5">
        <f>Table1[[#This Row],[pledged]]/Table1[[#This Row],[goal]] *100</f>
        <v>0</v>
      </c>
      <c r="R167" s="5">
        <f>AVERAGE(Table1[[#This Row],[backers_count]],)</f>
        <v>0</v>
      </c>
      <c r="S167" t="s">
        <v>8307</v>
      </c>
      <c r="T167" t="s">
        <v>8311</v>
      </c>
    </row>
    <row r="168" spans="1:20" ht="45" x14ac:dyDescent="0.2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s="16" t="s">
        <v>8219</v>
      </c>
      <c r="G168" t="s">
        <v>8222</v>
      </c>
      <c r="H168" t="s">
        <v>8244</v>
      </c>
      <c r="I168">
        <v>1484531362</v>
      </c>
      <c r="J168" s="11">
        <f t="shared" si="4"/>
        <v>42751.075949074075</v>
      </c>
      <c r="K168">
        <v>1481939362</v>
      </c>
      <c r="L168" s="11">
        <f t="shared" si="5"/>
        <v>42721.075949074075</v>
      </c>
      <c r="M168" t="b">
        <v>0</v>
      </c>
      <c r="N168">
        <v>1</v>
      </c>
      <c r="O168" t="b">
        <v>0</v>
      </c>
      <c r="P168" t="s">
        <v>8266</v>
      </c>
      <c r="Q168" s="5">
        <f>Table1[[#This Row],[pledged]]/Table1[[#This Row],[goal]] *100</f>
        <v>60</v>
      </c>
      <c r="R168" s="5">
        <f>AVERAGE(Table1[[#This Row],[backers_count]],)</f>
        <v>0.5</v>
      </c>
      <c r="S168" t="s">
        <v>8307</v>
      </c>
      <c r="T168" t="s">
        <v>8311</v>
      </c>
    </row>
    <row r="169" spans="1:20" ht="45" x14ac:dyDescent="0.2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s="16" t="s">
        <v>8219</v>
      </c>
      <c r="G169" t="s">
        <v>8222</v>
      </c>
      <c r="H169" t="s">
        <v>8244</v>
      </c>
      <c r="I169">
        <v>1438726535</v>
      </c>
      <c r="J169" s="11">
        <f t="shared" si="4"/>
        <v>42220.927488425921</v>
      </c>
      <c r="K169">
        <v>1433542535</v>
      </c>
      <c r="L169" s="11">
        <f t="shared" si="5"/>
        <v>42160.927488425921</v>
      </c>
      <c r="M169" t="b">
        <v>0</v>
      </c>
      <c r="N169">
        <v>2</v>
      </c>
      <c r="O169" t="b">
        <v>0</v>
      </c>
      <c r="P169" t="s">
        <v>8266</v>
      </c>
      <c r="Q169" s="5">
        <f>Table1[[#This Row],[pledged]]/Table1[[#This Row],[goal]] *100</f>
        <v>0.01</v>
      </c>
      <c r="R169" s="5">
        <f>AVERAGE(Table1[[#This Row],[backers_count]],)</f>
        <v>1</v>
      </c>
      <c r="S169" t="s">
        <v>8307</v>
      </c>
      <c r="T169" t="s">
        <v>8311</v>
      </c>
    </row>
    <row r="170" spans="1:20" ht="60" x14ac:dyDescent="0.2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s="16" t="s">
        <v>8219</v>
      </c>
      <c r="G170" t="s">
        <v>8222</v>
      </c>
      <c r="H170" t="s">
        <v>8244</v>
      </c>
      <c r="I170">
        <v>1426791770</v>
      </c>
      <c r="J170" s="11">
        <f t="shared" si="4"/>
        <v>42082.793634259258</v>
      </c>
      <c r="K170">
        <v>1424203370</v>
      </c>
      <c r="L170" s="11">
        <f t="shared" si="5"/>
        <v>42052.83530092593</v>
      </c>
      <c r="M170" t="b">
        <v>0</v>
      </c>
      <c r="N170">
        <v>3</v>
      </c>
      <c r="O170" t="b">
        <v>0</v>
      </c>
      <c r="P170" t="s">
        <v>8266</v>
      </c>
      <c r="Q170" s="5">
        <f>Table1[[#This Row],[pledged]]/Table1[[#This Row],[goal]] *100</f>
        <v>4.0625</v>
      </c>
      <c r="R170" s="5">
        <f>AVERAGE(Table1[[#This Row],[backers_count]],)</f>
        <v>1.5</v>
      </c>
      <c r="S170" t="s">
        <v>8307</v>
      </c>
      <c r="T170" t="s">
        <v>8311</v>
      </c>
    </row>
    <row r="171" spans="1:20" ht="60" x14ac:dyDescent="0.2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s="16" t="s">
        <v>8219</v>
      </c>
      <c r="G171" t="s">
        <v>8223</v>
      </c>
      <c r="H171" t="s">
        <v>8245</v>
      </c>
      <c r="I171">
        <v>1413634059</v>
      </c>
      <c r="J171" s="11">
        <f t="shared" si="4"/>
        <v>41930.505312499998</v>
      </c>
      <c r="K171">
        <v>1411042059</v>
      </c>
      <c r="L171" s="11">
        <f t="shared" si="5"/>
        <v>41900.505312499998</v>
      </c>
      <c r="M171" t="b">
        <v>0</v>
      </c>
      <c r="N171">
        <v>10</v>
      </c>
      <c r="O171" t="b">
        <v>0</v>
      </c>
      <c r="P171" t="s">
        <v>8266</v>
      </c>
      <c r="Q171" s="5">
        <f>Table1[[#This Row],[pledged]]/Table1[[#This Row],[goal]] *100</f>
        <v>22.400000000000002</v>
      </c>
      <c r="R171" s="5">
        <f>AVERAGE(Table1[[#This Row],[backers_count]],)</f>
        <v>5</v>
      </c>
      <c r="S171" t="s">
        <v>8307</v>
      </c>
      <c r="T171" t="s">
        <v>8311</v>
      </c>
    </row>
    <row r="172" spans="1:20" ht="60" x14ac:dyDescent="0.2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s="16" t="s">
        <v>8219</v>
      </c>
      <c r="G172" t="s">
        <v>8222</v>
      </c>
      <c r="H172" t="s">
        <v>8244</v>
      </c>
      <c r="I172">
        <v>1440912480</v>
      </c>
      <c r="J172" s="11">
        <f t="shared" si="4"/>
        <v>42246.227777777778</v>
      </c>
      <c r="K172">
        <v>1438385283</v>
      </c>
      <c r="L172" s="11">
        <f t="shared" si="5"/>
        <v>42216.977812500001</v>
      </c>
      <c r="M172" t="b">
        <v>0</v>
      </c>
      <c r="N172">
        <v>10</v>
      </c>
      <c r="O172" t="b">
        <v>0</v>
      </c>
      <c r="P172" t="s">
        <v>8266</v>
      </c>
      <c r="Q172" s="5">
        <f>Table1[[#This Row],[pledged]]/Table1[[#This Row],[goal]] *100</f>
        <v>3.25</v>
      </c>
      <c r="R172" s="5">
        <f>AVERAGE(Table1[[#This Row],[backers_count]],)</f>
        <v>5</v>
      </c>
      <c r="S172" t="s">
        <v>8307</v>
      </c>
      <c r="T172" t="s">
        <v>8311</v>
      </c>
    </row>
    <row r="173" spans="1:20" ht="45" x14ac:dyDescent="0.2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s="16" t="s">
        <v>8219</v>
      </c>
      <c r="G173" t="s">
        <v>8222</v>
      </c>
      <c r="H173" t="s">
        <v>8244</v>
      </c>
      <c r="I173">
        <v>1470975614</v>
      </c>
      <c r="J173" s="11">
        <f t="shared" si="4"/>
        <v>42594.180717592593</v>
      </c>
      <c r="K173">
        <v>1465791614</v>
      </c>
      <c r="L173" s="11">
        <f t="shared" si="5"/>
        <v>42534.180717592593</v>
      </c>
      <c r="M173" t="b">
        <v>0</v>
      </c>
      <c r="N173">
        <v>1</v>
      </c>
      <c r="O173" t="b">
        <v>0</v>
      </c>
      <c r="P173" t="s">
        <v>8266</v>
      </c>
      <c r="Q173" s="5">
        <f>Table1[[#This Row],[pledged]]/Table1[[#This Row],[goal]] *100</f>
        <v>2E-3</v>
      </c>
      <c r="R173" s="5">
        <f>AVERAGE(Table1[[#This Row],[backers_count]],)</f>
        <v>0.5</v>
      </c>
      <c r="S173" t="s">
        <v>8307</v>
      </c>
      <c r="T173" t="s">
        <v>8311</v>
      </c>
    </row>
    <row r="174" spans="1:20" ht="45" x14ac:dyDescent="0.2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s="16" t="s">
        <v>8219</v>
      </c>
      <c r="G174" t="s">
        <v>8222</v>
      </c>
      <c r="H174" t="s">
        <v>8244</v>
      </c>
      <c r="I174">
        <v>1426753723</v>
      </c>
      <c r="J174" s="11">
        <f t="shared" si="4"/>
        <v>42082.353275462963</v>
      </c>
      <c r="K174">
        <v>1423733323</v>
      </c>
      <c r="L174" s="11">
        <f t="shared" si="5"/>
        <v>42047.394942129627</v>
      </c>
      <c r="M174" t="b">
        <v>0</v>
      </c>
      <c r="N174">
        <v>0</v>
      </c>
      <c r="O174" t="b">
        <v>0</v>
      </c>
      <c r="P174" t="s">
        <v>8266</v>
      </c>
      <c r="Q174" s="5">
        <f>Table1[[#This Row],[pledged]]/Table1[[#This Row],[goal]] *100</f>
        <v>0</v>
      </c>
      <c r="R174" s="5">
        <f>AVERAGE(Table1[[#This Row],[backers_count]],)</f>
        <v>0</v>
      </c>
      <c r="S174" t="s">
        <v>8307</v>
      </c>
      <c r="T174" t="s">
        <v>8311</v>
      </c>
    </row>
    <row r="175" spans="1:20" ht="45" x14ac:dyDescent="0.2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s="16" t="s">
        <v>8219</v>
      </c>
      <c r="G175" t="s">
        <v>8223</v>
      </c>
      <c r="H175" t="s">
        <v>8245</v>
      </c>
      <c r="I175">
        <v>1425131108</v>
      </c>
      <c r="J175" s="11">
        <f t="shared" si="4"/>
        <v>42063.573009259257</v>
      </c>
      <c r="K175">
        <v>1422539108</v>
      </c>
      <c r="L175" s="11">
        <f t="shared" si="5"/>
        <v>42033.573009259257</v>
      </c>
      <c r="M175" t="b">
        <v>0</v>
      </c>
      <c r="N175">
        <v>0</v>
      </c>
      <c r="O175" t="b">
        <v>0</v>
      </c>
      <c r="P175" t="s">
        <v>8266</v>
      </c>
      <c r="Q175" s="5">
        <f>Table1[[#This Row],[pledged]]/Table1[[#This Row],[goal]] *100</f>
        <v>0</v>
      </c>
      <c r="R175" s="5">
        <f>AVERAGE(Table1[[#This Row],[backers_count]],)</f>
        <v>0</v>
      </c>
      <c r="S175" t="s">
        <v>8307</v>
      </c>
      <c r="T175" t="s">
        <v>8311</v>
      </c>
    </row>
    <row r="176" spans="1:20" ht="60" x14ac:dyDescent="0.2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s="16" t="s">
        <v>8219</v>
      </c>
      <c r="G176" t="s">
        <v>8231</v>
      </c>
      <c r="H176" t="s">
        <v>8247</v>
      </c>
      <c r="I176">
        <v>1431108776</v>
      </c>
      <c r="J176" s="11">
        <f t="shared" si="4"/>
        <v>42132.758981481486</v>
      </c>
      <c r="K176">
        <v>1425924776</v>
      </c>
      <c r="L176" s="11">
        <f t="shared" si="5"/>
        <v>42072.758981481486</v>
      </c>
      <c r="M176" t="b">
        <v>0</v>
      </c>
      <c r="N176">
        <v>0</v>
      </c>
      <c r="O176" t="b">
        <v>0</v>
      </c>
      <c r="P176" t="s">
        <v>8266</v>
      </c>
      <c r="Q176" s="5">
        <f>Table1[[#This Row],[pledged]]/Table1[[#This Row],[goal]] *100</f>
        <v>0</v>
      </c>
      <c r="R176" s="5">
        <f>AVERAGE(Table1[[#This Row],[backers_count]],)</f>
        <v>0</v>
      </c>
      <c r="S176" t="s">
        <v>8307</v>
      </c>
      <c r="T176" t="s">
        <v>8311</v>
      </c>
    </row>
    <row r="177" spans="1:20" ht="60" x14ac:dyDescent="0.2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s="16" t="s">
        <v>8219</v>
      </c>
      <c r="G177" t="s">
        <v>8223</v>
      </c>
      <c r="H177" t="s">
        <v>8245</v>
      </c>
      <c r="I177">
        <v>1409337611</v>
      </c>
      <c r="J177" s="11">
        <f t="shared" si="4"/>
        <v>41880.777905092589</v>
      </c>
      <c r="K177">
        <v>1407177611</v>
      </c>
      <c r="L177" s="11">
        <f t="shared" si="5"/>
        <v>41855.777905092589</v>
      </c>
      <c r="M177" t="b">
        <v>0</v>
      </c>
      <c r="N177">
        <v>26</v>
      </c>
      <c r="O177" t="b">
        <v>0</v>
      </c>
      <c r="P177" t="s">
        <v>8266</v>
      </c>
      <c r="Q177" s="5">
        <f>Table1[[#This Row],[pledged]]/Table1[[#This Row],[goal]] *100</f>
        <v>6.4850000000000003</v>
      </c>
      <c r="R177" s="5">
        <f>AVERAGE(Table1[[#This Row],[backers_count]],)</f>
        <v>13</v>
      </c>
      <c r="S177" t="s">
        <v>8307</v>
      </c>
      <c r="T177" t="s">
        <v>8311</v>
      </c>
    </row>
    <row r="178" spans="1:20" ht="60" x14ac:dyDescent="0.2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s="16" t="s">
        <v>8219</v>
      </c>
      <c r="G178" t="s">
        <v>8222</v>
      </c>
      <c r="H178" t="s">
        <v>8244</v>
      </c>
      <c r="I178">
        <v>1438803999</v>
      </c>
      <c r="J178" s="11">
        <f t="shared" si="4"/>
        <v>42221.824062500003</v>
      </c>
      <c r="K178">
        <v>1436211999</v>
      </c>
      <c r="L178" s="11">
        <f t="shared" si="5"/>
        <v>42191.824062500003</v>
      </c>
      <c r="M178" t="b">
        <v>0</v>
      </c>
      <c r="N178">
        <v>0</v>
      </c>
      <c r="O178" t="b">
        <v>0</v>
      </c>
      <c r="P178" t="s">
        <v>8266</v>
      </c>
      <c r="Q178" s="5">
        <f>Table1[[#This Row],[pledged]]/Table1[[#This Row],[goal]] *100</f>
        <v>0</v>
      </c>
      <c r="R178" s="5">
        <f>AVERAGE(Table1[[#This Row],[backers_count]],)</f>
        <v>0</v>
      </c>
      <c r="S178" t="s">
        <v>8307</v>
      </c>
      <c r="T178" t="s">
        <v>8311</v>
      </c>
    </row>
    <row r="179" spans="1:20" ht="30" x14ac:dyDescent="0.2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s="16" t="s">
        <v>8219</v>
      </c>
      <c r="G179" t="s">
        <v>8222</v>
      </c>
      <c r="H179" t="s">
        <v>8244</v>
      </c>
      <c r="I179">
        <v>1427155726</v>
      </c>
      <c r="J179" s="11">
        <f t="shared" si="4"/>
        <v>42087.00608796296</v>
      </c>
      <c r="K179">
        <v>1425690526</v>
      </c>
      <c r="L179" s="11">
        <f t="shared" si="5"/>
        <v>42070.047754629632</v>
      </c>
      <c r="M179" t="b">
        <v>0</v>
      </c>
      <c r="N179">
        <v>7</v>
      </c>
      <c r="O179" t="b">
        <v>0</v>
      </c>
      <c r="P179" t="s">
        <v>8266</v>
      </c>
      <c r="Q179" s="5">
        <f>Table1[[#This Row],[pledged]]/Table1[[#This Row],[goal]] *100</f>
        <v>40</v>
      </c>
      <c r="R179" s="5">
        <f>AVERAGE(Table1[[#This Row],[backers_count]],)</f>
        <v>3.5</v>
      </c>
      <c r="S179" t="s">
        <v>8307</v>
      </c>
      <c r="T179" t="s">
        <v>8311</v>
      </c>
    </row>
    <row r="180" spans="1:20" ht="45" x14ac:dyDescent="0.2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s="16" t="s">
        <v>8219</v>
      </c>
      <c r="G180" t="s">
        <v>8225</v>
      </c>
      <c r="H180" t="s">
        <v>8247</v>
      </c>
      <c r="I180">
        <v>1448582145</v>
      </c>
      <c r="J180" s="11">
        <f t="shared" si="4"/>
        <v>42334.997048611112</v>
      </c>
      <c r="K180">
        <v>1445986545</v>
      </c>
      <c r="L180" s="11">
        <f t="shared" si="5"/>
        <v>42304.955381944441</v>
      </c>
      <c r="M180" t="b">
        <v>0</v>
      </c>
      <c r="N180">
        <v>0</v>
      </c>
      <c r="O180" t="b">
        <v>0</v>
      </c>
      <c r="P180" t="s">
        <v>8266</v>
      </c>
      <c r="Q180" s="5">
        <f>Table1[[#This Row],[pledged]]/Table1[[#This Row],[goal]] *100</f>
        <v>0</v>
      </c>
      <c r="R180" s="5">
        <f>AVERAGE(Table1[[#This Row],[backers_count]],)</f>
        <v>0</v>
      </c>
      <c r="S180" t="s">
        <v>8307</v>
      </c>
      <c r="T180" t="s">
        <v>8311</v>
      </c>
    </row>
    <row r="181" spans="1:20" ht="30" x14ac:dyDescent="0.2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s="16" t="s">
        <v>8219</v>
      </c>
      <c r="G181" t="s">
        <v>8222</v>
      </c>
      <c r="H181" t="s">
        <v>8244</v>
      </c>
      <c r="I181">
        <v>1457056555</v>
      </c>
      <c r="J181" s="11">
        <f t="shared" si="4"/>
        <v>42433.080497685187</v>
      </c>
      <c r="K181">
        <v>1454464555</v>
      </c>
      <c r="L181" s="11">
        <f t="shared" si="5"/>
        <v>42403.080497685187</v>
      </c>
      <c r="M181" t="b">
        <v>0</v>
      </c>
      <c r="N181">
        <v>2</v>
      </c>
      <c r="O181" t="b">
        <v>0</v>
      </c>
      <c r="P181" t="s">
        <v>8266</v>
      </c>
      <c r="Q181" s="5">
        <f>Table1[[#This Row],[pledged]]/Table1[[#This Row],[goal]] *100</f>
        <v>20</v>
      </c>
      <c r="R181" s="5">
        <f>AVERAGE(Table1[[#This Row],[backers_count]],)</f>
        <v>1</v>
      </c>
      <c r="S181" t="s">
        <v>8307</v>
      </c>
      <c r="T181" t="s">
        <v>8311</v>
      </c>
    </row>
    <row r="182" spans="1:20" ht="45" x14ac:dyDescent="0.2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s="16" t="s">
        <v>8219</v>
      </c>
      <c r="G182" t="s">
        <v>8223</v>
      </c>
      <c r="H182" t="s">
        <v>8245</v>
      </c>
      <c r="I182">
        <v>1428951600</v>
      </c>
      <c r="J182" s="11">
        <f t="shared" si="4"/>
        <v>42107.791666666672</v>
      </c>
      <c r="K182">
        <v>1425512843</v>
      </c>
      <c r="L182" s="11">
        <f t="shared" si="5"/>
        <v>42067.991238425922</v>
      </c>
      <c r="M182" t="b">
        <v>0</v>
      </c>
      <c r="N182">
        <v>13</v>
      </c>
      <c r="O182" t="b">
        <v>0</v>
      </c>
      <c r="P182" t="s">
        <v>8266</v>
      </c>
      <c r="Q182" s="5">
        <f>Table1[[#This Row],[pledged]]/Table1[[#This Row],[goal]] *100</f>
        <v>33.416666666666664</v>
      </c>
      <c r="R182" s="5">
        <f>AVERAGE(Table1[[#This Row],[backers_count]],)</f>
        <v>6.5</v>
      </c>
      <c r="S182" t="s">
        <v>8307</v>
      </c>
      <c r="T182" t="s">
        <v>8311</v>
      </c>
    </row>
    <row r="183" spans="1:20" ht="60" x14ac:dyDescent="0.2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s="16" t="s">
        <v>8219</v>
      </c>
      <c r="G183" t="s">
        <v>8223</v>
      </c>
      <c r="H183" t="s">
        <v>8245</v>
      </c>
      <c r="I183">
        <v>1434995295</v>
      </c>
      <c r="J183" s="11">
        <f t="shared" si="4"/>
        <v>42177.741840277777</v>
      </c>
      <c r="K183">
        <v>1432403295</v>
      </c>
      <c r="L183" s="11">
        <f t="shared" si="5"/>
        <v>42147.741840277777</v>
      </c>
      <c r="M183" t="b">
        <v>0</v>
      </c>
      <c r="N183">
        <v>4</v>
      </c>
      <c r="O183" t="b">
        <v>0</v>
      </c>
      <c r="P183" t="s">
        <v>8266</v>
      </c>
      <c r="Q183" s="5">
        <f>Table1[[#This Row],[pledged]]/Table1[[#This Row],[goal]] *100</f>
        <v>21.092608822670172</v>
      </c>
      <c r="R183" s="5">
        <f>AVERAGE(Table1[[#This Row],[backers_count]],)</f>
        <v>2</v>
      </c>
      <c r="S183" t="s">
        <v>8307</v>
      </c>
      <c r="T183" t="s">
        <v>8311</v>
      </c>
    </row>
    <row r="184" spans="1:20" ht="60" x14ac:dyDescent="0.2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s="16" t="s">
        <v>8219</v>
      </c>
      <c r="G184" t="s">
        <v>8222</v>
      </c>
      <c r="H184" t="s">
        <v>8244</v>
      </c>
      <c r="I184">
        <v>1483748232</v>
      </c>
      <c r="J184" s="11">
        <f t="shared" si="4"/>
        <v>42742.011944444443</v>
      </c>
      <c r="K184">
        <v>1481156232</v>
      </c>
      <c r="L184" s="11">
        <f t="shared" si="5"/>
        <v>42712.011944444443</v>
      </c>
      <c r="M184" t="b">
        <v>0</v>
      </c>
      <c r="N184">
        <v>0</v>
      </c>
      <c r="O184" t="b">
        <v>0</v>
      </c>
      <c r="P184" t="s">
        <v>8266</v>
      </c>
      <c r="Q184" s="5">
        <f>Table1[[#This Row],[pledged]]/Table1[[#This Row],[goal]] *100</f>
        <v>0</v>
      </c>
      <c r="R184" s="5">
        <f>AVERAGE(Table1[[#This Row],[backers_count]],)</f>
        <v>0</v>
      </c>
      <c r="S184" t="s">
        <v>8307</v>
      </c>
      <c r="T184" t="s">
        <v>8311</v>
      </c>
    </row>
    <row r="185" spans="1:20" x14ac:dyDescent="0.2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s="16" t="s">
        <v>8219</v>
      </c>
      <c r="G185" t="s">
        <v>8223</v>
      </c>
      <c r="H185" t="s">
        <v>8245</v>
      </c>
      <c r="I185">
        <v>1417033610</v>
      </c>
      <c r="J185" s="11">
        <f t="shared" si="4"/>
        <v>41969.851967592593</v>
      </c>
      <c r="K185">
        <v>1414438010</v>
      </c>
      <c r="L185" s="11">
        <f t="shared" si="5"/>
        <v>41939.810300925928</v>
      </c>
      <c r="M185" t="b">
        <v>0</v>
      </c>
      <c r="N185">
        <v>12</v>
      </c>
      <c r="O185" t="b">
        <v>0</v>
      </c>
      <c r="P185" t="s">
        <v>8266</v>
      </c>
      <c r="Q185" s="5">
        <f>Table1[[#This Row],[pledged]]/Table1[[#This Row],[goal]] *100</f>
        <v>35.856000000000002</v>
      </c>
      <c r="R185" s="5">
        <f>AVERAGE(Table1[[#This Row],[backers_count]],)</f>
        <v>6</v>
      </c>
      <c r="S185" t="s">
        <v>8307</v>
      </c>
      <c r="T185" t="s">
        <v>8311</v>
      </c>
    </row>
    <row r="186" spans="1:20" ht="60" x14ac:dyDescent="0.2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s="16" t="s">
        <v>8219</v>
      </c>
      <c r="G186" t="s">
        <v>8227</v>
      </c>
      <c r="H186" t="s">
        <v>8249</v>
      </c>
      <c r="I186">
        <v>1409543940</v>
      </c>
      <c r="J186" s="11">
        <f t="shared" si="4"/>
        <v>41883.165972222225</v>
      </c>
      <c r="K186">
        <v>1404586762</v>
      </c>
      <c r="L186" s="11">
        <f t="shared" si="5"/>
        <v>41825.791226851856</v>
      </c>
      <c r="M186" t="b">
        <v>0</v>
      </c>
      <c r="N186">
        <v>2</v>
      </c>
      <c r="O186" t="b">
        <v>0</v>
      </c>
      <c r="P186" t="s">
        <v>8266</v>
      </c>
      <c r="Q186" s="5">
        <f>Table1[[#This Row],[pledged]]/Table1[[#This Row],[goal]] *100</f>
        <v>3.4000000000000004</v>
      </c>
      <c r="R186" s="5">
        <f>AVERAGE(Table1[[#This Row],[backers_count]],)</f>
        <v>1</v>
      </c>
      <c r="S186" t="s">
        <v>8307</v>
      </c>
      <c r="T186" t="s">
        <v>8311</v>
      </c>
    </row>
    <row r="187" spans="1:20" x14ac:dyDescent="0.2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s="16" t="s">
        <v>8219</v>
      </c>
      <c r="G187" t="s">
        <v>8232</v>
      </c>
      <c r="H187" t="s">
        <v>8252</v>
      </c>
      <c r="I187">
        <v>1471557139</v>
      </c>
      <c r="J187" s="11">
        <f t="shared" si="4"/>
        <v>42600.91133101852</v>
      </c>
      <c r="K187">
        <v>1468965139</v>
      </c>
      <c r="L187" s="11">
        <f t="shared" si="5"/>
        <v>42570.91133101852</v>
      </c>
      <c r="M187" t="b">
        <v>0</v>
      </c>
      <c r="N187">
        <v>10</v>
      </c>
      <c r="O187" t="b">
        <v>0</v>
      </c>
      <c r="P187" t="s">
        <v>8266</v>
      </c>
      <c r="Q187" s="5">
        <f>Table1[[#This Row],[pledged]]/Table1[[#This Row],[goal]] *100</f>
        <v>5.5</v>
      </c>
      <c r="R187" s="5">
        <f>AVERAGE(Table1[[#This Row],[backers_count]],)</f>
        <v>5</v>
      </c>
      <c r="S187" t="s">
        <v>8307</v>
      </c>
      <c r="T187" t="s">
        <v>8311</v>
      </c>
    </row>
    <row r="188" spans="1:20" ht="60" x14ac:dyDescent="0.2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s="16" t="s">
        <v>8219</v>
      </c>
      <c r="G188" t="s">
        <v>8222</v>
      </c>
      <c r="H188" t="s">
        <v>8244</v>
      </c>
      <c r="I188">
        <v>1488571200</v>
      </c>
      <c r="J188" s="11">
        <f t="shared" si="4"/>
        <v>42797.833333333328</v>
      </c>
      <c r="K188">
        <v>1485977434</v>
      </c>
      <c r="L188" s="11">
        <f t="shared" si="5"/>
        <v>42767.812893518523</v>
      </c>
      <c r="M188" t="b">
        <v>0</v>
      </c>
      <c r="N188">
        <v>0</v>
      </c>
      <c r="O188" t="b">
        <v>0</v>
      </c>
      <c r="P188" t="s">
        <v>8266</v>
      </c>
      <c r="Q188" s="5">
        <f>Table1[[#This Row],[pledged]]/Table1[[#This Row],[goal]] *100</f>
        <v>0</v>
      </c>
      <c r="R188" s="5">
        <f>AVERAGE(Table1[[#This Row],[backers_count]],)</f>
        <v>0</v>
      </c>
      <c r="S188" t="s">
        <v>8307</v>
      </c>
      <c r="T188" t="s">
        <v>8311</v>
      </c>
    </row>
    <row r="189" spans="1:20" ht="45" x14ac:dyDescent="0.2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s="16" t="s">
        <v>8219</v>
      </c>
      <c r="G189" t="s">
        <v>8222</v>
      </c>
      <c r="H189" t="s">
        <v>8244</v>
      </c>
      <c r="I189">
        <v>1437461940</v>
      </c>
      <c r="J189" s="11">
        <f t="shared" si="4"/>
        <v>42206.290972222225</v>
      </c>
      <c r="K189">
        <v>1435383457</v>
      </c>
      <c r="L189" s="11">
        <f t="shared" si="5"/>
        <v>42182.234456018516</v>
      </c>
      <c r="M189" t="b">
        <v>0</v>
      </c>
      <c r="N189">
        <v>5</v>
      </c>
      <c r="O189" t="b">
        <v>0</v>
      </c>
      <c r="P189" t="s">
        <v>8266</v>
      </c>
      <c r="Q189" s="5">
        <f>Table1[[#This Row],[pledged]]/Table1[[#This Row],[goal]] *100</f>
        <v>16</v>
      </c>
      <c r="R189" s="5">
        <f>AVERAGE(Table1[[#This Row],[backers_count]],)</f>
        <v>2.5</v>
      </c>
      <c r="S189" t="s">
        <v>8307</v>
      </c>
      <c r="T189" t="s">
        <v>8311</v>
      </c>
    </row>
    <row r="190" spans="1:20" ht="60" x14ac:dyDescent="0.2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s="16" t="s">
        <v>8219</v>
      </c>
      <c r="G190" t="s">
        <v>8222</v>
      </c>
      <c r="H190" t="s">
        <v>8244</v>
      </c>
      <c r="I190">
        <v>1409891015</v>
      </c>
      <c r="J190" s="11">
        <f t="shared" si="4"/>
        <v>41887.18304398148</v>
      </c>
      <c r="K190">
        <v>1407299015</v>
      </c>
      <c r="L190" s="11">
        <f t="shared" si="5"/>
        <v>41857.18304398148</v>
      </c>
      <c r="M190" t="b">
        <v>0</v>
      </c>
      <c r="N190">
        <v>0</v>
      </c>
      <c r="O190" t="b">
        <v>0</v>
      </c>
      <c r="P190" t="s">
        <v>8266</v>
      </c>
      <c r="Q190" s="5">
        <f>Table1[[#This Row],[pledged]]/Table1[[#This Row],[goal]] *100</f>
        <v>0</v>
      </c>
      <c r="R190" s="5">
        <f>AVERAGE(Table1[[#This Row],[backers_count]],)</f>
        <v>0</v>
      </c>
      <c r="S190" t="s">
        <v>8307</v>
      </c>
      <c r="T190" t="s">
        <v>8311</v>
      </c>
    </row>
    <row r="191" spans="1:20" ht="60" x14ac:dyDescent="0.2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s="16" t="s">
        <v>8219</v>
      </c>
      <c r="G191" t="s">
        <v>8222</v>
      </c>
      <c r="H191" t="s">
        <v>8244</v>
      </c>
      <c r="I191">
        <v>1472920477</v>
      </c>
      <c r="J191" s="11">
        <f t="shared" si="4"/>
        <v>42616.690706018519</v>
      </c>
      <c r="K191">
        <v>1467736477</v>
      </c>
      <c r="L191" s="11">
        <f t="shared" si="5"/>
        <v>42556.690706018519</v>
      </c>
      <c r="M191" t="b">
        <v>0</v>
      </c>
      <c r="N191">
        <v>5</v>
      </c>
      <c r="O191" t="b">
        <v>0</v>
      </c>
      <c r="P191" t="s">
        <v>8266</v>
      </c>
      <c r="Q191" s="5">
        <f>Table1[[#This Row],[pledged]]/Table1[[#This Row],[goal]] *100</f>
        <v>6.8999999999999992E-2</v>
      </c>
      <c r="R191" s="5">
        <f>AVERAGE(Table1[[#This Row],[backers_count]],)</f>
        <v>2.5</v>
      </c>
      <c r="S191" t="s">
        <v>8307</v>
      </c>
      <c r="T191" t="s">
        <v>8311</v>
      </c>
    </row>
    <row r="192" spans="1:20" x14ac:dyDescent="0.2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s="16" t="s">
        <v>8219</v>
      </c>
      <c r="G192" t="s">
        <v>8222</v>
      </c>
      <c r="H192" t="s">
        <v>8244</v>
      </c>
      <c r="I192">
        <v>1466091446</v>
      </c>
      <c r="J192" s="11">
        <f t="shared" si="4"/>
        <v>42537.650995370372</v>
      </c>
      <c r="K192">
        <v>1465227446</v>
      </c>
      <c r="L192" s="11">
        <f t="shared" si="5"/>
        <v>42527.650995370372</v>
      </c>
      <c r="M192" t="b">
        <v>0</v>
      </c>
      <c r="N192">
        <v>1</v>
      </c>
      <c r="O192" t="b">
        <v>0</v>
      </c>
      <c r="P192" t="s">
        <v>8266</v>
      </c>
      <c r="Q192" s="5">
        <f>Table1[[#This Row],[pledged]]/Table1[[#This Row],[goal]] *100</f>
        <v>0.41666666666666669</v>
      </c>
      <c r="R192" s="5">
        <f>AVERAGE(Table1[[#This Row],[backers_count]],)</f>
        <v>0.5</v>
      </c>
      <c r="S192" t="s">
        <v>8307</v>
      </c>
      <c r="T192" t="s">
        <v>8311</v>
      </c>
    </row>
    <row r="193" spans="1:20" ht="45" x14ac:dyDescent="0.2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s="16" t="s">
        <v>8219</v>
      </c>
      <c r="G193" t="s">
        <v>8224</v>
      </c>
      <c r="H193" t="s">
        <v>8246</v>
      </c>
      <c r="I193">
        <v>1443782138</v>
      </c>
      <c r="J193" s="11">
        <f t="shared" si="4"/>
        <v>42279.441412037035</v>
      </c>
      <c r="K193">
        <v>1440326138</v>
      </c>
      <c r="L193" s="11">
        <f t="shared" si="5"/>
        <v>42239.441412037035</v>
      </c>
      <c r="M193" t="b">
        <v>0</v>
      </c>
      <c r="N193">
        <v>3</v>
      </c>
      <c r="O193" t="b">
        <v>0</v>
      </c>
      <c r="P193" t="s">
        <v>8266</v>
      </c>
      <c r="Q193" s="5">
        <f>Table1[[#This Row],[pledged]]/Table1[[#This Row],[goal]] *100</f>
        <v>5</v>
      </c>
      <c r="R193" s="5">
        <f>AVERAGE(Table1[[#This Row],[backers_count]],)</f>
        <v>1.5</v>
      </c>
      <c r="S193" t="s">
        <v>8307</v>
      </c>
      <c r="T193" t="s">
        <v>8311</v>
      </c>
    </row>
    <row r="194" spans="1:20" ht="60" x14ac:dyDescent="0.2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s="16" t="s">
        <v>8219</v>
      </c>
      <c r="G194" t="s">
        <v>8222</v>
      </c>
      <c r="H194" t="s">
        <v>8244</v>
      </c>
      <c r="I194">
        <v>1413572432</v>
      </c>
      <c r="J194" s="11">
        <f t="shared" ref="J194:J257" si="6">(I194/86400)+25569</f>
        <v>41929.792037037041</v>
      </c>
      <c r="K194">
        <v>1410980432</v>
      </c>
      <c r="L194" s="11">
        <f t="shared" ref="L194:L257" si="7">(K194/86400)+25569</f>
        <v>41899.792037037041</v>
      </c>
      <c r="M194" t="b">
        <v>0</v>
      </c>
      <c r="N194">
        <v>3</v>
      </c>
      <c r="O194" t="b">
        <v>0</v>
      </c>
      <c r="P194" t="s">
        <v>8266</v>
      </c>
      <c r="Q194" s="5">
        <f>Table1[[#This Row],[pledged]]/Table1[[#This Row],[goal]] *100</f>
        <v>1.6999999999999999E-3</v>
      </c>
      <c r="R194" s="5">
        <f>AVERAGE(Table1[[#This Row],[backers_count]],)</f>
        <v>1.5</v>
      </c>
      <c r="S194" t="s">
        <v>8307</v>
      </c>
      <c r="T194" t="s">
        <v>8311</v>
      </c>
    </row>
    <row r="195" spans="1:20" ht="60" x14ac:dyDescent="0.2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s="16" t="s">
        <v>8219</v>
      </c>
      <c r="G195" t="s">
        <v>8223</v>
      </c>
      <c r="H195" t="s">
        <v>8245</v>
      </c>
      <c r="I195">
        <v>1417217166</v>
      </c>
      <c r="J195" s="11">
        <f t="shared" si="6"/>
        <v>41971.976458333331</v>
      </c>
      <c r="K195">
        <v>1412029566</v>
      </c>
      <c r="L195" s="11">
        <f t="shared" si="7"/>
        <v>41911.934791666667</v>
      </c>
      <c r="M195" t="b">
        <v>0</v>
      </c>
      <c r="N195">
        <v>0</v>
      </c>
      <c r="O195" t="b">
        <v>0</v>
      </c>
      <c r="P195" t="s">
        <v>8266</v>
      </c>
      <c r="Q195" s="5">
        <f>Table1[[#This Row],[pledged]]/Table1[[#This Row],[goal]] *100</f>
        <v>0</v>
      </c>
      <c r="R195" s="5">
        <f>AVERAGE(Table1[[#This Row],[backers_count]],)</f>
        <v>0</v>
      </c>
      <c r="S195" t="s">
        <v>8307</v>
      </c>
      <c r="T195" t="s">
        <v>8311</v>
      </c>
    </row>
    <row r="196" spans="1:20" ht="45" x14ac:dyDescent="0.2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s="16" t="s">
        <v>8219</v>
      </c>
      <c r="G196" t="s">
        <v>8223</v>
      </c>
      <c r="H196" t="s">
        <v>8245</v>
      </c>
      <c r="I196">
        <v>1457308531</v>
      </c>
      <c r="J196" s="11">
        <f t="shared" si="6"/>
        <v>42435.996886574074</v>
      </c>
      <c r="K196">
        <v>1452124531</v>
      </c>
      <c r="L196" s="11">
        <f t="shared" si="7"/>
        <v>42375.996886574074</v>
      </c>
      <c r="M196" t="b">
        <v>0</v>
      </c>
      <c r="N196">
        <v>3</v>
      </c>
      <c r="O196" t="b">
        <v>0</v>
      </c>
      <c r="P196" t="s">
        <v>8266</v>
      </c>
      <c r="Q196" s="5">
        <f>Table1[[#This Row],[pledged]]/Table1[[#This Row],[goal]] *100</f>
        <v>0.12</v>
      </c>
      <c r="R196" s="5">
        <f>AVERAGE(Table1[[#This Row],[backers_count]],)</f>
        <v>1.5</v>
      </c>
      <c r="S196" t="s">
        <v>8307</v>
      </c>
      <c r="T196" t="s">
        <v>8311</v>
      </c>
    </row>
    <row r="197" spans="1:20" ht="45" x14ac:dyDescent="0.2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s="16" t="s">
        <v>8219</v>
      </c>
      <c r="G197" t="s">
        <v>8222</v>
      </c>
      <c r="H197" t="s">
        <v>8244</v>
      </c>
      <c r="I197">
        <v>1436544332</v>
      </c>
      <c r="J197" s="11">
        <f t="shared" si="6"/>
        <v>42195.67050925926</v>
      </c>
      <c r="K197">
        <v>1431360332</v>
      </c>
      <c r="L197" s="11">
        <f t="shared" si="7"/>
        <v>42135.67050925926</v>
      </c>
      <c r="M197" t="b">
        <v>0</v>
      </c>
      <c r="N197">
        <v>0</v>
      </c>
      <c r="O197" t="b">
        <v>0</v>
      </c>
      <c r="P197" t="s">
        <v>8266</v>
      </c>
      <c r="Q197" s="5">
        <f>Table1[[#This Row],[pledged]]/Table1[[#This Row],[goal]] *100</f>
        <v>0</v>
      </c>
      <c r="R197" s="5">
        <f>AVERAGE(Table1[[#This Row],[backers_count]],)</f>
        <v>0</v>
      </c>
      <c r="S197" t="s">
        <v>8307</v>
      </c>
      <c r="T197" t="s">
        <v>8311</v>
      </c>
    </row>
    <row r="198" spans="1:20" ht="45" x14ac:dyDescent="0.2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s="16" t="s">
        <v>8219</v>
      </c>
      <c r="G198" t="s">
        <v>8223</v>
      </c>
      <c r="H198" t="s">
        <v>8245</v>
      </c>
      <c r="I198">
        <v>1444510800</v>
      </c>
      <c r="J198" s="11">
        <f t="shared" si="6"/>
        <v>42287.875</v>
      </c>
      <c r="K198">
        <v>1442062898</v>
      </c>
      <c r="L198" s="11">
        <f t="shared" si="7"/>
        <v>42259.542800925927</v>
      </c>
      <c r="M198" t="b">
        <v>0</v>
      </c>
      <c r="N198">
        <v>19</v>
      </c>
      <c r="O198" t="b">
        <v>0</v>
      </c>
      <c r="P198" t="s">
        <v>8266</v>
      </c>
      <c r="Q198" s="5">
        <f>Table1[[#This Row],[pledged]]/Table1[[#This Row],[goal]] *100</f>
        <v>41.857142857142861</v>
      </c>
      <c r="R198" s="5">
        <f>AVERAGE(Table1[[#This Row],[backers_count]],)</f>
        <v>9.5</v>
      </c>
      <c r="S198" t="s">
        <v>8307</v>
      </c>
      <c r="T198" t="s">
        <v>8311</v>
      </c>
    </row>
    <row r="199" spans="1:20" ht="60" x14ac:dyDescent="0.2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s="16" t="s">
        <v>8219</v>
      </c>
      <c r="G199" t="s">
        <v>8223</v>
      </c>
      <c r="H199" t="s">
        <v>8245</v>
      </c>
      <c r="I199">
        <v>1487365200</v>
      </c>
      <c r="J199" s="11">
        <f t="shared" si="6"/>
        <v>42783.875</v>
      </c>
      <c r="K199">
        <v>1483734100</v>
      </c>
      <c r="L199" s="11">
        <f t="shared" si="7"/>
        <v>42741.848379629635</v>
      </c>
      <c r="M199" t="b">
        <v>0</v>
      </c>
      <c r="N199">
        <v>8</v>
      </c>
      <c r="O199" t="b">
        <v>0</v>
      </c>
      <c r="P199" t="s">
        <v>8266</v>
      </c>
      <c r="Q199" s="5">
        <f>Table1[[#This Row],[pledged]]/Table1[[#This Row],[goal]] *100</f>
        <v>10.48</v>
      </c>
      <c r="R199" s="5">
        <f>AVERAGE(Table1[[#This Row],[backers_count]],)</f>
        <v>4</v>
      </c>
      <c r="S199" t="s">
        <v>8307</v>
      </c>
      <c r="T199" t="s">
        <v>8311</v>
      </c>
    </row>
    <row r="200" spans="1:20" ht="60" x14ac:dyDescent="0.2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s="16" t="s">
        <v>8219</v>
      </c>
      <c r="G200" t="s">
        <v>8222</v>
      </c>
      <c r="H200" t="s">
        <v>8244</v>
      </c>
      <c r="I200">
        <v>1412500322</v>
      </c>
      <c r="J200" s="11">
        <f t="shared" si="6"/>
        <v>41917.383356481485</v>
      </c>
      <c r="K200">
        <v>1409908322</v>
      </c>
      <c r="L200" s="11">
        <f t="shared" si="7"/>
        <v>41887.383356481485</v>
      </c>
      <c r="M200" t="b">
        <v>0</v>
      </c>
      <c r="N200">
        <v>6</v>
      </c>
      <c r="O200" t="b">
        <v>0</v>
      </c>
      <c r="P200" t="s">
        <v>8266</v>
      </c>
      <c r="Q200" s="5">
        <f>Table1[[#This Row],[pledged]]/Table1[[#This Row],[goal]] *100</f>
        <v>1.1159999999999999</v>
      </c>
      <c r="R200" s="5">
        <f>AVERAGE(Table1[[#This Row],[backers_count]],)</f>
        <v>3</v>
      </c>
      <c r="S200" t="s">
        <v>8307</v>
      </c>
      <c r="T200" t="s">
        <v>8311</v>
      </c>
    </row>
    <row r="201" spans="1:20" ht="60" x14ac:dyDescent="0.2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s="16" t="s">
        <v>8219</v>
      </c>
      <c r="G201" t="s">
        <v>8222</v>
      </c>
      <c r="H201" t="s">
        <v>8244</v>
      </c>
      <c r="I201">
        <v>1472698702</v>
      </c>
      <c r="J201" s="11">
        <f t="shared" si="6"/>
        <v>42614.123865740738</v>
      </c>
      <c r="K201">
        <v>1470106702</v>
      </c>
      <c r="L201" s="11">
        <f t="shared" si="7"/>
        <v>42584.123865740738</v>
      </c>
      <c r="M201" t="b">
        <v>0</v>
      </c>
      <c r="N201">
        <v>0</v>
      </c>
      <c r="O201" t="b">
        <v>0</v>
      </c>
      <c r="P201" t="s">
        <v>8266</v>
      </c>
      <c r="Q201" s="5">
        <f>Table1[[#This Row],[pledged]]/Table1[[#This Row],[goal]] *100</f>
        <v>0</v>
      </c>
      <c r="R201" s="5">
        <f>AVERAGE(Table1[[#This Row],[backers_count]],)</f>
        <v>0</v>
      </c>
      <c r="S201" t="s">
        <v>8307</v>
      </c>
      <c r="T201" t="s">
        <v>8311</v>
      </c>
    </row>
    <row r="202" spans="1:20" ht="45" x14ac:dyDescent="0.2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s="16" t="s">
        <v>8219</v>
      </c>
      <c r="G202" t="s">
        <v>8222</v>
      </c>
      <c r="H202" t="s">
        <v>8244</v>
      </c>
      <c r="I202">
        <v>1410746403</v>
      </c>
      <c r="J202" s="11">
        <f t="shared" si="6"/>
        <v>41897.083368055552</v>
      </c>
      <c r="K202">
        <v>1408154403</v>
      </c>
      <c r="L202" s="11">
        <f t="shared" si="7"/>
        <v>41867.083368055552</v>
      </c>
      <c r="M202" t="b">
        <v>0</v>
      </c>
      <c r="N202">
        <v>18</v>
      </c>
      <c r="O202" t="b">
        <v>0</v>
      </c>
      <c r="P202" t="s">
        <v>8266</v>
      </c>
      <c r="Q202" s="5">
        <f>Table1[[#This Row],[pledged]]/Table1[[#This Row],[goal]] *100</f>
        <v>26.192500000000003</v>
      </c>
      <c r="R202" s="5">
        <f>AVERAGE(Table1[[#This Row],[backers_count]],)</f>
        <v>9</v>
      </c>
      <c r="S202" t="s">
        <v>8307</v>
      </c>
      <c r="T202" t="s">
        <v>8311</v>
      </c>
    </row>
    <row r="203" spans="1:20" ht="60" x14ac:dyDescent="0.2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s="16" t="s">
        <v>8219</v>
      </c>
      <c r="G203" t="s">
        <v>8222</v>
      </c>
      <c r="H203" t="s">
        <v>8244</v>
      </c>
      <c r="I203">
        <v>1423424329</v>
      </c>
      <c r="J203" s="11">
        <f t="shared" si="6"/>
        <v>42043.818622685183</v>
      </c>
      <c r="K203">
        <v>1421696329</v>
      </c>
      <c r="L203" s="11">
        <f t="shared" si="7"/>
        <v>42023.818622685183</v>
      </c>
      <c r="M203" t="b">
        <v>0</v>
      </c>
      <c r="N203">
        <v>7</v>
      </c>
      <c r="O203" t="b">
        <v>0</v>
      </c>
      <c r="P203" t="s">
        <v>8266</v>
      </c>
      <c r="Q203" s="5">
        <f>Table1[[#This Row],[pledged]]/Table1[[#This Row],[goal]] *100</f>
        <v>58.461538461538467</v>
      </c>
      <c r="R203" s="5">
        <f>AVERAGE(Table1[[#This Row],[backers_count]],)</f>
        <v>3.5</v>
      </c>
      <c r="S203" t="s">
        <v>8307</v>
      </c>
      <c r="T203" t="s">
        <v>8311</v>
      </c>
    </row>
    <row r="204" spans="1:20" x14ac:dyDescent="0.2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s="16" t="s">
        <v>8219</v>
      </c>
      <c r="G204" t="s">
        <v>8222</v>
      </c>
      <c r="H204" t="s">
        <v>8244</v>
      </c>
      <c r="I204">
        <v>1444337940</v>
      </c>
      <c r="J204" s="11">
        <f t="shared" si="6"/>
        <v>42285.874305555553</v>
      </c>
      <c r="K204">
        <v>1441750564</v>
      </c>
      <c r="L204" s="11">
        <f t="shared" si="7"/>
        <v>42255.927824074075</v>
      </c>
      <c r="M204" t="b">
        <v>0</v>
      </c>
      <c r="N204">
        <v>0</v>
      </c>
      <c r="O204" t="b">
        <v>0</v>
      </c>
      <c r="P204" t="s">
        <v>8266</v>
      </c>
      <c r="Q204" s="5">
        <f>Table1[[#This Row],[pledged]]/Table1[[#This Row],[goal]] *100</f>
        <v>0</v>
      </c>
      <c r="R204" s="5">
        <f>AVERAGE(Table1[[#This Row],[backers_count]],)</f>
        <v>0</v>
      </c>
      <c r="S204" t="s">
        <v>8307</v>
      </c>
      <c r="T204" t="s">
        <v>8311</v>
      </c>
    </row>
    <row r="205" spans="1:20" ht="60" x14ac:dyDescent="0.2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s="16" t="s">
        <v>8219</v>
      </c>
      <c r="G205" t="s">
        <v>8223</v>
      </c>
      <c r="H205" t="s">
        <v>8245</v>
      </c>
      <c r="I205">
        <v>1422562864</v>
      </c>
      <c r="J205" s="11">
        <f t="shared" si="6"/>
        <v>42033.847962962958</v>
      </c>
      <c r="K205">
        <v>1417378864</v>
      </c>
      <c r="L205" s="11">
        <f t="shared" si="7"/>
        <v>41973.847962962958</v>
      </c>
      <c r="M205" t="b">
        <v>0</v>
      </c>
      <c r="N205">
        <v>8</v>
      </c>
      <c r="O205" t="b">
        <v>0</v>
      </c>
      <c r="P205" t="s">
        <v>8266</v>
      </c>
      <c r="Q205" s="5">
        <f>Table1[[#This Row],[pledged]]/Table1[[#This Row],[goal]] *100</f>
        <v>29.84</v>
      </c>
      <c r="R205" s="5">
        <f>AVERAGE(Table1[[#This Row],[backers_count]],)</f>
        <v>4</v>
      </c>
      <c r="S205" t="s">
        <v>8307</v>
      </c>
      <c r="T205" t="s">
        <v>8311</v>
      </c>
    </row>
    <row r="206" spans="1:20" ht="60" x14ac:dyDescent="0.2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s="16" t="s">
        <v>8219</v>
      </c>
      <c r="G206" t="s">
        <v>8224</v>
      </c>
      <c r="H206" t="s">
        <v>8246</v>
      </c>
      <c r="I206">
        <v>1470319203</v>
      </c>
      <c r="J206" s="11">
        <f t="shared" si="6"/>
        <v>42586.583368055552</v>
      </c>
      <c r="K206">
        <v>1467727203</v>
      </c>
      <c r="L206" s="11">
        <f t="shared" si="7"/>
        <v>42556.583368055552</v>
      </c>
      <c r="M206" t="b">
        <v>0</v>
      </c>
      <c r="N206">
        <v>1293</v>
      </c>
      <c r="O206" t="b">
        <v>0</v>
      </c>
      <c r="P206" t="s">
        <v>8266</v>
      </c>
      <c r="Q206" s="5">
        <f>Table1[[#This Row],[pledged]]/Table1[[#This Row],[goal]] *100</f>
        <v>50.721666666666664</v>
      </c>
      <c r="R206" s="5">
        <f>AVERAGE(Table1[[#This Row],[backers_count]],)</f>
        <v>646.5</v>
      </c>
      <c r="S206" t="s">
        <v>8307</v>
      </c>
      <c r="T206" t="s">
        <v>8311</v>
      </c>
    </row>
    <row r="207" spans="1:20" ht="45" x14ac:dyDescent="0.2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s="16" t="s">
        <v>8219</v>
      </c>
      <c r="G207" t="s">
        <v>8222</v>
      </c>
      <c r="H207" t="s">
        <v>8244</v>
      </c>
      <c r="I207">
        <v>1444144222</v>
      </c>
      <c r="J207" s="11">
        <f t="shared" si="6"/>
        <v>42283.632199074069</v>
      </c>
      <c r="K207">
        <v>1441120222</v>
      </c>
      <c r="L207" s="11">
        <f t="shared" si="7"/>
        <v>42248.632199074069</v>
      </c>
      <c r="M207" t="b">
        <v>0</v>
      </c>
      <c r="N207">
        <v>17</v>
      </c>
      <c r="O207" t="b">
        <v>0</v>
      </c>
      <c r="P207" t="s">
        <v>8266</v>
      </c>
      <c r="Q207" s="5">
        <f>Table1[[#This Row],[pledged]]/Table1[[#This Row],[goal]] *100</f>
        <v>16.25</v>
      </c>
      <c r="R207" s="5">
        <f>AVERAGE(Table1[[#This Row],[backers_count]],)</f>
        <v>8.5</v>
      </c>
      <c r="S207" t="s">
        <v>8307</v>
      </c>
      <c r="T207" t="s">
        <v>8311</v>
      </c>
    </row>
    <row r="208" spans="1:20" ht="45" x14ac:dyDescent="0.2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s="16" t="s">
        <v>8219</v>
      </c>
      <c r="G208" t="s">
        <v>8222</v>
      </c>
      <c r="H208" t="s">
        <v>8244</v>
      </c>
      <c r="I208">
        <v>1470441983</v>
      </c>
      <c r="J208" s="11">
        <f t="shared" si="6"/>
        <v>42588.004432870366</v>
      </c>
      <c r="K208">
        <v>1468627583</v>
      </c>
      <c r="L208" s="11">
        <f t="shared" si="7"/>
        <v>42567.004432870366</v>
      </c>
      <c r="M208" t="b">
        <v>0</v>
      </c>
      <c r="N208">
        <v>0</v>
      </c>
      <c r="O208" t="b">
        <v>0</v>
      </c>
      <c r="P208" t="s">
        <v>8266</v>
      </c>
      <c r="Q208" s="5">
        <f>Table1[[#This Row],[pledged]]/Table1[[#This Row],[goal]] *100</f>
        <v>0</v>
      </c>
      <c r="R208" s="5">
        <f>AVERAGE(Table1[[#This Row],[backers_count]],)</f>
        <v>0</v>
      </c>
      <c r="S208" t="s">
        <v>8307</v>
      </c>
      <c r="T208" t="s">
        <v>8311</v>
      </c>
    </row>
    <row r="209" spans="1:20" ht="45" x14ac:dyDescent="0.2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s="16" t="s">
        <v>8219</v>
      </c>
      <c r="G209" t="s">
        <v>8227</v>
      </c>
      <c r="H209" t="s">
        <v>8249</v>
      </c>
      <c r="I209">
        <v>1420346638</v>
      </c>
      <c r="J209" s="11">
        <f t="shared" si="6"/>
        <v>42008.197199074071</v>
      </c>
      <c r="K209">
        <v>1417754638</v>
      </c>
      <c r="L209" s="11">
        <f t="shared" si="7"/>
        <v>41978.197199074071</v>
      </c>
      <c r="M209" t="b">
        <v>0</v>
      </c>
      <c r="N209">
        <v>13</v>
      </c>
      <c r="O209" t="b">
        <v>0</v>
      </c>
      <c r="P209" t="s">
        <v>8266</v>
      </c>
      <c r="Q209" s="5">
        <f>Table1[[#This Row],[pledged]]/Table1[[#This Row],[goal]] *100</f>
        <v>15.214285714285714</v>
      </c>
      <c r="R209" s="5">
        <f>AVERAGE(Table1[[#This Row],[backers_count]],)</f>
        <v>6.5</v>
      </c>
      <c r="S209" t="s">
        <v>8307</v>
      </c>
      <c r="T209" t="s">
        <v>8311</v>
      </c>
    </row>
    <row r="210" spans="1:20" ht="60" x14ac:dyDescent="0.2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s="16" t="s">
        <v>8219</v>
      </c>
      <c r="G210" t="s">
        <v>8224</v>
      </c>
      <c r="H210" t="s">
        <v>8246</v>
      </c>
      <c r="I210">
        <v>1418719967</v>
      </c>
      <c r="J210" s="11">
        <f t="shared" si="6"/>
        <v>41989.369988425926</v>
      </c>
      <c r="K210">
        <v>1416127967</v>
      </c>
      <c r="L210" s="11">
        <f t="shared" si="7"/>
        <v>41959.369988425926</v>
      </c>
      <c r="M210" t="b">
        <v>0</v>
      </c>
      <c r="N210">
        <v>0</v>
      </c>
      <c r="O210" t="b">
        <v>0</v>
      </c>
      <c r="P210" t="s">
        <v>8266</v>
      </c>
      <c r="Q210" s="5">
        <f>Table1[[#This Row],[pledged]]/Table1[[#This Row],[goal]] *100</f>
        <v>0</v>
      </c>
      <c r="R210" s="5">
        <f>AVERAGE(Table1[[#This Row],[backers_count]],)</f>
        <v>0</v>
      </c>
      <c r="S210" t="s">
        <v>8307</v>
      </c>
      <c r="T210" t="s">
        <v>8311</v>
      </c>
    </row>
    <row r="211" spans="1:20" ht="60" x14ac:dyDescent="0.2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s="16" t="s">
        <v>8219</v>
      </c>
      <c r="G211" t="s">
        <v>8222</v>
      </c>
      <c r="H211" t="s">
        <v>8244</v>
      </c>
      <c r="I211">
        <v>1436566135</v>
      </c>
      <c r="J211" s="11">
        <f t="shared" si="6"/>
        <v>42195.922858796301</v>
      </c>
      <c r="K211">
        <v>1433974135</v>
      </c>
      <c r="L211" s="11">
        <f t="shared" si="7"/>
        <v>42165.922858796301</v>
      </c>
      <c r="M211" t="b">
        <v>0</v>
      </c>
      <c r="N211">
        <v>0</v>
      </c>
      <c r="O211" t="b">
        <v>0</v>
      </c>
      <c r="P211" t="s">
        <v>8266</v>
      </c>
      <c r="Q211" s="5">
        <f>Table1[[#This Row],[pledged]]/Table1[[#This Row],[goal]] *100</f>
        <v>0</v>
      </c>
      <c r="R211" s="5">
        <f>AVERAGE(Table1[[#This Row],[backers_count]],)</f>
        <v>0</v>
      </c>
      <c r="S211" t="s">
        <v>8307</v>
      </c>
      <c r="T211" t="s">
        <v>8311</v>
      </c>
    </row>
    <row r="212" spans="1:20" ht="60" x14ac:dyDescent="0.2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s="16" t="s">
        <v>8219</v>
      </c>
      <c r="G212" t="s">
        <v>8222</v>
      </c>
      <c r="H212" t="s">
        <v>8244</v>
      </c>
      <c r="I212">
        <v>1443675600</v>
      </c>
      <c r="J212" s="11">
        <f t="shared" si="6"/>
        <v>42278.208333333328</v>
      </c>
      <c r="K212">
        <v>1441157592</v>
      </c>
      <c r="L212" s="11">
        <f t="shared" si="7"/>
        <v>42249.064722222218</v>
      </c>
      <c r="M212" t="b">
        <v>0</v>
      </c>
      <c r="N212">
        <v>33</v>
      </c>
      <c r="O212" t="b">
        <v>0</v>
      </c>
      <c r="P212" t="s">
        <v>8266</v>
      </c>
      <c r="Q212" s="5">
        <f>Table1[[#This Row],[pledged]]/Table1[[#This Row],[goal]] *100</f>
        <v>25.25</v>
      </c>
      <c r="R212" s="5">
        <f>AVERAGE(Table1[[#This Row],[backers_count]],)</f>
        <v>16.5</v>
      </c>
      <c r="S212" t="s">
        <v>8307</v>
      </c>
      <c r="T212" t="s">
        <v>8311</v>
      </c>
    </row>
    <row r="213" spans="1:20" ht="60" x14ac:dyDescent="0.2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s="16" t="s">
        <v>8219</v>
      </c>
      <c r="G213" t="s">
        <v>8222</v>
      </c>
      <c r="H213" t="s">
        <v>8244</v>
      </c>
      <c r="I213">
        <v>1442634617</v>
      </c>
      <c r="J213" s="11">
        <f t="shared" si="6"/>
        <v>42266.159918981481</v>
      </c>
      <c r="K213">
        <v>1440042617</v>
      </c>
      <c r="L213" s="11">
        <f t="shared" si="7"/>
        <v>42236.159918981481</v>
      </c>
      <c r="M213" t="b">
        <v>0</v>
      </c>
      <c r="N213">
        <v>12</v>
      </c>
      <c r="O213" t="b">
        <v>0</v>
      </c>
      <c r="P213" t="s">
        <v>8266</v>
      </c>
      <c r="Q213" s="5">
        <f>Table1[[#This Row],[pledged]]/Table1[[#This Row],[goal]] *100</f>
        <v>44.6</v>
      </c>
      <c r="R213" s="5">
        <f>AVERAGE(Table1[[#This Row],[backers_count]],)</f>
        <v>6</v>
      </c>
      <c r="S213" t="s">
        <v>8307</v>
      </c>
      <c r="T213" t="s">
        <v>8311</v>
      </c>
    </row>
    <row r="214" spans="1:20" ht="45" x14ac:dyDescent="0.2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s="16" t="s">
        <v>8219</v>
      </c>
      <c r="G214" t="s">
        <v>8222</v>
      </c>
      <c r="H214" t="s">
        <v>8244</v>
      </c>
      <c r="I214">
        <v>1460837320</v>
      </c>
      <c r="J214" s="11">
        <f t="shared" si="6"/>
        <v>42476.839351851857</v>
      </c>
      <c r="K214">
        <v>1455656920</v>
      </c>
      <c r="L214" s="11">
        <f t="shared" si="7"/>
        <v>42416.881018518514</v>
      </c>
      <c r="M214" t="b">
        <v>0</v>
      </c>
      <c r="N214">
        <v>1</v>
      </c>
      <c r="O214" t="b">
        <v>0</v>
      </c>
      <c r="P214" t="s">
        <v>8266</v>
      </c>
      <c r="Q214" s="5">
        <f>Table1[[#This Row],[pledged]]/Table1[[#This Row],[goal]] *100</f>
        <v>1.5873015873015872E-2</v>
      </c>
      <c r="R214" s="5">
        <f>AVERAGE(Table1[[#This Row],[backers_count]],)</f>
        <v>0.5</v>
      </c>
      <c r="S214" t="s">
        <v>8307</v>
      </c>
      <c r="T214" t="s">
        <v>8311</v>
      </c>
    </row>
    <row r="215" spans="1:20" ht="45" x14ac:dyDescent="0.2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s="16" t="s">
        <v>8219</v>
      </c>
      <c r="G215" t="s">
        <v>8222</v>
      </c>
      <c r="H215" t="s">
        <v>8244</v>
      </c>
      <c r="I215">
        <v>1439734001</v>
      </c>
      <c r="J215" s="11">
        <f t="shared" si="6"/>
        <v>42232.587974537033</v>
      </c>
      <c r="K215">
        <v>1437142547</v>
      </c>
      <c r="L215" s="11">
        <f t="shared" si="7"/>
        <v>42202.594293981485</v>
      </c>
      <c r="M215" t="b">
        <v>0</v>
      </c>
      <c r="N215">
        <v>1</v>
      </c>
      <c r="O215" t="b">
        <v>0</v>
      </c>
      <c r="P215" t="s">
        <v>8266</v>
      </c>
      <c r="Q215" s="5">
        <f>Table1[[#This Row],[pledged]]/Table1[[#This Row],[goal]] *100</f>
        <v>0.04</v>
      </c>
      <c r="R215" s="5">
        <f>AVERAGE(Table1[[#This Row],[backers_count]],)</f>
        <v>0.5</v>
      </c>
      <c r="S215" t="s">
        <v>8307</v>
      </c>
      <c r="T215" t="s">
        <v>8311</v>
      </c>
    </row>
    <row r="216" spans="1:20" ht="60" x14ac:dyDescent="0.2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s="16" t="s">
        <v>8219</v>
      </c>
      <c r="G216" t="s">
        <v>8222</v>
      </c>
      <c r="H216" t="s">
        <v>8244</v>
      </c>
      <c r="I216">
        <v>1425655349</v>
      </c>
      <c r="J216" s="11">
        <f t="shared" si="6"/>
        <v>42069.64061342593</v>
      </c>
      <c r="K216">
        <v>1420471349</v>
      </c>
      <c r="L216" s="11">
        <f t="shared" si="7"/>
        <v>42009.64061342593</v>
      </c>
      <c r="M216" t="b">
        <v>0</v>
      </c>
      <c r="N216">
        <v>1</v>
      </c>
      <c r="O216" t="b">
        <v>0</v>
      </c>
      <c r="P216" t="s">
        <v>8266</v>
      </c>
      <c r="Q216" s="5">
        <f>Table1[[#This Row],[pledged]]/Table1[[#This Row],[goal]] *100</f>
        <v>8.0000000000000002E-3</v>
      </c>
      <c r="R216" s="5">
        <f>AVERAGE(Table1[[#This Row],[backers_count]],)</f>
        <v>0.5</v>
      </c>
      <c r="S216" t="s">
        <v>8307</v>
      </c>
      <c r="T216" t="s">
        <v>8311</v>
      </c>
    </row>
    <row r="217" spans="1:20" ht="60" x14ac:dyDescent="0.2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s="16" t="s">
        <v>8219</v>
      </c>
      <c r="G217" t="s">
        <v>8223</v>
      </c>
      <c r="H217" t="s">
        <v>8245</v>
      </c>
      <c r="I217">
        <v>1455753540</v>
      </c>
      <c r="J217" s="11">
        <f t="shared" si="6"/>
        <v>42417.999305555553</v>
      </c>
      <c r="K217">
        <v>1452058282</v>
      </c>
      <c r="L217" s="11">
        <f t="shared" si="7"/>
        <v>42375.230115740742</v>
      </c>
      <c r="M217" t="b">
        <v>0</v>
      </c>
      <c r="N217">
        <v>1</v>
      </c>
      <c r="O217" t="b">
        <v>0</v>
      </c>
      <c r="P217" t="s">
        <v>8266</v>
      </c>
      <c r="Q217" s="5">
        <f>Table1[[#This Row],[pledged]]/Table1[[#This Row],[goal]] *100</f>
        <v>0.22727272727272727</v>
      </c>
      <c r="R217" s="5">
        <f>AVERAGE(Table1[[#This Row],[backers_count]],)</f>
        <v>0.5</v>
      </c>
      <c r="S217" t="s">
        <v>8307</v>
      </c>
      <c r="T217" t="s">
        <v>8311</v>
      </c>
    </row>
    <row r="218" spans="1:20" ht="60" x14ac:dyDescent="0.2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s="16" t="s">
        <v>8219</v>
      </c>
      <c r="G218" t="s">
        <v>8222</v>
      </c>
      <c r="H218" t="s">
        <v>8244</v>
      </c>
      <c r="I218">
        <v>1429740037</v>
      </c>
      <c r="J218" s="11">
        <f t="shared" si="6"/>
        <v>42116.917094907403</v>
      </c>
      <c r="K218">
        <v>1425423637</v>
      </c>
      <c r="L218" s="11">
        <f t="shared" si="7"/>
        <v>42066.958761574075</v>
      </c>
      <c r="M218" t="b">
        <v>0</v>
      </c>
      <c r="N218">
        <v>84</v>
      </c>
      <c r="O218" t="b">
        <v>0</v>
      </c>
      <c r="P218" t="s">
        <v>8266</v>
      </c>
      <c r="Q218" s="5">
        <f>Table1[[#This Row],[pledged]]/Table1[[#This Row],[goal]] *100</f>
        <v>55.698440000000005</v>
      </c>
      <c r="R218" s="5">
        <f>AVERAGE(Table1[[#This Row],[backers_count]],)</f>
        <v>42</v>
      </c>
      <c r="S218" t="s">
        <v>8307</v>
      </c>
      <c r="T218" t="s">
        <v>8311</v>
      </c>
    </row>
    <row r="219" spans="1:20" x14ac:dyDescent="0.2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s="16" t="s">
        <v>8219</v>
      </c>
      <c r="G219" t="s">
        <v>8233</v>
      </c>
      <c r="H219" t="s">
        <v>8253</v>
      </c>
      <c r="I219">
        <v>1419780149</v>
      </c>
      <c r="J219" s="11">
        <f t="shared" si="6"/>
        <v>42001.64061342593</v>
      </c>
      <c r="K219">
        <v>1417101749</v>
      </c>
      <c r="L219" s="11">
        <f t="shared" si="7"/>
        <v>41970.64061342593</v>
      </c>
      <c r="M219" t="b">
        <v>0</v>
      </c>
      <c r="N219">
        <v>38</v>
      </c>
      <c r="O219" t="b">
        <v>0</v>
      </c>
      <c r="P219" t="s">
        <v>8266</v>
      </c>
      <c r="Q219" s="5">
        <f>Table1[[#This Row],[pledged]]/Table1[[#This Row],[goal]] *100</f>
        <v>11.943</v>
      </c>
      <c r="R219" s="5">
        <f>AVERAGE(Table1[[#This Row],[backers_count]],)</f>
        <v>19</v>
      </c>
      <c r="S219" t="s">
        <v>8307</v>
      </c>
      <c r="T219" t="s">
        <v>8311</v>
      </c>
    </row>
    <row r="220" spans="1:20" ht="60" x14ac:dyDescent="0.2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s="16" t="s">
        <v>8219</v>
      </c>
      <c r="G220" t="s">
        <v>8222</v>
      </c>
      <c r="H220" t="s">
        <v>8244</v>
      </c>
      <c r="I220">
        <v>1431702289</v>
      </c>
      <c r="J220" s="11">
        <f t="shared" si="6"/>
        <v>42139.628344907411</v>
      </c>
      <c r="K220">
        <v>1426518289</v>
      </c>
      <c r="L220" s="11">
        <f t="shared" si="7"/>
        <v>42079.628344907411</v>
      </c>
      <c r="M220" t="b">
        <v>0</v>
      </c>
      <c r="N220">
        <v>1</v>
      </c>
      <c r="O220" t="b">
        <v>0</v>
      </c>
      <c r="P220" t="s">
        <v>8266</v>
      </c>
      <c r="Q220" s="5">
        <f>Table1[[#This Row],[pledged]]/Table1[[#This Row],[goal]] *100</f>
        <v>2</v>
      </c>
      <c r="R220" s="5">
        <f>AVERAGE(Table1[[#This Row],[backers_count]],)</f>
        <v>0.5</v>
      </c>
      <c r="S220" t="s">
        <v>8307</v>
      </c>
      <c r="T220" t="s">
        <v>8311</v>
      </c>
    </row>
    <row r="221" spans="1:20" ht="45" x14ac:dyDescent="0.2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s="16" t="s">
        <v>8219</v>
      </c>
      <c r="G221" t="s">
        <v>8222</v>
      </c>
      <c r="H221" t="s">
        <v>8244</v>
      </c>
      <c r="I221">
        <v>1459493940</v>
      </c>
      <c r="J221" s="11">
        <f t="shared" si="6"/>
        <v>42461.290972222225</v>
      </c>
      <c r="K221">
        <v>1456732225</v>
      </c>
      <c r="L221" s="11">
        <f t="shared" si="7"/>
        <v>42429.326678240745</v>
      </c>
      <c r="M221" t="b">
        <v>0</v>
      </c>
      <c r="N221">
        <v>76</v>
      </c>
      <c r="O221" t="b">
        <v>0</v>
      </c>
      <c r="P221" t="s">
        <v>8266</v>
      </c>
      <c r="Q221" s="5">
        <f>Table1[[#This Row],[pledged]]/Table1[[#This Row],[goal]] *100</f>
        <v>17.630000000000003</v>
      </c>
      <c r="R221" s="5">
        <f>AVERAGE(Table1[[#This Row],[backers_count]],)</f>
        <v>38</v>
      </c>
      <c r="S221" t="s">
        <v>8307</v>
      </c>
      <c r="T221" t="s">
        <v>8311</v>
      </c>
    </row>
    <row r="222" spans="1:20" ht="45" x14ac:dyDescent="0.2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s="16" t="s">
        <v>8219</v>
      </c>
      <c r="G222" t="s">
        <v>8222</v>
      </c>
      <c r="H222" t="s">
        <v>8244</v>
      </c>
      <c r="I222">
        <v>1440101160</v>
      </c>
      <c r="J222" s="11">
        <f t="shared" si="6"/>
        <v>42236.837500000001</v>
      </c>
      <c r="K222">
        <v>1436542030</v>
      </c>
      <c r="L222" s="11">
        <f t="shared" si="7"/>
        <v>42195.643865740742</v>
      </c>
      <c r="M222" t="b">
        <v>0</v>
      </c>
      <c r="N222">
        <v>3</v>
      </c>
      <c r="O222" t="b">
        <v>0</v>
      </c>
      <c r="P222" t="s">
        <v>8266</v>
      </c>
      <c r="Q222" s="5">
        <f>Table1[[#This Row],[pledged]]/Table1[[#This Row],[goal]] *100</f>
        <v>0.72</v>
      </c>
      <c r="R222" s="5">
        <f>AVERAGE(Table1[[#This Row],[backers_count]],)</f>
        <v>1.5</v>
      </c>
      <c r="S222" t="s">
        <v>8307</v>
      </c>
      <c r="T222" t="s">
        <v>8311</v>
      </c>
    </row>
    <row r="223" spans="1:20" ht="30" x14ac:dyDescent="0.2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s="16" t="s">
        <v>8219</v>
      </c>
      <c r="G223" t="s">
        <v>8222</v>
      </c>
      <c r="H223" t="s">
        <v>8244</v>
      </c>
      <c r="I223">
        <v>1427569564</v>
      </c>
      <c r="J223" s="11">
        <f t="shared" si="6"/>
        <v>42091.79587962963</v>
      </c>
      <c r="K223">
        <v>1422389164</v>
      </c>
      <c r="L223" s="11">
        <f t="shared" si="7"/>
        <v>42031.837546296301</v>
      </c>
      <c r="M223" t="b">
        <v>0</v>
      </c>
      <c r="N223">
        <v>0</v>
      </c>
      <c r="O223" t="b">
        <v>0</v>
      </c>
      <c r="P223" t="s">
        <v>8266</v>
      </c>
      <c r="Q223" s="5">
        <f>Table1[[#This Row],[pledged]]/Table1[[#This Row],[goal]] *100</f>
        <v>0</v>
      </c>
      <c r="R223" s="5">
        <f>AVERAGE(Table1[[#This Row],[backers_count]],)</f>
        <v>0</v>
      </c>
      <c r="S223" t="s">
        <v>8307</v>
      </c>
      <c r="T223" t="s">
        <v>8311</v>
      </c>
    </row>
    <row r="224" spans="1:20" ht="60" x14ac:dyDescent="0.2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s="16" t="s">
        <v>8219</v>
      </c>
      <c r="G224" t="s">
        <v>8222</v>
      </c>
      <c r="H224" t="s">
        <v>8244</v>
      </c>
      <c r="I224">
        <v>1427423940</v>
      </c>
      <c r="J224" s="11">
        <f t="shared" si="6"/>
        <v>42090.110416666663</v>
      </c>
      <c r="K224">
        <v>1422383318</v>
      </c>
      <c r="L224" s="11">
        <f t="shared" si="7"/>
        <v>42031.769884259258</v>
      </c>
      <c r="M224" t="b">
        <v>0</v>
      </c>
      <c r="N224">
        <v>2</v>
      </c>
      <c r="O224" t="b">
        <v>0</v>
      </c>
      <c r="P224" t="s">
        <v>8266</v>
      </c>
      <c r="Q224" s="5">
        <f>Table1[[#This Row],[pledged]]/Table1[[#This Row],[goal]] *100</f>
        <v>13</v>
      </c>
      <c r="R224" s="5">
        <f>AVERAGE(Table1[[#This Row],[backers_count]],)</f>
        <v>1</v>
      </c>
      <c r="S224" t="s">
        <v>8307</v>
      </c>
      <c r="T224" t="s">
        <v>8311</v>
      </c>
    </row>
    <row r="225" spans="1:20" ht="60" x14ac:dyDescent="0.2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s="16" t="s">
        <v>8219</v>
      </c>
      <c r="G225" t="s">
        <v>8222</v>
      </c>
      <c r="H225" t="s">
        <v>8244</v>
      </c>
      <c r="I225">
        <v>1463879100</v>
      </c>
      <c r="J225" s="11">
        <f t="shared" si="6"/>
        <v>42512.045138888891</v>
      </c>
      <c r="K225">
        <v>1461287350</v>
      </c>
      <c r="L225" s="11">
        <f t="shared" si="7"/>
        <v>42482.048032407409</v>
      </c>
      <c r="M225" t="b">
        <v>0</v>
      </c>
      <c r="N225">
        <v>0</v>
      </c>
      <c r="O225" t="b">
        <v>0</v>
      </c>
      <c r="P225" t="s">
        <v>8266</v>
      </c>
      <c r="Q225" s="5">
        <f>Table1[[#This Row],[pledged]]/Table1[[#This Row],[goal]] *100</f>
        <v>0</v>
      </c>
      <c r="R225" s="5">
        <f>AVERAGE(Table1[[#This Row],[backers_count]],)</f>
        <v>0</v>
      </c>
      <c r="S225" t="s">
        <v>8307</v>
      </c>
      <c r="T225" t="s">
        <v>8311</v>
      </c>
    </row>
    <row r="226" spans="1:20" ht="60" x14ac:dyDescent="0.2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s="16" t="s">
        <v>8219</v>
      </c>
      <c r="G226" t="s">
        <v>8224</v>
      </c>
      <c r="H226" t="s">
        <v>8246</v>
      </c>
      <c r="I226">
        <v>1436506726</v>
      </c>
      <c r="J226" s="11">
        <f t="shared" si="6"/>
        <v>42195.235254629632</v>
      </c>
      <c r="K226">
        <v>1431322726</v>
      </c>
      <c r="L226" s="11">
        <f t="shared" si="7"/>
        <v>42135.235254629632</v>
      </c>
      <c r="M226" t="b">
        <v>0</v>
      </c>
      <c r="N226">
        <v>0</v>
      </c>
      <c r="O226" t="b">
        <v>0</v>
      </c>
      <c r="P226" t="s">
        <v>8266</v>
      </c>
      <c r="Q226" s="5">
        <f>Table1[[#This Row],[pledged]]/Table1[[#This Row],[goal]] *100</f>
        <v>0</v>
      </c>
      <c r="R226" s="5">
        <f>AVERAGE(Table1[[#This Row],[backers_count]],)</f>
        <v>0</v>
      </c>
      <c r="S226" t="s">
        <v>8307</v>
      </c>
      <c r="T226" t="s">
        <v>8311</v>
      </c>
    </row>
    <row r="227" spans="1:20" ht="45" x14ac:dyDescent="0.2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s="16" t="s">
        <v>8219</v>
      </c>
      <c r="G227" t="s">
        <v>8222</v>
      </c>
      <c r="H227" t="s">
        <v>8244</v>
      </c>
      <c r="I227">
        <v>1460153054</v>
      </c>
      <c r="J227" s="11">
        <f t="shared" si="6"/>
        <v>42468.919606481482</v>
      </c>
      <c r="K227">
        <v>1457564654</v>
      </c>
      <c r="L227" s="11">
        <f t="shared" si="7"/>
        <v>42438.961273148147</v>
      </c>
      <c r="M227" t="b">
        <v>0</v>
      </c>
      <c r="N227">
        <v>0</v>
      </c>
      <c r="O227" t="b">
        <v>0</v>
      </c>
      <c r="P227" t="s">
        <v>8266</v>
      </c>
      <c r="Q227" s="5">
        <f>Table1[[#This Row],[pledged]]/Table1[[#This Row],[goal]] *100</f>
        <v>0</v>
      </c>
      <c r="R227" s="5">
        <f>AVERAGE(Table1[[#This Row],[backers_count]],)</f>
        <v>0</v>
      </c>
      <c r="S227" t="s">
        <v>8307</v>
      </c>
      <c r="T227" t="s">
        <v>8311</v>
      </c>
    </row>
    <row r="228" spans="1:20" ht="45" x14ac:dyDescent="0.2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s="16" t="s">
        <v>8219</v>
      </c>
      <c r="G228" t="s">
        <v>8223</v>
      </c>
      <c r="H228" t="s">
        <v>8245</v>
      </c>
      <c r="I228">
        <v>1433064540</v>
      </c>
      <c r="J228" s="11">
        <f t="shared" si="6"/>
        <v>42155.395138888889</v>
      </c>
      <c r="K228">
        <v>1428854344</v>
      </c>
      <c r="L228" s="11">
        <f t="shared" si="7"/>
        <v>42106.666018518517</v>
      </c>
      <c r="M228" t="b">
        <v>0</v>
      </c>
      <c r="N228">
        <v>2</v>
      </c>
      <c r="O228" t="b">
        <v>0</v>
      </c>
      <c r="P228" t="s">
        <v>8266</v>
      </c>
      <c r="Q228" s="5">
        <f>Table1[[#This Row],[pledged]]/Table1[[#This Row],[goal]] *100</f>
        <v>0.86206896551724133</v>
      </c>
      <c r="R228" s="5">
        <f>AVERAGE(Table1[[#This Row],[backers_count]],)</f>
        <v>1</v>
      </c>
      <c r="S228" t="s">
        <v>8307</v>
      </c>
      <c r="T228" t="s">
        <v>8311</v>
      </c>
    </row>
    <row r="229" spans="1:20" ht="45" x14ac:dyDescent="0.2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s="16" t="s">
        <v>8219</v>
      </c>
      <c r="G229" t="s">
        <v>8222</v>
      </c>
      <c r="H229" t="s">
        <v>8244</v>
      </c>
      <c r="I229">
        <v>1436477241</v>
      </c>
      <c r="J229" s="11">
        <f t="shared" si="6"/>
        <v>42194.893993055557</v>
      </c>
      <c r="K229">
        <v>1433885241</v>
      </c>
      <c r="L229" s="11">
        <f t="shared" si="7"/>
        <v>42164.893993055557</v>
      </c>
      <c r="M229" t="b">
        <v>0</v>
      </c>
      <c r="N229">
        <v>0</v>
      </c>
      <c r="O229" t="b">
        <v>0</v>
      </c>
      <c r="P229" t="s">
        <v>8266</v>
      </c>
      <c r="Q229" s="5">
        <f>Table1[[#This Row],[pledged]]/Table1[[#This Row],[goal]] *100</f>
        <v>0</v>
      </c>
      <c r="R229" s="5">
        <f>AVERAGE(Table1[[#This Row],[backers_count]],)</f>
        <v>0</v>
      </c>
      <c r="S229" t="s">
        <v>8307</v>
      </c>
      <c r="T229" t="s">
        <v>8311</v>
      </c>
    </row>
    <row r="230" spans="1:20" ht="30" x14ac:dyDescent="0.2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s="16" t="s">
        <v>8219</v>
      </c>
      <c r="G230" t="s">
        <v>8223</v>
      </c>
      <c r="H230" t="s">
        <v>8245</v>
      </c>
      <c r="I230">
        <v>1433176105</v>
      </c>
      <c r="J230" s="11">
        <f t="shared" si="6"/>
        <v>42156.686400462961</v>
      </c>
      <c r="K230">
        <v>1427992105</v>
      </c>
      <c r="L230" s="11">
        <f t="shared" si="7"/>
        <v>42096.686400462961</v>
      </c>
      <c r="M230" t="b">
        <v>0</v>
      </c>
      <c r="N230">
        <v>0</v>
      </c>
      <c r="O230" t="b">
        <v>0</v>
      </c>
      <c r="P230" t="s">
        <v>8266</v>
      </c>
      <c r="Q230" s="5">
        <f>Table1[[#This Row],[pledged]]/Table1[[#This Row],[goal]] *100</f>
        <v>0</v>
      </c>
      <c r="R230" s="5">
        <f>AVERAGE(Table1[[#This Row],[backers_count]],)</f>
        <v>0</v>
      </c>
      <c r="S230" t="s">
        <v>8307</v>
      </c>
      <c r="T230" t="s">
        <v>8311</v>
      </c>
    </row>
    <row r="231" spans="1:20" ht="60" x14ac:dyDescent="0.2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s="16" t="s">
        <v>8219</v>
      </c>
      <c r="G231" t="s">
        <v>8234</v>
      </c>
      <c r="H231" t="s">
        <v>8247</v>
      </c>
      <c r="I231">
        <v>1455402297</v>
      </c>
      <c r="J231" s="11">
        <f t="shared" si="6"/>
        <v>42413.933993055558</v>
      </c>
      <c r="K231">
        <v>1452810297</v>
      </c>
      <c r="L231" s="11">
        <f t="shared" si="7"/>
        <v>42383.933993055558</v>
      </c>
      <c r="M231" t="b">
        <v>0</v>
      </c>
      <c r="N231">
        <v>0</v>
      </c>
      <c r="O231" t="b">
        <v>0</v>
      </c>
      <c r="P231" t="s">
        <v>8266</v>
      </c>
      <c r="Q231" s="5">
        <f>Table1[[#This Row],[pledged]]/Table1[[#This Row],[goal]] *100</f>
        <v>0</v>
      </c>
      <c r="R231" s="5">
        <f>AVERAGE(Table1[[#This Row],[backers_count]],)</f>
        <v>0</v>
      </c>
      <c r="S231" t="s">
        <v>8307</v>
      </c>
      <c r="T231" t="s">
        <v>8311</v>
      </c>
    </row>
    <row r="232" spans="1:20" ht="60" x14ac:dyDescent="0.2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s="16" t="s">
        <v>8219</v>
      </c>
      <c r="G232" t="s">
        <v>8222</v>
      </c>
      <c r="H232" t="s">
        <v>8244</v>
      </c>
      <c r="I232">
        <v>1433443151</v>
      </c>
      <c r="J232" s="11">
        <f t="shared" si="6"/>
        <v>42159.77721064815</v>
      </c>
      <c r="K232">
        <v>1430851151</v>
      </c>
      <c r="L232" s="11">
        <f t="shared" si="7"/>
        <v>42129.77721064815</v>
      </c>
      <c r="M232" t="b">
        <v>0</v>
      </c>
      <c r="N232">
        <v>2</v>
      </c>
      <c r="O232" t="b">
        <v>0</v>
      </c>
      <c r="P232" t="s">
        <v>8266</v>
      </c>
      <c r="Q232" s="5">
        <f>Table1[[#This Row],[pledged]]/Table1[[#This Row],[goal]] *100</f>
        <v>0.4</v>
      </c>
      <c r="R232" s="5">
        <f>AVERAGE(Table1[[#This Row],[backers_count]],)</f>
        <v>1</v>
      </c>
      <c r="S232" t="s">
        <v>8307</v>
      </c>
      <c r="T232" t="s">
        <v>8311</v>
      </c>
    </row>
    <row r="233" spans="1:20" ht="60" x14ac:dyDescent="0.2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s="16" t="s">
        <v>8219</v>
      </c>
      <c r="G233" t="s">
        <v>8222</v>
      </c>
      <c r="H233" t="s">
        <v>8244</v>
      </c>
      <c r="I233">
        <v>1451775651</v>
      </c>
      <c r="J233" s="11">
        <f t="shared" si="6"/>
        <v>42371.958923611106</v>
      </c>
      <c r="K233">
        <v>1449183651</v>
      </c>
      <c r="L233" s="11">
        <f t="shared" si="7"/>
        <v>42341.958923611106</v>
      </c>
      <c r="M233" t="b">
        <v>0</v>
      </c>
      <c r="N233">
        <v>0</v>
      </c>
      <c r="O233" t="b">
        <v>0</v>
      </c>
      <c r="P233" t="s">
        <v>8266</v>
      </c>
      <c r="Q233" s="5">
        <f>Table1[[#This Row],[pledged]]/Table1[[#This Row],[goal]] *100</f>
        <v>0</v>
      </c>
      <c r="R233" s="5">
        <f>AVERAGE(Table1[[#This Row],[backers_count]],)</f>
        <v>0</v>
      </c>
      <c r="S233" t="s">
        <v>8307</v>
      </c>
      <c r="T233" t="s">
        <v>8311</v>
      </c>
    </row>
    <row r="234" spans="1:20" ht="60" x14ac:dyDescent="0.2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s="16" t="s">
        <v>8219</v>
      </c>
      <c r="G234" t="s">
        <v>8223</v>
      </c>
      <c r="H234" t="s">
        <v>8245</v>
      </c>
      <c r="I234">
        <v>1425066546</v>
      </c>
      <c r="J234" s="11">
        <f t="shared" si="6"/>
        <v>42062.82576388889</v>
      </c>
      <c r="K234">
        <v>1422474546</v>
      </c>
      <c r="L234" s="11">
        <f t="shared" si="7"/>
        <v>42032.82576388889</v>
      </c>
      <c r="M234" t="b">
        <v>0</v>
      </c>
      <c r="N234">
        <v>7</v>
      </c>
      <c r="O234" t="b">
        <v>0</v>
      </c>
      <c r="P234" t="s">
        <v>8266</v>
      </c>
      <c r="Q234" s="5">
        <f>Table1[[#This Row],[pledged]]/Table1[[#This Row],[goal]] *100</f>
        <v>2.75</v>
      </c>
      <c r="R234" s="5">
        <f>AVERAGE(Table1[[#This Row],[backers_count]],)</f>
        <v>3.5</v>
      </c>
      <c r="S234" t="s">
        <v>8307</v>
      </c>
      <c r="T234" t="s">
        <v>8311</v>
      </c>
    </row>
    <row r="235" spans="1:20" ht="45" x14ac:dyDescent="0.2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s="16" t="s">
        <v>8219</v>
      </c>
      <c r="G235" t="s">
        <v>8222</v>
      </c>
      <c r="H235" t="s">
        <v>8244</v>
      </c>
      <c r="I235">
        <v>1475185972</v>
      </c>
      <c r="J235" s="11">
        <f t="shared" si="6"/>
        <v>42642.911712962959</v>
      </c>
      <c r="K235">
        <v>1472593972</v>
      </c>
      <c r="L235" s="11">
        <f t="shared" si="7"/>
        <v>42612.911712962959</v>
      </c>
      <c r="M235" t="b">
        <v>0</v>
      </c>
      <c r="N235">
        <v>0</v>
      </c>
      <c r="O235" t="b">
        <v>0</v>
      </c>
      <c r="P235" t="s">
        <v>8266</v>
      </c>
      <c r="Q235" s="5">
        <f>Table1[[#This Row],[pledged]]/Table1[[#This Row],[goal]] *100</f>
        <v>0</v>
      </c>
      <c r="R235" s="5">
        <f>AVERAGE(Table1[[#This Row],[backers_count]],)</f>
        <v>0</v>
      </c>
      <c r="S235" t="s">
        <v>8307</v>
      </c>
      <c r="T235" t="s">
        <v>8311</v>
      </c>
    </row>
    <row r="236" spans="1:20" ht="60" x14ac:dyDescent="0.2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s="16" t="s">
        <v>8219</v>
      </c>
      <c r="G236" t="s">
        <v>8222</v>
      </c>
      <c r="H236" t="s">
        <v>8244</v>
      </c>
      <c r="I236">
        <v>1434847859</v>
      </c>
      <c r="J236" s="11">
        <f t="shared" si="6"/>
        <v>42176.035405092596</v>
      </c>
      <c r="K236">
        <v>1431391859</v>
      </c>
      <c r="L236" s="11">
        <f t="shared" si="7"/>
        <v>42136.035405092596</v>
      </c>
      <c r="M236" t="b">
        <v>0</v>
      </c>
      <c r="N236">
        <v>5</v>
      </c>
      <c r="O236" t="b">
        <v>0</v>
      </c>
      <c r="P236" t="s">
        <v>8266</v>
      </c>
      <c r="Q236" s="5">
        <f>Table1[[#This Row],[pledged]]/Table1[[#This Row],[goal]] *100</f>
        <v>40.1</v>
      </c>
      <c r="R236" s="5">
        <f>AVERAGE(Table1[[#This Row],[backers_count]],)</f>
        <v>2.5</v>
      </c>
      <c r="S236" t="s">
        <v>8307</v>
      </c>
      <c r="T236" t="s">
        <v>8311</v>
      </c>
    </row>
    <row r="237" spans="1:20" ht="45" x14ac:dyDescent="0.2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s="16" t="s">
        <v>8219</v>
      </c>
      <c r="G237" t="s">
        <v>8222</v>
      </c>
      <c r="H237" t="s">
        <v>8244</v>
      </c>
      <c r="I237">
        <v>1436478497</v>
      </c>
      <c r="J237" s="11">
        <f t="shared" si="6"/>
        <v>42194.908530092594</v>
      </c>
      <c r="K237">
        <v>1433886497</v>
      </c>
      <c r="L237" s="11">
        <f t="shared" si="7"/>
        <v>42164.908530092594</v>
      </c>
      <c r="M237" t="b">
        <v>0</v>
      </c>
      <c r="N237">
        <v>0</v>
      </c>
      <c r="O237" t="b">
        <v>0</v>
      </c>
      <c r="P237" t="s">
        <v>8266</v>
      </c>
      <c r="Q237" s="5">
        <f>Table1[[#This Row],[pledged]]/Table1[[#This Row],[goal]] *100</f>
        <v>0</v>
      </c>
      <c r="R237" s="5">
        <f>AVERAGE(Table1[[#This Row],[backers_count]],)</f>
        <v>0</v>
      </c>
      <c r="S237" t="s">
        <v>8307</v>
      </c>
      <c r="T237" t="s">
        <v>8311</v>
      </c>
    </row>
    <row r="238" spans="1:20" ht="60" x14ac:dyDescent="0.2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s="16" t="s">
        <v>8219</v>
      </c>
      <c r="G238" t="s">
        <v>8222</v>
      </c>
      <c r="H238" t="s">
        <v>8244</v>
      </c>
      <c r="I238">
        <v>1451952000</v>
      </c>
      <c r="J238" s="11">
        <f t="shared" si="6"/>
        <v>42374</v>
      </c>
      <c r="K238">
        <v>1447380099</v>
      </c>
      <c r="L238" s="11">
        <f t="shared" si="7"/>
        <v>42321.084479166668</v>
      </c>
      <c r="M238" t="b">
        <v>0</v>
      </c>
      <c r="N238">
        <v>0</v>
      </c>
      <c r="O238" t="b">
        <v>0</v>
      </c>
      <c r="P238" t="s">
        <v>8266</v>
      </c>
      <c r="Q238" s="5">
        <f>Table1[[#This Row],[pledged]]/Table1[[#This Row],[goal]] *100</f>
        <v>0</v>
      </c>
      <c r="R238" s="5">
        <f>AVERAGE(Table1[[#This Row],[backers_count]],)</f>
        <v>0</v>
      </c>
      <c r="S238" t="s">
        <v>8307</v>
      </c>
      <c r="T238" t="s">
        <v>8311</v>
      </c>
    </row>
    <row r="239" spans="1:20" ht="30" x14ac:dyDescent="0.2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s="16" t="s">
        <v>8219</v>
      </c>
      <c r="G239" t="s">
        <v>8222</v>
      </c>
      <c r="H239" t="s">
        <v>8244</v>
      </c>
      <c r="I239">
        <v>1457445069</v>
      </c>
      <c r="J239" s="11">
        <f t="shared" si="6"/>
        <v>42437.577187499999</v>
      </c>
      <c r="K239">
        <v>1452261069</v>
      </c>
      <c r="L239" s="11">
        <f t="shared" si="7"/>
        <v>42377.577187499999</v>
      </c>
      <c r="M239" t="b">
        <v>0</v>
      </c>
      <c r="N239">
        <v>1</v>
      </c>
      <c r="O239" t="b">
        <v>0</v>
      </c>
      <c r="P239" t="s">
        <v>8266</v>
      </c>
      <c r="Q239" s="5">
        <f>Table1[[#This Row],[pledged]]/Table1[[#This Row],[goal]] *100</f>
        <v>0.33333333333333337</v>
      </c>
      <c r="R239" s="5">
        <f>AVERAGE(Table1[[#This Row],[backers_count]],)</f>
        <v>0.5</v>
      </c>
      <c r="S239" t="s">
        <v>8307</v>
      </c>
      <c r="T239" t="s">
        <v>8311</v>
      </c>
    </row>
    <row r="240" spans="1:20" ht="60" x14ac:dyDescent="0.2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s="16" t="s">
        <v>8219</v>
      </c>
      <c r="G240" t="s">
        <v>8222</v>
      </c>
      <c r="H240" t="s">
        <v>8244</v>
      </c>
      <c r="I240">
        <v>1483088400</v>
      </c>
      <c r="J240" s="11">
        <f t="shared" si="6"/>
        <v>42734.375</v>
      </c>
      <c r="K240">
        <v>1481324760</v>
      </c>
      <c r="L240" s="11">
        <f t="shared" si="7"/>
        <v>42713.962500000001</v>
      </c>
      <c r="M240" t="b">
        <v>0</v>
      </c>
      <c r="N240">
        <v>0</v>
      </c>
      <c r="O240" t="b">
        <v>0</v>
      </c>
      <c r="P240" t="s">
        <v>8266</v>
      </c>
      <c r="Q240" s="5">
        <f>Table1[[#This Row],[pledged]]/Table1[[#This Row],[goal]] *100</f>
        <v>0</v>
      </c>
      <c r="R240" s="5">
        <f>AVERAGE(Table1[[#This Row],[backers_count]],)</f>
        <v>0</v>
      </c>
      <c r="S240" t="s">
        <v>8307</v>
      </c>
      <c r="T240" t="s">
        <v>8311</v>
      </c>
    </row>
    <row r="241" spans="1:20" ht="45" x14ac:dyDescent="0.2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s="16" t="s">
        <v>8219</v>
      </c>
      <c r="G241" t="s">
        <v>8224</v>
      </c>
      <c r="H241" t="s">
        <v>8246</v>
      </c>
      <c r="I241">
        <v>1446984000</v>
      </c>
      <c r="J241" s="11">
        <f t="shared" si="6"/>
        <v>42316.5</v>
      </c>
      <c r="K241">
        <v>1445308730</v>
      </c>
      <c r="L241" s="11">
        <f t="shared" si="7"/>
        <v>42297.110300925924</v>
      </c>
      <c r="M241" t="b">
        <v>0</v>
      </c>
      <c r="N241">
        <v>5</v>
      </c>
      <c r="O241" t="b">
        <v>0</v>
      </c>
      <c r="P241" t="s">
        <v>8266</v>
      </c>
      <c r="Q241" s="5">
        <f>Table1[[#This Row],[pledged]]/Table1[[#This Row],[goal]] *100</f>
        <v>25</v>
      </c>
      <c r="R241" s="5">
        <f>AVERAGE(Table1[[#This Row],[backers_count]],)</f>
        <v>2.5</v>
      </c>
      <c r="S241" t="s">
        <v>8307</v>
      </c>
      <c r="T241" t="s">
        <v>8311</v>
      </c>
    </row>
    <row r="242" spans="1:20" ht="60" x14ac:dyDescent="0.2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s="16" t="s">
        <v>8217</v>
      </c>
      <c r="G242" t="s">
        <v>8222</v>
      </c>
      <c r="H242" t="s">
        <v>8244</v>
      </c>
      <c r="I242">
        <v>1367773211</v>
      </c>
      <c r="J242" s="11">
        <f t="shared" si="6"/>
        <v>41399.708460648151</v>
      </c>
      <c r="K242">
        <v>1363885211</v>
      </c>
      <c r="L242" s="11">
        <f t="shared" si="7"/>
        <v>41354.708460648151</v>
      </c>
      <c r="M242" t="b">
        <v>1</v>
      </c>
      <c r="N242">
        <v>137</v>
      </c>
      <c r="O242" t="b">
        <v>1</v>
      </c>
      <c r="P242" t="s">
        <v>8267</v>
      </c>
      <c r="Q242" s="5">
        <f>Table1[[#This Row],[pledged]]/Table1[[#This Row],[goal]] *100</f>
        <v>107.63413333333334</v>
      </c>
      <c r="R242" s="5">
        <f>AVERAGE(Table1[[#This Row],[backers_count]],)</f>
        <v>68.5</v>
      </c>
      <c r="S242" t="s">
        <v>8307</v>
      </c>
      <c r="T242" t="s">
        <v>8312</v>
      </c>
    </row>
    <row r="243" spans="1:20" ht="60" x14ac:dyDescent="0.2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s="16" t="s">
        <v>8217</v>
      </c>
      <c r="G243" t="s">
        <v>8222</v>
      </c>
      <c r="H243" t="s">
        <v>8244</v>
      </c>
      <c r="I243">
        <v>1419180304</v>
      </c>
      <c r="J243" s="11">
        <f t="shared" si="6"/>
        <v>41994.697962962964</v>
      </c>
      <c r="K243">
        <v>1415292304</v>
      </c>
      <c r="L243" s="11">
        <f t="shared" si="7"/>
        <v>41949.697962962964</v>
      </c>
      <c r="M243" t="b">
        <v>1</v>
      </c>
      <c r="N243">
        <v>376</v>
      </c>
      <c r="O243" t="b">
        <v>1</v>
      </c>
      <c r="P243" t="s">
        <v>8267</v>
      </c>
      <c r="Q243" s="5">
        <f>Table1[[#This Row],[pledged]]/Table1[[#This Row],[goal]] *100</f>
        <v>112.63736263736264</v>
      </c>
      <c r="R243" s="5">
        <f>AVERAGE(Table1[[#This Row],[backers_count]],)</f>
        <v>188</v>
      </c>
      <c r="S243" t="s">
        <v>8307</v>
      </c>
      <c r="T243" t="s">
        <v>8312</v>
      </c>
    </row>
    <row r="244" spans="1:20" ht="45" x14ac:dyDescent="0.2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s="16" t="s">
        <v>8217</v>
      </c>
      <c r="G244" t="s">
        <v>8222</v>
      </c>
      <c r="H244" t="s">
        <v>8244</v>
      </c>
      <c r="I244">
        <v>1324381790</v>
      </c>
      <c r="J244" s="11">
        <f t="shared" si="6"/>
        <v>40897.492939814816</v>
      </c>
      <c r="K244">
        <v>1321357790</v>
      </c>
      <c r="L244" s="11">
        <f t="shared" si="7"/>
        <v>40862.492939814816</v>
      </c>
      <c r="M244" t="b">
        <v>1</v>
      </c>
      <c r="N244">
        <v>202</v>
      </c>
      <c r="O244" t="b">
        <v>1</v>
      </c>
      <c r="P244" t="s">
        <v>8267</v>
      </c>
      <c r="Q244" s="5">
        <f>Table1[[#This Row],[pledged]]/Table1[[#This Row],[goal]] *100</f>
        <v>113.46153846153845</v>
      </c>
      <c r="R244" s="5">
        <f>AVERAGE(Table1[[#This Row],[backers_count]],)</f>
        <v>101</v>
      </c>
      <c r="S244" t="s">
        <v>8307</v>
      </c>
      <c r="T244" t="s">
        <v>8312</v>
      </c>
    </row>
    <row r="245" spans="1:20" ht="45" x14ac:dyDescent="0.2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s="16" t="s">
        <v>8217</v>
      </c>
      <c r="G245" t="s">
        <v>8222</v>
      </c>
      <c r="H245" t="s">
        <v>8244</v>
      </c>
      <c r="I245">
        <v>1393031304</v>
      </c>
      <c r="J245" s="11">
        <f t="shared" si="6"/>
        <v>41692.047500000001</v>
      </c>
      <c r="K245">
        <v>1390439304</v>
      </c>
      <c r="L245" s="11">
        <f t="shared" si="7"/>
        <v>41662.047500000001</v>
      </c>
      <c r="M245" t="b">
        <v>1</v>
      </c>
      <c r="N245">
        <v>328</v>
      </c>
      <c r="O245" t="b">
        <v>1</v>
      </c>
      <c r="P245" t="s">
        <v>8267</v>
      </c>
      <c r="Q245" s="5">
        <f>Table1[[#This Row],[pledged]]/Table1[[#This Row],[goal]] *100</f>
        <v>102.592</v>
      </c>
      <c r="R245" s="5">
        <f>AVERAGE(Table1[[#This Row],[backers_count]],)</f>
        <v>164</v>
      </c>
      <c r="S245" t="s">
        <v>8307</v>
      </c>
      <c r="T245" t="s">
        <v>8312</v>
      </c>
    </row>
    <row r="246" spans="1:20" ht="60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s="16" t="s">
        <v>8217</v>
      </c>
      <c r="G246" t="s">
        <v>8222</v>
      </c>
      <c r="H246" t="s">
        <v>8244</v>
      </c>
      <c r="I246">
        <v>1268723160</v>
      </c>
      <c r="J246" s="11">
        <f t="shared" si="6"/>
        <v>40253.295833333337</v>
      </c>
      <c r="K246">
        <v>1265269559</v>
      </c>
      <c r="L246" s="11">
        <f t="shared" si="7"/>
        <v>40213.323599537034</v>
      </c>
      <c r="M246" t="b">
        <v>1</v>
      </c>
      <c r="N246">
        <v>84</v>
      </c>
      <c r="O246" t="b">
        <v>1</v>
      </c>
      <c r="P246" t="s">
        <v>8267</v>
      </c>
      <c r="Q246" s="5">
        <f>Table1[[#This Row],[pledged]]/Table1[[#This Row],[goal]] *100</f>
        <v>113.75714285714287</v>
      </c>
      <c r="R246" s="5">
        <f>AVERAGE(Table1[[#This Row],[backers_count]],)</f>
        <v>42</v>
      </c>
      <c r="S246" t="s">
        <v>8307</v>
      </c>
      <c r="T246" t="s">
        <v>8312</v>
      </c>
    </row>
    <row r="247" spans="1:20" ht="60" x14ac:dyDescent="0.2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s="16" t="s">
        <v>8217</v>
      </c>
      <c r="G247" t="s">
        <v>8222</v>
      </c>
      <c r="H247" t="s">
        <v>8244</v>
      </c>
      <c r="I247">
        <v>1345079785</v>
      </c>
      <c r="J247" s="11">
        <f t="shared" si="6"/>
        <v>41137.053067129629</v>
      </c>
      <c r="K247">
        <v>1342487785</v>
      </c>
      <c r="L247" s="11">
        <f t="shared" si="7"/>
        <v>41107.053067129629</v>
      </c>
      <c r="M247" t="b">
        <v>1</v>
      </c>
      <c r="N247">
        <v>96</v>
      </c>
      <c r="O247" t="b">
        <v>1</v>
      </c>
      <c r="P247" t="s">
        <v>8267</v>
      </c>
      <c r="Q247" s="5">
        <f>Table1[[#This Row],[pledged]]/Table1[[#This Row],[goal]] *100</f>
        <v>103.71999999999998</v>
      </c>
      <c r="R247" s="5">
        <f>AVERAGE(Table1[[#This Row],[backers_count]],)</f>
        <v>48</v>
      </c>
      <c r="S247" t="s">
        <v>8307</v>
      </c>
      <c r="T247" t="s">
        <v>8312</v>
      </c>
    </row>
    <row r="248" spans="1:20" ht="45" x14ac:dyDescent="0.2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s="16" t="s">
        <v>8217</v>
      </c>
      <c r="G248" t="s">
        <v>8222</v>
      </c>
      <c r="H248" t="s">
        <v>8244</v>
      </c>
      <c r="I248">
        <v>1292665405</v>
      </c>
      <c r="J248" s="11">
        <f t="shared" si="6"/>
        <v>40530.405150462961</v>
      </c>
      <c r="K248">
        <v>1288341805</v>
      </c>
      <c r="L248" s="11">
        <f t="shared" si="7"/>
        <v>40480.363483796296</v>
      </c>
      <c r="M248" t="b">
        <v>1</v>
      </c>
      <c r="N248">
        <v>223</v>
      </c>
      <c r="O248" t="b">
        <v>1</v>
      </c>
      <c r="P248" t="s">
        <v>8267</v>
      </c>
      <c r="Q248" s="5">
        <f>Table1[[#This Row],[pledged]]/Table1[[#This Row],[goal]] *100</f>
        <v>305.46000000000004</v>
      </c>
      <c r="R248" s="5">
        <f>AVERAGE(Table1[[#This Row],[backers_count]],)</f>
        <v>111.5</v>
      </c>
      <c r="S248" t="s">
        <v>8307</v>
      </c>
      <c r="T248" t="s">
        <v>8312</v>
      </c>
    </row>
    <row r="249" spans="1:20" ht="60" x14ac:dyDescent="0.2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s="16" t="s">
        <v>8217</v>
      </c>
      <c r="G249" t="s">
        <v>8222</v>
      </c>
      <c r="H249" t="s">
        <v>8244</v>
      </c>
      <c r="I249">
        <v>1287200340</v>
      </c>
      <c r="J249" s="11">
        <f t="shared" si="6"/>
        <v>40467.152083333334</v>
      </c>
      <c r="K249">
        <v>1284042614</v>
      </c>
      <c r="L249" s="11">
        <f t="shared" si="7"/>
        <v>40430.604328703703</v>
      </c>
      <c r="M249" t="b">
        <v>1</v>
      </c>
      <c r="N249">
        <v>62</v>
      </c>
      <c r="O249" t="b">
        <v>1</v>
      </c>
      <c r="P249" t="s">
        <v>8267</v>
      </c>
      <c r="Q249" s="5">
        <f>Table1[[#This Row],[pledged]]/Table1[[#This Row],[goal]] *100</f>
        <v>134.1</v>
      </c>
      <c r="R249" s="5">
        <f>AVERAGE(Table1[[#This Row],[backers_count]],)</f>
        <v>31</v>
      </c>
      <c r="S249" t="s">
        <v>8307</v>
      </c>
      <c r="T249" t="s">
        <v>8312</v>
      </c>
    </row>
    <row r="250" spans="1:20" ht="60" x14ac:dyDescent="0.2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s="16" t="s">
        <v>8217</v>
      </c>
      <c r="G250" t="s">
        <v>8222</v>
      </c>
      <c r="H250" t="s">
        <v>8244</v>
      </c>
      <c r="I250">
        <v>1325961309</v>
      </c>
      <c r="J250" s="11">
        <f t="shared" si="6"/>
        <v>40915.774409722224</v>
      </c>
      <c r="K250">
        <v>1322073309</v>
      </c>
      <c r="L250" s="11">
        <f t="shared" si="7"/>
        <v>40870.774409722224</v>
      </c>
      <c r="M250" t="b">
        <v>1</v>
      </c>
      <c r="N250">
        <v>146</v>
      </c>
      <c r="O250" t="b">
        <v>1</v>
      </c>
      <c r="P250" t="s">
        <v>8267</v>
      </c>
      <c r="Q250" s="5">
        <f>Table1[[#This Row],[pledged]]/Table1[[#This Row],[goal]] *100</f>
        <v>101.33294117647058</v>
      </c>
      <c r="R250" s="5">
        <f>AVERAGE(Table1[[#This Row],[backers_count]],)</f>
        <v>73</v>
      </c>
      <c r="S250" t="s">
        <v>8307</v>
      </c>
      <c r="T250" t="s">
        <v>8312</v>
      </c>
    </row>
    <row r="251" spans="1:20" ht="60" x14ac:dyDescent="0.2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s="16" t="s">
        <v>8217</v>
      </c>
      <c r="G251" t="s">
        <v>8222</v>
      </c>
      <c r="H251" t="s">
        <v>8244</v>
      </c>
      <c r="I251">
        <v>1282498800</v>
      </c>
      <c r="J251" s="11">
        <f t="shared" si="6"/>
        <v>40412.736111111109</v>
      </c>
      <c r="K251">
        <v>1275603020</v>
      </c>
      <c r="L251" s="11">
        <f t="shared" si="7"/>
        <v>40332.923842592594</v>
      </c>
      <c r="M251" t="b">
        <v>1</v>
      </c>
      <c r="N251">
        <v>235</v>
      </c>
      <c r="O251" t="b">
        <v>1</v>
      </c>
      <c r="P251" t="s">
        <v>8267</v>
      </c>
      <c r="Q251" s="5">
        <f>Table1[[#This Row],[pledged]]/Table1[[#This Row],[goal]] *100</f>
        <v>112.92</v>
      </c>
      <c r="R251" s="5">
        <f>AVERAGE(Table1[[#This Row],[backers_count]],)</f>
        <v>117.5</v>
      </c>
      <c r="S251" t="s">
        <v>8307</v>
      </c>
      <c r="T251" t="s">
        <v>8312</v>
      </c>
    </row>
    <row r="252" spans="1:20" ht="60" x14ac:dyDescent="0.2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s="16" t="s">
        <v>8217</v>
      </c>
      <c r="G252" t="s">
        <v>8222</v>
      </c>
      <c r="H252" t="s">
        <v>8244</v>
      </c>
      <c r="I252">
        <v>1370525691</v>
      </c>
      <c r="J252" s="11">
        <f t="shared" si="6"/>
        <v>41431.565868055557</v>
      </c>
      <c r="K252">
        <v>1367933691</v>
      </c>
      <c r="L252" s="11">
        <f t="shared" si="7"/>
        <v>41401.565868055557</v>
      </c>
      <c r="M252" t="b">
        <v>1</v>
      </c>
      <c r="N252">
        <v>437</v>
      </c>
      <c r="O252" t="b">
        <v>1</v>
      </c>
      <c r="P252" t="s">
        <v>8267</v>
      </c>
      <c r="Q252" s="5">
        <f>Table1[[#This Row],[pledged]]/Table1[[#This Row],[goal]] *100</f>
        <v>105.58333333333334</v>
      </c>
      <c r="R252" s="5">
        <f>AVERAGE(Table1[[#This Row],[backers_count]],)</f>
        <v>218.5</v>
      </c>
      <c r="S252" t="s">
        <v>8307</v>
      </c>
      <c r="T252" t="s">
        <v>8312</v>
      </c>
    </row>
    <row r="253" spans="1:20" ht="45" x14ac:dyDescent="0.2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s="16" t="s">
        <v>8217</v>
      </c>
      <c r="G253" t="s">
        <v>8222</v>
      </c>
      <c r="H253" t="s">
        <v>8244</v>
      </c>
      <c r="I253">
        <v>1337194800</v>
      </c>
      <c r="J253" s="11">
        <f t="shared" si="6"/>
        <v>41045.791666666664</v>
      </c>
      <c r="K253">
        <v>1334429646</v>
      </c>
      <c r="L253" s="11">
        <f t="shared" si="7"/>
        <v>41013.787569444445</v>
      </c>
      <c r="M253" t="b">
        <v>1</v>
      </c>
      <c r="N253">
        <v>77</v>
      </c>
      <c r="O253" t="b">
        <v>1</v>
      </c>
      <c r="P253" t="s">
        <v>8267</v>
      </c>
      <c r="Q253" s="5">
        <f>Table1[[#This Row],[pledged]]/Table1[[#This Row],[goal]] *100</f>
        <v>125.57142857142858</v>
      </c>
      <c r="R253" s="5">
        <f>AVERAGE(Table1[[#This Row],[backers_count]],)</f>
        <v>38.5</v>
      </c>
      <c r="S253" t="s">
        <v>8307</v>
      </c>
      <c r="T253" t="s">
        <v>8312</v>
      </c>
    </row>
    <row r="254" spans="1:20" ht="45" x14ac:dyDescent="0.2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s="16" t="s">
        <v>8217</v>
      </c>
      <c r="G254" t="s">
        <v>8222</v>
      </c>
      <c r="H254" t="s">
        <v>8244</v>
      </c>
      <c r="I254">
        <v>1275364740</v>
      </c>
      <c r="J254" s="11">
        <f t="shared" si="6"/>
        <v>40330.165972222225</v>
      </c>
      <c r="K254">
        <v>1269878058</v>
      </c>
      <c r="L254" s="11">
        <f t="shared" si="7"/>
        <v>40266.66270833333</v>
      </c>
      <c r="M254" t="b">
        <v>1</v>
      </c>
      <c r="N254">
        <v>108</v>
      </c>
      <c r="O254" t="b">
        <v>1</v>
      </c>
      <c r="P254" t="s">
        <v>8267</v>
      </c>
      <c r="Q254" s="5">
        <f>Table1[[#This Row],[pledged]]/Table1[[#This Row],[goal]] *100</f>
        <v>184.56</v>
      </c>
      <c r="R254" s="5">
        <f>AVERAGE(Table1[[#This Row],[backers_count]],)</f>
        <v>54</v>
      </c>
      <c r="S254" t="s">
        <v>8307</v>
      </c>
      <c r="T254" t="s">
        <v>8312</v>
      </c>
    </row>
    <row r="255" spans="1:20" ht="60" x14ac:dyDescent="0.2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s="16" t="s">
        <v>8217</v>
      </c>
      <c r="G255" t="s">
        <v>8222</v>
      </c>
      <c r="H255" t="s">
        <v>8244</v>
      </c>
      <c r="I255">
        <v>1329320235</v>
      </c>
      <c r="J255" s="11">
        <f t="shared" si="6"/>
        <v>40954.650868055556</v>
      </c>
      <c r="K255">
        <v>1326728235</v>
      </c>
      <c r="L255" s="11">
        <f t="shared" si="7"/>
        <v>40924.650868055556</v>
      </c>
      <c r="M255" t="b">
        <v>1</v>
      </c>
      <c r="N255">
        <v>7</v>
      </c>
      <c r="O255" t="b">
        <v>1</v>
      </c>
      <c r="P255" t="s">
        <v>8267</v>
      </c>
      <c r="Q255" s="5">
        <f>Table1[[#This Row],[pledged]]/Table1[[#This Row],[goal]] *100</f>
        <v>100.73333333333335</v>
      </c>
      <c r="R255" s="5">
        <f>AVERAGE(Table1[[#This Row],[backers_count]],)</f>
        <v>3.5</v>
      </c>
      <c r="S255" t="s">
        <v>8307</v>
      </c>
      <c r="T255" t="s">
        <v>8312</v>
      </c>
    </row>
    <row r="256" spans="1:20" ht="45" x14ac:dyDescent="0.2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s="16" t="s">
        <v>8217</v>
      </c>
      <c r="G256" t="s">
        <v>8222</v>
      </c>
      <c r="H256" t="s">
        <v>8244</v>
      </c>
      <c r="I256">
        <v>1445047200</v>
      </c>
      <c r="J256" s="11">
        <f t="shared" si="6"/>
        <v>42294.083333333328</v>
      </c>
      <c r="K256">
        <v>1442443910</v>
      </c>
      <c r="L256" s="11">
        <f t="shared" si="7"/>
        <v>42263.952662037038</v>
      </c>
      <c r="M256" t="b">
        <v>1</v>
      </c>
      <c r="N256">
        <v>314</v>
      </c>
      <c r="O256" t="b">
        <v>1</v>
      </c>
      <c r="P256" t="s">
        <v>8267</v>
      </c>
      <c r="Q256" s="5">
        <f>Table1[[#This Row],[pledged]]/Table1[[#This Row],[goal]] *100</f>
        <v>116.94725</v>
      </c>
      <c r="R256" s="5">
        <f>AVERAGE(Table1[[#This Row],[backers_count]],)</f>
        <v>157</v>
      </c>
      <c r="S256" t="s">
        <v>8307</v>
      </c>
      <c r="T256" t="s">
        <v>8312</v>
      </c>
    </row>
    <row r="257" spans="1:20" ht="30" x14ac:dyDescent="0.2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s="16" t="s">
        <v>8217</v>
      </c>
      <c r="G257" t="s">
        <v>8222</v>
      </c>
      <c r="H257" t="s">
        <v>8244</v>
      </c>
      <c r="I257">
        <v>1300275482</v>
      </c>
      <c r="J257" s="11">
        <f t="shared" si="6"/>
        <v>40618.48474537037</v>
      </c>
      <c r="K257">
        <v>1297687082</v>
      </c>
      <c r="L257" s="11">
        <f t="shared" si="7"/>
        <v>40588.526412037041</v>
      </c>
      <c r="M257" t="b">
        <v>1</v>
      </c>
      <c r="N257">
        <v>188</v>
      </c>
      <c r="O257" t="b">
        <v>1</v>
      </c>
      <c r="P257" t="s">
        <v>8267</v>
      </c>
      <c r="Q257" s="5">
        <f>Table1[[#This Row],[pledged]]/Table1[[#This Row],[goal]] *100</f>
        <v>106.73325</v>
      </c>
      <c r="R257" s="5">
        <f>AVERAGE(Table1[[#This Row],[backers_count]],)</f>
        <v>94</v>
      </c>
      <c r="S257" t="s">
        <v>8307</v>
      </c>
      <c r="T257" t="s">
        <v>8312</v>
      </c>
    </row>
    <row r="258" spans="1:20" ht="60" x14ac:dyDescent="0.2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s="16" t="s">
        <v>8217</v>
      </c>
      <c r="G258" t="s">
        <v>8222</v>
      </c>
      <c r="H258" t="s">
        <v>8244</v>
      </c>
      <c r="I258">
        <v>1363458467</v>
      </c>
      <c r="J258" s="11">
        <f t="shared" ref="J258:J321" si="8">(I258/86400)+25569</f>
        <v>41349.769293981481</v>
      </c>
      <c r="K258">
        <v>1360866467</v>
      </c>
      <c r="L258" s="11">
        <f t="shared" ref="L258:L321" si="9">(K258/86400)+25569</f>
        <v>41319.769293981481</v>
      </c>
      <c r="M258" t="b">
        <v>1</v>
      </c>
      <c r="N258">
        <v>275</v>
      </c>
      <c r="O258" t="b">
        <v>1</v>
      </c>
      <c r="P258" t="s">
        <v>8267</v>
      </c>
      <c r="Q258" s="5">
        <f>Table1[[#This Row],[pledged]]/Table1[[#This Row],[goal]] *100</f>
        <v>139.1</v>
      </c>
      <c r="R258" s="5">
        <f>AVERAGE(Table1[[#This Row],[backers_count]],)</f>
        <v>137.5</v>
      </c>
      <c r="S258" t="s">
        <v>8307</v>
      </c>
      <c r="T258" t="s">
        <v>8312</v>
      </c>
    </row>
    <row r="259" spans="1:20" ht="60" x14ac:dyDescent="0.2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s="16" t="s">
        <v>8217</v>
      </c>
      <c r="G259" t="s">
        <v>8222</v>
      </c>
      <c r="H259" t="s">
        <v>8244</v>
      </c>
      <c r="I259">
        <v>1463670162</v>
      </c>
      <c r="J259" s="11">
        <f t="shared" si="8"/>
        <v>42509.626875000002</v>
      </c>
      <c r="K259">
        <v>1461078162</v>
      </c>
      <c r="L259" s="11">
        <f t="shared" si="9"/>
        <v>42479.626875000002</v>
      </c>
      <c r="M259" t="b">
        <v>1</v>
      </c>
      <c r="N259">
        <v>560</v>
      </c>
      <c r="O259" t="b">
        <v>1</v>
      </c>
      <c r="P259" t="s">
        <v>8267</v>
      </c>
      <c r="Q259" s="5">
        <f>Table1[[#This Row],[pledged]]/Table1[[#This Row],[goal]] *100</f>
        <v>106.72648571428572</v>
      </c>
      <c r="R259" s="5">
        <f>AVERAGE(Table1[[#This Row],[backers_count]],)</f>
        <v>280</v>
      </c>
      <c r="S259" t="s">
        <v>8307</v>
      </c>
      <c r="T259" t="s">
        <v>8312</v>
      </c>
    </row>
    <row r="260" spans="1:20" ht="60" x14ac:dyDescent="0.2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s="16" t="s">
        <v>8217</v>
      </c>
      <c r="G260" t="s">
        <v>8222</v>
      </c>
      <c r="H260" t="s">
        <v>8244</v>
      </c>
      <c r="I260">
        <v>1308359666</v>
      </c>
      <c r="J260" s="11">
        <f t="shared" si="8"/>
        <v>40712.051689814813</v>
      </c>
      <c r="K260">
        <v>1305767666</v>
      </c>
      <c r="L260" s="11">
        <f t="shared" si="9"/>
        <v>40682.051689814813</v>
      </c>
      <c r="M260" t="b">
        <v>1</v>
      </c>
      <c r="N260">
        <v>688</v>
      </c>
      <c r="O260" t="b">
        <v>1</v>
      </c>
      <c r="P260" t="s">
        <v>8267</v>
      </c>
      <c r="Q260" s="5">
        <f>Table1[[#This Row],[pledged]]/Table1[[#This Row],[goal]] *100</f>
        <v>191.14</v>
      </c>
      <c r="R260" s="5">
        <f>AVERAGE(Table1[[#This Row],[backers_count]],)</f>
        <v>344</v>
      </c>
      <c r="S260" t="s">
        <v>8307</v>
      </c>
      <c r="T260" t="s">
        <v>8312</v>
      </c>
    </row>
    <row r="261" spans="1:20" ht="60" x14ac:dyDescent="0.2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s="16" t="s">
        <v>8217</v>
      </c>
      <c r="G261" t="s">
        <v>8222</v>
      </c>
      <c r="H261" t="s">
        <v>8244</v>
      </c>
      <c r="I261">
        <v>1428514969</v>
      </c>
      <c r="J261" s="11">
        <f t="shared" si="8"/>
        <v>42102.738067129627</v>
      </c>
      <c r="K261">
        <v>1425922969</v>
      </c>
      <c r="L261" s="11">
        <f t="shared" si="9"/>
        <v>42072.738067129627</v>
      </c>
      <c r="M261" t="b">
        <v>1</v>
      </c>
      <c r="N261">
        <v>942</v>
      </c>
      <c r="O261" t="b">
        <v>1</v>
      </c>
      <c r="P261" t="s">
        <v>8267</v>
      </c>
      <c r="Q261" s="5">
        <f>Table1[[#This Row],[pledged]]/Table1[[#This Row],[goal]] *100</f>
        <v>131.93789333333334</v>
      </c>
      <c r="R261" s="5">
        <f>AVERAGE(Table1[[#This Row],[backers_count]],)</f>
        <v>471</v>
      </c>
      <c r="S261" t="s">
        <v>8307</v>
      </c>
      <c r="T261" t="s">
        <v>8312</v>
      </c>
    </row>
    <row r="262" spans="1:20" ht="45" x14ac:dyDescent="0.2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s="16" t="s">
        <v>8217</v>
      </c>
      <c r="G262" t="s">
        <v>8222</v>
      </c>
      <c r="H262" t="s">
        <v>8244</v>
      </c>
      <c r="I262">
        <v>1279360740</v>
      </c>
      <c r="J262" s="11">
        <f t="shared" si="8"/>
        <v>40376.415972222225</v>
      </c>
      <c r="K262">
        <v>1275415679</v>
      </c>
      <c r="L262" s="11">
        <f t="shared" si="9"/>
        <v>40330.755543981482</v>
      </c>
      <c r="M262" t="b">
        <v>1</v>
      </c>
      <c r="N262">
        <v>88</v>
      </c>
      <c r="O262" t="b">
        <v>1</v>
      </c>
      <c r="P262" t="s">
        <v>8267</v>
      </c>
      <c r="Q262" s="5">
        <f>Table1[[#This Row],[pledged]]/Table1[[#This Row],[goal]] *100</f>
        <v>106.4</v>
      </c>
      <c r="R262" s="5">
        <f>AVERAGE(Table1[[#This Row],[backers_count]],)</f>
        <v>44</v>
      </c>
      <c r="S262" t="s">
        <v>8307</v>
      </c>
      <c r="T262" t="s">
        <v>8312</v>
      </c>
    </row>
    <row r="263" spans="1:20" ht="45" x14ac:dyDescent="0.2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s="16" t="s">
        <v>8217</v>
      </c>
      <c r="G263" t="s">
        <v>8222</v>
      </c>
      <c r="H263" t="s">
        <v>8244</v>
      </c>
      <c r="I263">
        <v>1339080900</v>
      </c>
      <c r="J263" s="11">
        <f t="shared" si="8"/>
        <v>41067.621527777781</v>
      </c>
      <c r="K263">
        <v>1334783704</v>
      </c>
      <c r="L263" s="11">
        <f t="shared" si="9"/>
        <v>41017.885462962964</v>
      </c>
      <c r="M263" t="b">
        <v>1</v>
      </c>
      <c r="N263">
        <v>220</v>
      </c>
      <c r="O263" t="b">
        <v>1</v>
      </c>
      <c r="P263" t="s">
        <v>8267</v>
      </c>
      <c r="Q263" s="5">
        <f>Table1[[#This Row],[pledged]]/Table1[[#This Row],[goal]] *100</f>
        <v>107.4</v>
      </c>
      <c r="R263" s="5">
        <f>AVERAGE(Table1[[#This Row],[backers_count]],)</f>
        <v>110</v>
      </c>
      <c r="S263" t="s">
        <v>8307</v>
      </c>
      <c r="T263" t="s">
        <v>8312</v>
      </c>
    </row>
    <row r="264" spans="1:20" ht="30" x14ac:dyDescent="0.2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s="16" t="s">
        <v>8217</v>
      </c>
      <c r="G264" t="s">
        <v>8222</v>
      </c>
      <c r="H264" t="s">
        <v>8244</v>
      </c>
      <c r="I264">
        <v>1298699828</v>
      </c>
      <c r="J264" s="11">
        <f t="shared" si="8"/>
        <v>40600.24800925926</v>
      </c>
      <c r="K264">
        <v>1294811828</v>
      </c>
      <c r="L264" s="11">
        <f t="shared" si="9"/>
        <v>40555.24800925926</v>
      </c>
      <c r="M264" t="b">
        <v>1</v>
      </c>
      <c r="N264">
        <v>145</v>
      </c>
      <c r="O264" t="b">
        <v>1</v>
      </c>
      <c r="P264" t="s">
        <v>8267</v>
      </c>
      <c r="Q264" s="5">
        <f>Table1[[#This Row],[pledged]]/Table1[[#This Row],[goal]] *100</f>
        <v>240</v>
      </c>
      <c r="R264" s="5">
        <f>AVERAGE(Table1[[#This Row],[backers_count]],)</f>
        <v>72.5</v>
      </c>
      <c r="S264" t="s">
        <v>8307</v>
      </c>
      <c r="T264" t="s">
        <v>8312</v>
      </c>
    </row>
    <row r="265" spans="1:20" ht="60" x14ac:dyDescent="0.2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s="16" t="s">
        <v>8217</v>
      </c>
      <c r="G265" t="s">
        <v>8222</v>
      </c>
      <c r="H265" t="s">
        <v>8244</v>
      </c>
      <c r="I265">
        <v>1348786494</v>
      </c>
      <c r="J265" s="11">
        <f t="shared" si="8"/>
        <v>41179.954791666663</v>
      </c>
      <c r="K265">
        <v>1346194494</v>
      </c>
      <c r="L265" s="11">
        <f t="shared" si="9"/>
        <v>41149.954791666663</v>
      </c>
      <c r="M265" t="b">
        <v>1</v>
      </c>
      <c r="N265">
        <v>963</v>
      </c>
      <c r="O265" t="b">
        <v>1</v>
      </c>
      <c r="P265" t="s">
        <v>8267</v>
      </c>
      <c r="Q265" s="5">
        <f>Table1[[#This Row],[pledged]]/Table1[[#This Row],[goal]] *100</f>
        <v>118.08108</v>
      </c>
      <c r="R265" s="5">
        <f>AVERAGE(Table1[[#This Row],[backers_count]],)</f>
        <v>481.5</v>
      </c>
      <c r="S265" t="s">
        <v>8307</v>
      </c>
      <c r="T265" t="s">
        <v>8312</v>
      </c>
    </row>
    <row r="266" spans="1:20" ht="60" x14ac:dyDescent="0.2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s="16" t="s">
        <v>8217</v>
      </c>
      <c r="G266" t="s">
        <v>8222</v>
      </c>
      <c r="H266" t="s">
        <v>8244</v>
      </c>
      <c r="I266">
        <v>1336747995</v>
      </c>
      <c r="J266" s="11">
        <f t="shared" si="8"/>
        <v>41040.620312500003</v>
      </c>
      <c r="K266">
        <v>1334155995</v>
      </c>
      <c r="L266" s="11">
        <f t="shared" si="9"/>
        <v>41010.620312500003</v>
      </c>
      <c r="M266" t="b">
        <v>1</v>
      </c>
      <c r="N266">
        <v>91</v>
      </c>
      <c r="O266" t="b">
        <v>1</v>
      </c>
      <c r="P266" t="s">
        <v>8267</v>
      </c>
      <c r="Q266" s="5">
        <f>Table1[[#This Row],[pledged]]/Table1[[#This Row],[goal]] *100</f>
        <v>118.19999999999999</v>
      </c>
      <c r="R266" s="5">
        <f>AVERAGE(Table1[[#This Row],[backers_count]],)</f>
        <v>45.5</v>
      </c>
      <c r="S266" t="s">
        <v>8307</v>
      </c>
      <c r="T266" t="s">
        <v>8312</v>
      </c>
    </row>
    <row r="267" spans="1:20" ht="60" x14ac:dyDescent="0.2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s="16" t="s">
        <v>8217</v>
      </c>
      <c r="G267" t="s">
        <v>8222</v>
      </c>
      <c r="H267" t="s">
        <v>8244</v>
      </c>
      <c r="I267">
        <v>1273522560</v>
      </c>
      <c r="J267" s="11">
        <f t="shared" si="8"/>
        <v>40308.844444444447</v>
      </c>
      <c r="K267">
        <v>1269928430</v>
      </c>
      <c r="L267" s="11">
        <f t="shared" si="9"/>
        <v>40267.245717592596</v>
      </c>
      <c r="M267" t="b">
        <v>1</v>
      </c>
      <c r="N267">
        <v>58</v>
      </c>
      <c r="O267" t="b">
        <v>1</v>
      </c>
      <c r="P267" t="s">
        <v>8267</v>
      </c>
      <c r="Q267" s="5">
        <f>Table1[[#This Row],[pledged]]/Table1[[#This Row],[goal]] *100</f>
        <v>111.1</v>
      </c>
      <c r="R267" s="5">
        <f>AVERAGE(Table1[[#This Row],[backers_count]],)</f>
        <v>29</v>
      </c>
      <c r="S267" t="s">
        <v>8307</v>
      </c>
      <c r="T267" t="s">
        <v>8312</v>
      </c>
    </row>
    <row r="268" spans="1:20" ht="60" x14ac:dyDescent="0.2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s="16" t="s">
        <v>8217</v>
      </c>
      <c r="G268" t="s">
        <v>8222</v>
      </c>
      <c r="H268" t="s">
        <v>8244</v>
      </c>
      <c r="I268">
        <v>1271994660</v>
      </c>
      <c r="J268" s="11">
        <f t="shared" si="8"/>
        <v>40291.160416666666</v>
      </c>
      <c r="K268">
        <v>1264565507</v>
      </c>
      <c r="L268" s="11">
        <f t="shared" si="9"/>
        <v>40205.174849537041</v>
      </c>
      <c r="M268" t="b">
        <v>1</v>
      </c>
      <c r="N268">
        <v>36</v>
      </c>
      <c r="O268" t="b">
        <v>1</v>
      </c>
      <c r="P268" t="s">
        <v>8267</v>
      </c>
      <c r="Q268" s="5">
        <f>Table1[[#This Row],[pledged]]/Table1[[#This Row],[goal]] *100</f>
        <v>145.5</v>
      </c>
      <c r="R268" s="5">
        <f>AVERAGE(Table1[[#This Row],[backers_count]],)</f>
        <v>18</v>
      </c>
      <c r="S268" t="s">
        <v>8307</v>
      </c>
      <c r="T268" t="s">
        <v>8312</v>
      </c>
    </row>
    <row r="269" spans="1:20" ht="45" x14ac:dyDescent="0.2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s="16" t="s">
        <v>8217</v>
      </c>
      <c r="G269" t="s">
        <v>8223</v>
      </c>
      <c r="H269" t="s">
        <v>8245</v>
      </c>
      <c r="I269">
        <v>1403693499</v>
      </c>
      <c r="J269" s="11">
        <f t="shared" si="8"/>
        <v>41815.452534722222</v>
      </c>
      <c r="K269">
        <v>1401101499</v>
      </c>
      <c r="L269" s="11">
        <f t="shared" si="9"/>
        <v>41785.452534722222</v>
      </c>
      <c r="M269" t="b">
        <v>1</v>
      </c>
      <c r="N269">
        <v>165</v>
      </c>
      <c r="O269" t="b">
        <v>1</v>
      </c>
      <c r="P269" t="s">
        <v>8267</v>
      </c>
      <c r="Q269" s="5">
        <f>Table1[[#This Row],[pledged]]/Table1[[#This Row],[goal]] *100</f>
        <v>131.62883248730967</v>
      </c>
      <c r="R269" s="5">
        <f>AVERAGE(Table1[[#This Row],[backers_count]],)</f>
        <v>82.5</v>
      </c>
      <c r="S269" t="s">
        <v>8307</v>
      </c>
      <c r="T269" t="s">
        <v>8312</v>
      </c>
    </row>
    <row r="270" spans="1:20" ht="60" x14ac:dyDescent="0.2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s="16" t="s">
        <v>8217</v>
      </c>
      <c r="G270" t="s">
        <v>8222</v>
      </c>
      <c r="H270" t="s">
        <v>8244</v>
      </c>
      <c r="I270">
        <v>1320640778</v>
      </c>
      <c r="J270" s="11">
        <f t="shared" si="8"/>
        <v>40854.194189814814</v>
      </c>
      <c r="K270">
        <v>1316749178</v>
      </c>
      <c r="L270" s="11">
        <f t="shared" si="9"/>
        <v>40809.15252314815</v>
      </c>
      <c r="M270" t="b">
        <v>1</v>
      </c>
      <c r="N270">
        <v>111</v>
      </c>
      <c r="O270" t="b">
        <v>1</v>
      </c>
      <c r="P270" t="s">
        <v>8267</v>
      </c>
      <c r="Q270" s="5">
        <f>Table1[[#This Row],[pledged]]/Table1[[#This Row],[goal]] *100</f>
        <v>111.4</v>
      </c>
      <c r="R270" s="5">
        <f>AVERAGE(Table1[[#This Row],[backers_count]],)</f>
        <v>55.5</v>
      </c>
      <c r="S270" t="s">
        <v>8307</v>
      </c>
      <c r="T270" t="s">
        <v>8312</v>
      </c>
    </row>
    <row r="271" spans="1:20" ht="60" x14ac:dyDescent="0.2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s="16" t="s">
        <v>8217</v>
      </c>
      <c r="G271" t="s">
        <v>8224</v>
      </c>
      <c r="H271" t="s">
        <v>8246</v>
      </c>
      <c r="I271">
        <v>1487738622</v>
      </c>
      <c r="J271" s="11">
        <f t="shared" si="8"/>
        <v>42788.197013888886</v>
      </c>
      <c r="K271">
        <v>1485146622</v>
      </c>
      <c r="L271" s="11">
        <f t="shared" si="9"/>
        <v>42758.197013888886</v>
      </c>
      <c r="M271" t="b">
        <v>1</v>
      </c>
      <c r="N271">
        <v>1596</v>
      </c>
      <c r="O271" t="b">
        <v>1</v>
      </c>
      <c r="P271" t="s">
        <v>8267</v>
      </c>
      <c r="Q271" s="5">
        <f>Table1[[#This Row],[pledged]]/Table1[[#This Row],[goal]] *100</f>
        <v>147.23376999999999</v>
      </c>
      <c r="R271" s="5">
        <f>AVERAGE(Table1[[#This Row],[backers_count]],)</f>
        <v>798</v>
      </c>
      <c r="S271" t="s">
        <v>8307</v>
      </c>
      <c r="T271" t="s">
        <v>8312</v>
      </c>
    </row>
    <row r="272" spans="1:20" ht="45" x14ac:dyDescent="0.2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s="16" t="s">
        <v>8217</v>
      </c>
      <c r="G272" t="s">
        <v>8222</v>
      </c>
      <c r="H272" t="s">
        <v>8244</v>
      </c>
      <c r="I272">
        <v>1306296000</v>
      </c>
      <c r="J272" s="11">
        <f t="shared" si="8"/>
        <v>40688.166666666664</v>
      </c>
      <c r="K272">
        <v>1301950070</v>
      </c>
      <c r="L272" s="11">
        <f t="shared" si="9"/>
        <v>40637.86655092593</v>
      </c>
      <c r="M272" t="b">
        <v>1</v>
      </c>
      <c r="N272">
        <v>61</v>
      </c>
      <c r="O272" t="b">
        <v>1</v>
      </c>
      <c r="P272" t="s">
        <v>8267</v>
      </c>
      <c r="Q272" s="5">
        <f>Table1[[#This Row],[pledged]]/Table1[[#This Row],[goal]] *100</f>
        <v>152.60869565217391</v>
      </c>
      <c r="R272" s="5">
        <f>AVERAGE(Table1[[#This Row],[backers_count]],)</f>
        <v>30.5</v>
      </c>
      <c r="S272" t="s">
        <v>8307</v>
      </c>
      <c r="T272" t="s">
        <v>8312</v>
      </c>
    </row>
    <row r="273" spans="1:20" ht="60" x14ac:dyDescent="0.2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s="16" t="s">
        <v>8217</v>
      </c>
      <c r="G273" t="s">
        <v>8222</v>
      </c>
      <c r="H273" t="s">
        <v>8244</v>
      </c>
      <c r="I273">
        <v>1388649600</v>
      </c>
      <c r="J273" s="11">
        <f t="shared" si="8"/>
        <v>41641.333333333336</v>
      </c>
      <c r="K273">
        <v>1386123861</v>
      </c>
      <c r="L273" s="11">
        <f t="shared" si="9"/>
        <v>41612.100243055553</v>
      </c>
      <c r="M273" t="b">
        <v>1</v>
      </c>
      <c r="N273">
        <v>287</v>
      </c>
      <c r="O273" t="b">
        <v>1</v>
      </c>
      <c r="P273" t="s">
        <v>8267</v>
      </c>
      <c r="Q273" s="5">
        <f>Table1[[#This Row],[pledged]]/Table1[[#This Row],[goal]] *100</f>
        <v>104.67999999999999</v>
      </c>
      <c r="R273" s="5">
        <f>AVERAGE(Table1[[#This Row],[backers_count]],)</f>
        <v>143.5</v>
      </c>
      <c r="S273" t="s">
        <v>8307</v>
      </c>
      <c r="T273" t="s">
        <v>8312</v>
      </c>
    </row>
    <row r="274" spans="1:20" ht="60" x14ac:dyDescent="0.2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s="16" t="s">
        <v>8217</v>
      </c>
      <c r="G274" t="s">
        <v>8222</v>
      </c>
      <c r="H274" t="s">
        <v>8244</v>
      </c>
      <c r="I274">
        <v>1272480540</v>
      </c>
      <c r="J274" s="11">
        <f t="shared" si="8"/>
        <v>40296.78402777778</v>
      </c>
      <c r="K274">
        <v>1267220191</v>
      </c>
      <c r="L274" s="11">
        <f t="shared" si="9"/>
        <v>40235.900358796294</v>
      </c>
      <c r="M274" t="b">
        <v>1</v>
      </c>
      <c r="N274">
        <v>65</v>
      </c>
      <c r="O274" t="b">
        <v>1</v>
      </c>
      <c r="P274" t="s">
        <v>8267</v>
      </c>
      <c r="Q274" s="5">
        <f>Table1[[#This Row],[pledged]]/Table1[[#This Row],[goal]] *100</f>
        <v>177.43366666666668</v>
      </c>
      <c r="R274" s="5">
        <f>AVERAGE(Table1[[#This Row],[backers_count]],)</f>
        <v>32.5</v>
      </c>
      <c r="S274" t="s">
        <v>8307</v>
      </c>
      <c r="T274" t="s">
        <v>8312</v>
      </c>
    </row>
    <row r="275" spans="1:20" ht="60" x14ac:dyDescent="0.2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s="16" t="s">
        <v>8217</v>
      </c>
      <c r="G275" t="s">
        <v>8222</v>
      </c>
      <c r="H275" t="s">
        <v>8244</v>
      </c>
      <c r="I275">
        <v>1309694266</v>
      </c>
      <c r="J275" s="11">
        <f t="shared" si="8"/>
        <v>40727.498449074075</v>
      </c>
      <c r="K275">
        <v>1307102266</v>
      </c>
      <c r="L275" s="11">
        <f t="shared" si="9"/>
        <v>40697.498449074075</v>
      </c>
      <c r="M275" t="b">
        <v>1</v>
      </c>
      <c r="N275">
        <v>118</v>
      </c>
      <c r="O275" t="b">
        <v>1</v>
      </c>
      <c r="P275" t="s">
        <v>8267</v>
      </c>
      <c r="Q275" s="5">
        <f>Table1[[#This Row],[pledged]]/Table1[[#This Row],[goal]] *100</f>
        <v>107.7758</v>
      </c>
      <c r="R275" s="5">
        <f>AVERAGE(Table1[[#This Row],[backers_count]],)</f>
        <v>59</v>
      </c>
      <c r="S275" t="s">
        <v>8307</v>
      </c>
      <c r="T275" t="s">
        <v>8312</v>
      </c>
    </row>
    <row r="276" spans="1:20" ht="60" x14ac:dyDescent="0.2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s="16" t="s">
        <v>8217</v>
      </c>
      <c r="G276" t="s">
        <v>8222</v>
      </c>
      <c r="H276" t="s">
        <v>8244</v>
      </c>
      <c r="I276">
        <v>1333609140</v>
      </c>
      <c r="J276" s="11">
        <f t="shared" si="8"/>
        <v>41004.290972222225</v>
      </c>
      <c r="K276">
        <v>1330638829</v>
      </c>
      <c r="L276" s="11">
        <f t="shared" si="9"/>
        <v>40969.912372685183</v>
      </c>
      <c r="M276" t="b">
        <v>1</v>
      </c>
      <c r="N276">
        <v>113</v>
      </c>
      <c r="O276" t="b">
        <v>1</v>
      </c>
      <c r="P276" t="s">
        <v>8267</v>
      </c>
      <c r="Q276" s="5">
        <f>Table1[[#This Row],[pledged]]/Table1[[#This Row],[goal]] *100</f>
        <v>156</v>
      </c>
      <c r="R276" s="5">
        <f>AVERAGE(Table1[[#This Row],[backers_count]],)</f>
        <v>56.5</v>
      </c>
      <c r="S276" t="s">
        <v>8307</v>
      </c>
      <c r="T276" t="s">
        <v>8312</v>
      </c>
    </row>
    <row r="277" spans="1:20" ht="45" x14ac:dyDescent="0.2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s="16" t="s">
        <v>8217</v>
      </c>
      <c r="G277" t="s">
        <v>8222</v>
      </c>
      <c r="H277" t="s">
        <v>8244</v>
      </c>
      <c r="I277">
        <v>1352511966</v>
      </c>
      <c r="J277" s="11">
        <f t="shared" si="8"/>
        <v>41223.073680555557</v>
      </c>
      <c r="K277">
        <v>1349916366</v>
      </c>
      <c r="L277" s="11">
        <f t="shared" si="9"/>
        <v>41193.032013888893</v>
      </c>
      <c r="M277" t="b">
        <v>1</v>
      </c>
      <c r="N277">
        <v>332</v>
      </c>
      <c r="O277" t="b">
        <v>1</v>
      </c>
      <c r="P277" t="s">
        <v>8267</v>
      </c>
      <c r="Q277" s="5">
        <f>Table1[[#This Row],[pledged]]/Table1[[#This Row],[goal]] *100</f>
        <v>108.395</v>
      </c>
      <c r="R277" s="5">
        <f>AVERAGE(Table1[[#This Row],[backers_count]],)</f>
        <v>166</v>
      </c>
      <c r="S277" t="s">
        <v>8307</v>
      </c>
      <c r="T277" t="s">
        <v>8312</v>
      </c>
    </row>
    <row r="278" spans="1:20" ht="60" x14ac:dyDescent="0.2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s="16" t="s">
        <v>8217</v>
      </c>
      <c r="G278" t="s">
        <v>8222</v>
      </c>
      <c r="H278" t="s">
        <v>8244</v>
      </c>
      <c r="I278">
        <v>1335574674</v>
      </c>
      <c r="J278" s="11">
        <f t="shared" si="8"/>
        <v>41027.040208333332</v>
      </c>
      <c r="K278">
        <v>1330394274</v>
      </c>
      <c r="L278" s="11">
        <f t="shared" si="9"/>
        <v>40967.081875000003</v>
      </c>
      <c r="M278" t="b">
        <v>1</v>
      </c>
      <c r="N278">
        <v>62</v>
      </c>
      <c r="O278" t="b">
        <v>1</v>
      </c>
      <c r="P278" t="s">
        <v>8267</v>
      </c>
      <c r="Q278" s="5">
        <f>Table1[[#This Row],[pledged]]/Table1[[#This Row],[goal]] *100</f>
        <v>147.6</v>
      </c>
      <c r="R278" s="5">
        <f>AVERAGE(Table1[[#This Row],[backers_count]],)</f>
        <v>31</v>
      </c>
      <c r="S278" t="s">
        <v>8307</v>
      </c>
      <c r="T278" t="s">
        <v>8312</v>
      </c>
    </row>
    <row r="279" spans="1:20" ht="60" x14ac:dyDescent="0.2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s="16" t="s">
        <v>8217</v>
      </c>
      <c r="G279" t="s">
        <v>8222</v>
      </c>
      <c r="H279" t="s">
        <v>8244</v>
      </c>
      <c r="I279">
        <v>1432416219</v>
      </c>
      <c r="J279" s="11">
        <f t="shared" si="8"/>
        <v>42147.891423611116</v>
      </c>
      <c r="K279">
        <v>1429824219</v>
      </c>
      <c r="L279" s="11">
        <f t="shared" si="9"/>
        <v>42117.891423611116</v>
      </c>
      <c r="M279" t="b">
        <v>1</v>
      </c>
      <c r="N279">
        <v>951</v>
      </c>
      <c r="O279" t="b">
        <v>1</v>
      </c>
      <c r="P279" t="s">
        <v>8267</v>
      </c>
      <c r="Q279" s="5">
        <f>Table1[[#This Row],[pledged]]/Table1[[#This Row],[goal]] *100</f>
        <v>110.38153846153847</v>
      </c>
      <c r="R279" s="5">
        <f>AVERAGE(Table1[[#This Row],[backers_count]],)</f>
        <v>475.5</v>
      </c>
      <c r="S279" t="s">
        <v>8307</v>
      </c>
      <c r="T279" t="s">
        <v>8312</v>
      </c>
    </row>
    <row r="280" spans="1:20" ht="45" x14ac:dyDescent="0.2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s="16" t="s">
        <v>8217</v>
      </c>
      <c r="G280" t="s">
        <v>8222</v>
      </c>
      <c r="H280" t="s">
        <v>8244</v>
      </c>
      <c r="I280">
        <v>1350003539</v>
      </c>
      <c r="J280" s="11">
        <f t="shared" si="8"/>
        <v>41194.040960648148</v>
      </c>
      <c r="K280">
        <v>1347411539</v>
      </c>
      <c r="L280" s="11">
        <f t="shared" si="9"/>
        <v>41164.040960648148</v>
      </c>
      <c r="M280" t="b">
        <v>1</v>
      </c>
      <c r="N280">
        <v>415</v>
      </c>
      <c r="O280" t="b">
        <v>1</v>
      </c>
      <c r="P280" t="s">
        <v>8267</v>
      </c>
      <c r="Q280" s="5">
        <f>Table1[[#This Row],[pledged]]/Table1[[#This Row],[goal]] *100</f>
        <v>150.34814814814814</v>
      </c>
      <c r="R280" s="5">
        <f>AVERAGE(Table1[[#This Row],[backers_count]],)</f>
        <v>207.5</v>
      </c>
      <c r="S280" t="s">
        <v>8307</v>
      </c>
      <c r="T280" t="s">
        <v>8312</v>
      </c>
    </row>
    <row r="281" spans="1:20" ht="60" x14ac:dyDescent="0.2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s="16" t="s">
        <v>8217</v>
      </c>
      <c r="G281" t="s">
        <v>8222</v>
      </c>
      <c r="H281" t="s">
        <v>8244</v>
      </c>
      <c r="I281">
        <v>1488160860</v>
      </c>
      <c r="J281" s="11">
        <f t="shared" si="8"/>
        <v>42793.084027777775</v>
      </c>
      <c r="K281">
        <v>1485237096</v>
      </c>
      <c r="L281" s="11">
        <f t="shared" si="9"/>
        <v>42759.244166666671</v>
      </c>
      <c r="M281" t="b">
        <v>1</v>
      </c>
      <c r="N281">
        <v>305</v>
      </c>
      <c r="O281" t="b">
        <v>1</v>
      </c>
      <c r="P281" t="s">
        <v>8267</v>
      </c>
      <c r="Q281" s="5">
        <f>Table1[[#This Row],[pledged]]/Table1[[#This Row],[goal]] *100</f>
        <v>157.31829411764707</v>
      </c>
      <c r="R281" s="5">
        <f>AVERAGE(Table1[[#This Row],[backers_count]],)</f>
        <v>152.5</v>
      </c>
      <c r="S281" t="s">
        <v>8307</v>
      </c>
      <c r="T281" t="s">
        <v>8312</v>
      </c>
    </row>
    <row r="282" spans="1:20" ht="60" x14ac:dyDescent="0.2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s="16" t="s">
        <v>8217</v>
      </c>
      <c r="G282" t="s">
        <v>8222</v>
      </c>
      <c r="H282" t="s">
        <v>8244</v>
      </c>
      <c r="I282">
        <v>1401459035</v>
      </c>
      <c r="J282" s="11">
        <f t="shared" si="8"/>
        <v>41789.590682870374</v>
      </c>
      <c r="K282">
        <v>1397571035</v>
      </c>
      <c r="L282" s="11">
        <f t="shared" si="9"/>
        <v>41744.590682870374</v>
      </c>
      <c r="M282" t="b">
        <v>1</v>
      </c>
      <c r="N282">
        <v>2139</v>
      </c>
      <c r="O282" t="b">
        <v>1</v>
      </c>
      <c r="P282" t="s">
        <v>8267</v>
      </c>
      <c r="Q282" s="5">
        <f>Table1[[#This Row],[pledged]]/Table1[[#This Row],[goal]] *100</f>
        <v>156.14400000000001</v>
      </c>
      <c r="R282" s="5">
        <f>AVERAGE(Table1[[#This Row],[backers_count]],)</f>
        <v>1069.5</v>
      </c>
      <c r="S282" t="s">
        <v>8307</v>
      </c>
      <c r="T282" t="s">
        <v>8312</v>
      </c>
    </row>
    <row r="283" spans="1:20" ht="60" x14ac:dyDescent="0.2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s="16" t="s">
        <v>8217</v>
      </c>
      <c r="G283" t="s">
        <v>8222</v>
      </c>
      <c r="H283" t="s">
        <v>8244</v>
      </c>
      <c r="I283">
        <v>1249932360</v>
      </c>
      <c r="J283" s="11">
        <f t="shared" si="8"/>
        <v>40035.80972222222</v>
      </c>
      <c r="K283">
        <v>1242532513</v>
      </c>
      <c r="L283" s="11">
        <f t="shared" si="9"/>
        <v>39950.163344907407</v>
      </c>
      <c r="M283" t="b">
        <v>1</v>
      </c>
      <c r="N283">
        <v>79</v>
      </c>
      <c r="O283" t="b">
        <v>1</v>
      </c>
      <c r="P283" t="s">
        <v>8267</v>
      </c>
      <c r="Q283" s="5">
        <f>Table1[[#This Row],[pledged]]/Table1[[#This Row],[goal]] *100</f>
        <v>120.58763636363636</v>
      </c>
      <c r="R283" s="5">
        <f>AVERAGE(Table1[[#This Row],[backers_count]],)</f>
        <v>39.5</v>
      </c>
      <c r="S283" t="s">
        <v>8307</v>
      </c>
      <c r="T283" t="s">
        <v>8312</v>
      </c>
    </row>
    <row r="284" spans="1:20" ht="45" x14ac:dyDescent="0.2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s="16" t="s">
        <v>8217</v>
      </c>
      <c r="G284" t="s">
        <v>8222</v>
      </c>
      <c r="H284" t="s">
        <v>8244</v>
      </c>
      <c r="I284">
        <v>1266876000</v>
      </c>
      <c r="J284" s="11">
        <f t="shared" si="8"/>
        <v>40231.916666666664</v>
      </c>
      <c r="K284">
        <v>1263679492</v>
      </c>
      <c r="L284" s="11">
        <f t="shared" si="9"/>
        <v>40194.920046296298</v>
      </c>
      <c r="M284" t="b">
        <v>1</v>
      </c>
      <c r="N284">
        <v>179</v>
      </c>
      <c r="O284" t="b">
        <v>1</v>
      </c>
      <c r="P284" t="s">
        <v>8267</v>
      </c>
      <c r="Q284" s="5">
        <f>Table1[[#This Row],[pledged]]/Table1[[#This Row],[goal]] *100</f>
        <v>101.18888888888888</v>
      </c>
      <c r="R284" s="5">
        <f>AVERAGE(Table1[[#This Row],[backers_count]],)</f>
        <v>89.5</v>
      </c>
      <c r="S284" t="s">
        <v>8307</v>
      </c>
      <c r="T284" t="s">
        <v>8312</v>
      </c>
    </row>
    <row r="285" spans="1:20" ht="30" x14ac:dyDescent="0.2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s="16" t="s">
        <v>8217</v>
      </c>
      <c r="G285" t="s">
        <v>8222</v>
      </c>
      <c r="H285" t="s">
        <v>8244</v>
      </c>
      <c r="I285">
        <v>1306904340</v>
      </c>
      <c r="J285" s="11">
        <f t="shared" si="8"/>
        <v>40695.207638888889</v>
      </c>
      <c r="K285">
        <v>1305219744</v>
      </c>
      <c r="L285" s="11">
        <f t="shared" si="9"/>
        <v>40675.71</v>
      </c>
      <c r="M285" t="b">
        <v>1</v>
      </c>
      <c r="N285">
        <v>202</v>
      </c>
      <c r="O285" t="b">
        <v>1</v>
      </c>
      <c r="P285" t="s">
        <v>8267</v>
      </c>
      <c r="Q285" s="5">
        <f>Table1[[#This Row],[pledged]]/Table1[[#This Row],[goal]] *100</f>
        <v>114.27249999999999</v>
      </c>
      <c r="R285" s="5">
        <f>AVERAGE(Table1[[#This Row],[backers_count]],)</f>
        <v>101</v>
      </c>
      <c r="S285" t="s">
        <v>8307</v>
      </c>
      <c r="T285" t="s">
        <v>8312</v>
      </c>
    </row>
    <row r="286" spans="1:20" ht="60" x14ac:dyDescent="0.2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s="16" t="s">
        <v>8217</v>
      </c>
      <c r="G286" t="s">
        <v>8222</v>
      </c>
      <c r="H286" t="s">
        <v>8244</v>
      </c>
      <c r="I286">
        <v>1327167780</v>
      </c>
      <c r="J286" s="11">
        <f t="shared" si="8"/>
        <v>40929.738194444442</v>
      </c>
      <c r="K286">
        <v>1325007780</v>
      </c>
      <c r="L286" s="11">
        <f t="shared" si="9"/>
        <v>40904.738194444442</v>
      </c>
      <c r="M286" t="b">
        <v>1</v>
      </c>
      <c r="N286">
        <v>760</v>
      </c>
      <c r="O286" t="b">
        <v>1</v>
      </c>
      <c r="P286" t="s">
        <v>8267</v>
      </c>
      <c r="Q286" s="5">
        <f>Table1[[#This Row],[pledged]]/Table1[[#This Row],[goal]] *100</f>
        <v>104.62615</v>
      </c>
      <c r="R286" s="5">
        <f>AVERAGE(Table1[[#This Row],[backers_count]],)</f>
        <v>380</v>
      </c>
      <c r="S286" t="s">
        <v>8307</v>
      </c>
      <c r="T286" t="s">
        <v>8312</v>
      </c>
    </row>
    <row r="287" spans="1:20" ht="45" x14ac:dyDescent="0.2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s="16" t="s">
        <v>8217</v>
      </c>
      <c r="G287" t="s">
        <v>8222</v>
      </c>
      <c r="H287" t="s">
        <v>8244</v>
      </c>
      <c r="I287">
        <v>1379614128</v>
      </c>
      <c r="J287" s="11">
        <f t="shared" si="8"/>
        <v>41536.756111111114</v>
      </c>
      <c r="K287">
        <v>1377022128</v>
      </c>
      <c r="L287" s="11">
        <f t="shared" si="9"/>
        <v>41506.756111111114</v>
      </c>
      <c r="M287" t="b">
        <v>1</v>
      </c>
      <c r="N287">
        <v>563</v>
      </c>
      <c r="O287" t="b">
        <v>1</v>
      </c>
      <c r="P287" t="s">
        <v>8267</v>
      </c>
      <c r="Q287" s="5">
        <f>Table1[[#This Row],[pledged]]/Table1[[#This Row],[goal]] *100</f>
        <v>228.82507142857142</v>
      </c>
      <c r="R287" s="5">
        <f>AVERAGE(Table1[[#This Row],[backers_count]],)</f>
        <v>281.5</v>
      </c>
      <c r="S287" t="s">
        <v>8307</v>
      </c>
      <c r="T287" t="s">
        <v>8312</v>
      </c>
    </row>
    <row r="288" spans="1:20" ht="60" x14ac:dyDescent="0.2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s="16" t="s">
        <v>8217</v>
      </c>
      <c r="G288" t="s">
        <v>8222</v>
      </c>
      <c r="H288" t="s">
        <v>8244</v>
      </c>
      <c r="I288">
        <v>1364236524</v>
      </c>
      <c r="J288" s="11">
        <f t="shared" si="8"/>
        <v>41358.774583333332</v>
      </c>
      <c r="K288">
        <v>1360352124</v>
      </c>
      <c r="L288" s="11">
        <f t="shared" si="9"/>
        <v>41313.816250000003</v>
      </c>
      <c r="M288" t="b">
        <v>1</v>
      </c>
      <c r="N288">
        <v>135</v>
      </c>
      <c r="O288" t="b">
        <v>1</v>
      </c>
      <c r="P288" t="s">
        <v>8267</v>
      </c>
      <c r="Q288" s="5">
        <f>Table1[[#This Row],[pledged]]/Table1[[#This Row],[goal]] *100</f>
        <v>109.15333333333332</v>
      </c>
      <c r="R288" s="5">
        <f>AVERAGE(Table1[[#This Row],[backers_count]],)</f>
        <v>67.5</v>
      </c>
      <c r="S288" t="s">
        <v>8307</v>
      </c>
      <c r="T288" t="s">
        <v>8312</v>
      </c>
    </row>
    <row r="289" spans="1:20" ht="30" x14ac:dyDescent="0.2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s="16" t="s">
        <v>8217</v>
      </c>
      <c r="G289" t="s">
        <v>8222</v>
      </c>
      <c r="H289" t="s">
        <v>8244</v>
      </c>
      <c r="I289">
        <v>1351828800</v>
      </c>
      <c r="J289" s="11">
        <f t="shared" si="8"/>
        <v>41215.166666666664</v>
      </c>
      <c r="K289">
        <v>1349160018</v>
      </c>
      <c r="L289" s="11">
        <f t="shared" si="9"/>
        <v>41184.277986111112</v>
      </c>
      <c r="M289" t="b">
        <v>1</v>
      </c>
      <c r="N289">
        <v>290</v>
      </c>
      <c r="O289" t="b">
        <v>1</v>
      </c>
      <c r="P289" t="s">
        <v>8267</v>
      </c>
      <c r="Q289" s="5">
        <f>Table1[[#This Row],[pledged]]/Table1[[#This Row],[goal]] *100</f>
        <v>176.29999999999998</v>
      </c>
      <c r="R289" s="5">
        <f>AVERAGE(Table1[[#This Row],[backers_count]],)</f>
        <v>145</v>
      </c>
      <c r="S289" t="s">
        <v>8307</v>
      </c>
      <c r="T289" t="s">
        <v>8312</v>
      </c>
    </row>
    <row r="290" spans="1:20" ht="60" x14ac:dyDescent="0.2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s="16" t="s">
        <v>8217</v>
      </c>
      <c r="G290" t="s">
        <v>8222</v>
      </c>
      <c r="H290" t="s">
        <v>8244</v>
      </c>
      <c r="I290">
        <v>1340683393</v>
      </c>
      <c r="J290" s="11">
        <f t="shared" si="8"/>
        <v>41086.168900462959</v>
      </c>
      <c r="K290">
        <v>1337659393</v>
      </c>
      <c r="L290" s="11">
        <f t="shared" si="9"/>
        <v>41051.168900462959</v>
      </c>
      <c r="M290" t="b">
        <v>1</v>
      </c>
      <c r="N290">
        <v>447</v>
      </c>
      <c r="O290" t="b">
        <v>1</v>
      </c>
      <c r="P290" t="s">
        <v>8267</v>
      </c>
      <c r="Q290" s="5">
        <f>Table1[[#This Row],[pledged]]/Table1[[#This Row],[goal]] *100</f>
        <v>103.21061999999999</v>
      </c>
      <c r="R290" s="5">
        <f>AVERAGE(Table1[[#This Row],[backers_count]],)</f>
        <v>223.5</v>
      </c>
      <c r="S290" t="s">
        <v>8307</v>
      </c>
      <c r="T290" t="s">
        <v>8312</v>
      </c>
    </row>
    <row r="291" spans="1:20" ht="60" x14ac:dyDescent="0.2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s="16" t="s">
        <v>8217</v>
      </c>
      <c r="G291" t="s">
        <v>8223</v>
      </c>
      <c r="H291" t="s">
        <v>8245</v>
      </c>
      <c r="I291">
        <v>1383389834</v>
      </c>
      <c r="J291" s="11">
        <f t="shared" si="8"/>
        <v>41580.456412037034</v>
      </c>
      <c r="K291">
        <v>1380797834</v>
      </c>
      <c r="L291" s="11">
        <f t="shared" si="9"/>
        <v>41550.456412037034</v>
      </c>
      <c r="M291" t="b">
        <v>1</v>
      </c>
      <c r="N291">
        <v>232</v>
      </c>
      <c r="O291" t="b">
        <v>1</v>
      </c>
      <c r="P291" t="s">
        <v>8267</v>
      </c>
      <c r="Q291" s="5">
        <f>Table1[[#This Row],[pledged]]/Table1[[#This Row],[goal]] *100</f>
        <v>104.82000000000001</v>
      </c>
      <c r="R291" s="5">
        <f>AVERAGE(Table1[[#This Row],[backers_count]],)</f>
        <v>116</v>
      </c>
      <c r="S291" t="s">
        <v>8307</v>
      </c>
      <c r="T291" t="s">
        <v>8312</v>
      </c>
    </row>
    <row r="292" spans="1:20" ht="45" x14ac:dyDescent="0.2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s="16" t="s">
        <v>8217</v>
      </c>
      <c r="G292" t="s">
        <v>8222</v>
      </c>
      <c r="H292" t="s">
        <v>8244</v>
      </c>
      <c r="I292">
        <v>1296633540</v>
      </c>
      <c r="J292" s="11">
        <f t="shared" si="8"/>
        <v>40576.332638888889</v>
      </c>
      <c r="K292">
        <v>1292316697</v>
      </c>
      <c r="L292" s="11">
        <f t="shared" si="9"/>
        <v>40526.36917824074</v>
      </c>
      <c r="M292" t="b">
        <v>1</v>
      </c>
      <c r="N292">
        <v>168</v>
      </c>
      <c r="O292" t="b">
        <v>1</v>
      </c>
      <c r="P292" t="s">
        <v>8267</v>
      </c>
      <c r="Q292" s="5">
        <f>Table1[[#This Row],[pledged]]/Table1[[#This Row],[goal]] *100</f>
        <v>106.68444444444445</v>
      </c>
      <c r="R292" s="5">
        <f>AVERAGE(Table1[[#This Row],[backers_count]],)</f>
        <v>84</v>
      </c>
      <c r="S292" t="s">
        <v>8307</v>
      </c>
      <c r="T292" t="s">
        <v>8312</v>
      </c>
    </row>
    <row r="293" spans="1:20" ht="45" x14ac:dyDescent="0.2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s="16" t="s">
        <v>8217</v>
      </c>
      <c r="G293" t="s">
        <v>8222</v>
      </c>
      <c r="H293" t="s">
        <v>8244</v>
      </c>
      <c r="I293">
        <v>1367366460</v>
      </c>
      <c r="J293" s="11">
        <f t="shared" si="8"/>
        <v>41395.000694444447</v>
      </c>
      <c r="K293">
        <v>1365791246</v>
      </c>
      <c r="L293" s="11">
        <f t="shared" si="9"/>
        <v>41376.769050925926</v>
      </c>
      <c r="M293" t="b">
        <v>1</v>
      </c>
      <c r="N293">
        <v>128</v>
      </c>
      <c r="O293" t="b">
        <v>1</v>
      </c>
      <c r="P293" t="s">
        <v>8267</v>
      </c>
      <c r="Q293" s="5">
        <f>Table1[[#This Row],[pledged]]/Table1[[#This Row],[goal]] *100</f>
        <v>120.02</v>
      </c>
      <c r="R293" s="5">
        <f>AVERAGE(Table1[[#This Row],[backers_count]],)</f>
        <v>64</v>
      </c>
      <c r="S293" t="s">
        <v>8307</v>
      </c>
      <c r="T293" t="s">
        <v>8312</v>
      </c>
    </row>
    <row r="294" spans="1:20" ht="60" x14ac:dyDescent="0.2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s="16" t="s">
        <v>8217</v>
      </c>
      <c r="G294" t="s">
        <v>8222</v>
      </c>
      <c r="H294" t="s">
        <v>8244</v>
      </c>
      <c r="I294">
        <v>1319860740</v>
      </c>
      <c r="J294" s="11">
        <f t="shared" si="8"/>
        <v>40845.165972222225</v>
      </c>
      <c r="K294">
        <v>1317064599</v>
      </c>
      <c r="L294" s="11">
        <f t="shared" si="9"/>
        <v>40812.803229166668</v>
      </c>
      <c r="M294" t="b">
        <v>1</v>
      </c>
      <c r="N294">
        <v>493</v>
      </c>
      <c r="O294" t="b">
        <v>1</v>
      </c>
      <c r="P294" t="s">
        <v>8267</v>
      </c>
      <c r="Q294" s="5">
        <f>Table1[[#This Row],[pledged]]/Table1[[#This Row],[goal]] *100</f>
        <v>101.50693333333334</v>
      </c>
      <c r="R294" s="5">
        <f>AVERAGE(Table1[[#This Row],[backers_count]],)</f>
        <v>246.5</v>
      </c>
      <c r="S294" t="s">
        <v>8307</v>
      </c>
      <c r="T294" t="s">
        <v>8312</v>
      </c>
    </row>
    <row r="295" spans="1:20" ht="60" x14ac:dyDescent="0.2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s="16" t="s">
        <v>8217</v>
      </c>
      <c r="G295" t="s">
        <v>8222</v>
      </c>
      <c r="H295" t="s">
        <v>8244</v>
      </c>
      <c r="I295">
        <v>1398009714</v>
      </c>
      <c r="J295" s="11">
        <f t="shared" si="8"/>
        <v>41749.667986111112</v>
      </c>
      <c r="K295">
        <v>1395417714</v>
      </c>
      <c r="L295" s="11">
        <f t="shared" si="9"/>
        <v>41719.667986111112</v>
      </c>
      <c r="M295" t="b">
        <v>1</v>
      </c>
      <c r="N295">
        <v>131</v>
      </c>
      <c r="O295" t="b">
        <v>1</v>
      </c>
      <c r="P295" t="s">
        <v>8267</v>
      </c>
      <c r="Q295" s="5">
        <f>Table1[[#This Row],[pledged]]/Table1[[#This Row],[goal]] *100</f>
        <v>101.38461538461539</v>
      </c>
      <c r="R295" s="5">
        <f>AVERAGE(Table1[[#This Row],[backers_count]],)</f>
        <v>65.5</v>
      </c>
      <c r="S295" t="s">
        <v>8307</v>
      </c>
      <c r="T295" t="s">
        <v>8312</v>
      </c>
    </row>
    <row r="296" spans="1:20" ht="90" x14ac:dyDescent="0.2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s="16" t="s">
        <v>8217</v>
      </c>
      <c r="G296" t="s">
        <v>8222</v>
      </c>
      <c r="H296" t="s">
        <v>8244</v>
      </c>
      <c r="I296">
        <v>1279555200</v>
      </c>
      <c r="J296" s="11">
        <f t="shared" si="8"/>
        <v>40378.666666666664</v>
      </c>
      <c r="K296">
        <v>1276480894</v>
      </c>
      <c r="L296" s="11">
        <f t="shared" si="9"/>
        <v>40343.084421296298</v>
      </c>
      <c r="M296" t="b">
        <v>1</v>
      </c>
      <c r="N296">
        <v>50</v>
      </c>
      <c r="O296" t="b">
        <v>1</v>
      </c>
      <c r="P296" t="s">
        <v>8267</v>
      </c>
      <c r="Q296" s="5">
        <f>Table1[[#This Row],[pledged]]/Table1[[#This Row],[goal]] *100</f>
        <v>100</v>
      </c>
      <c r="R296" s="5">
        <f>AVERAGE(Table1[[#This Row],[backers_count]],)</f>
        <v>25</v>
      </c>
      <c r="S296" t="s">
        <v>8307</v>
      </c>
      <c r="T296" t="s">
        <v>8312</v>
      </c>
    </row>
    <row r="297" spans="1:20" ht="60" x14ac:dyDescent="0.2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s="16" t="s">
        <v>8217</v>
      </c>
      <c r="G297" t="s">
        <v>8222</v>
      </c>
      <c r="H297" t="s">
        <v>8244</v>
      </c>
      <c r="I297">
        <v>1383264000</v>
      </c>
      <c r="J297" s="11">
        <f t="shared" si="8"/>
        <v>41579</v>
      </c>
      <c r="K297">
        <v>1378080409</v>
      </c>
      <c r="L297" s="11">
        <f t="shared" si="9"/>
        <v>41519.004733796297</v>
      </c>
      <c r="M297" t="b">
        <v>1</v>
      </c>
      <c r="N297">
        <v>665</v>
      </c>
      <c r="O297" t="b">
        <v>1</v>
      </c>
      <c r="P297" t="s">
        <v>8267</v>
      </c>
      <c r="Q297" s="5">
        <f>Table1[[#This Row],[pledged]]/Table1[[#This Row],[goal]] *100</f>
        <v>133.10911999999999</v>
      </c>
      <c r="R297" s="5">
        <f>AVERAGE(Table1[[#This Row],[backers_count]],)</f>
        <v>332.5</v>
      </c>
      <c r="S297" t="s">
        <v>8307</v>
      </c>
      <c r="T297" t="s">
        <v>8312</v>
      </c>
    </row>
    <row r="298" spans="1:20" ht="45" x14ac:dyDescent="0.2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s="16" t="s">
        <v>8217</v>
      </c>
      <c r="G298" t="s">
        <v>8222</v>
      </c>
      <c r="H298" t="s">
        <v>8244</v>
      </c>
      <c r="I298">
        <v>1347017083</v>
      </c>
      <c r="J298" s="11">
        <f t="shared" si="8"/>
        <v>41159.475497685184</v>
      </c>
      <c r="K298">
        <v>1344857083</v>
      </c>
      <c r="L298" s="11">
        <f t="shared" si="9"/>
        <v>41134.475497685184</v>
      </c>
      <c r="M298" t="b">
        <v>1</v>
      </c>
      <c r="N298">
        <v>129</v>
      </c>
      <c r="O298" t="b">
        <v>1</v>
      </c>
      <c r="P298" t="s">
        <v>8267</v>
      </c>
      <c r="Q298" s="5">
        <f>Table1[[#This Row],[pledged]]/Table1[[#This Row],[goal]] *100</f>
        <v>118.72620000000001</v>
      </c>
      <c r="R298" s="5">
        <f>AVERAGE(Table1[[#This Row],[backers_count]],)</f>
        <v>64.5</v>
      </c>
      <c r="S298" t="s">
        <v>8307</v>
      </c>
      <c r="T298" t="s">
        <v>8312</v>
      </c>
    </row>
    <row r="299" spans="1:20" ht="60" x14ac:dyDescent="0.2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s="16" t="s">
        <v>8217</v>
      </c>
      <c r="G299" t="s">
        <v>8222</v>
      </c>
      <c r="H299" t="s">
        <v>8244</v>
      </c>
      <c r="I299">
        <v>1430452740</v>
      </c>
      <c r="J299" s="11">
        <f t="shared" si="8"/>
        <v>42125.165972222225</v>
      </c>
      <c r="K299">
        <v>1427390901</v>
      </c>
      <c r="L299" s="11">
        <f t="shared" si="9"/>
        <v>42089.728020833332</v>
      </c>
      <c r="M299" t="b">
        <v>1</v>
      </c>
      <c r="N299">
        <v>142</v>
      </c>
      <c r="O299" t="b">
        <v>1</v>
      </c>
      <c r="P299" t="s">
        <v>8267</v>
      </c>
      <c r="Q299" s="5">
        <f>Table1[[#This Row],[pledged]]/Table1[[#This Row],[goal]] *100</f>
        <v>100.64</v>
      </c>
      <c r="R299" s="5">
        <f>AVERAGE(Table1[[#This Row],[backers_count]],)</f>
        <v>71</v>
      </c>
      <c r="S299" t="s">
        <v>8307</v>
      </c>
      <c r="T299" t="s">
        <v>8312</v>
      </c>
    </row>
    <row r="300" spans="1:20" ht="30" x14ac:dyDescent="0.2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s="16" t="s">
        <v>8217</v>
      </c>
      <c r="G300" t="s">
        <v>8222</v>
      </c>
      <c r="H300" t="s">
        <v>8244</v>
      </c>
      <c r="I300">
        <v>1399669200</v>
      </c>
      <c r="J300" s="11">
        <f t="shared" si="8"/>
        <v>41768.875</v>
      </c>
      <c r="K300">
        <v>1394536048</v>
      </c>
      <c r="L300" s="11">
        <f t="shared" si="9"/>
        <v>41709.463518518518</v>
      </c>
      <c r="M300" t="b">
        <v>1</v>
      </c>
      <c r="N300">
        <v>2436</v>
      </c>
      <c r="O300" t="b">
        <v>1</v>
      </c>
      <c r="P300" t="s">
        <v>8267</v>
      </c>
      <c r="Q300" s="5">
        <f>Table1[[#This Row],[pledged]]/Table1[[#This Row],[goal]] *100</f>
        <v>108.93241269841269</v>
      </c>
      <c r="R300" s="5">
        <f>AVERAGE(Table1[[#This Row],[backers_count]],)</f>
        <v>1218</v>
      </c>
      <c r="S300" t="s">
        <v>8307</v>
      </c>
      <c r="T300" t="s">
        <v>8312</v>
      </c>
    </row>
    <row r="301" spans="1:20" ht="60" x14ac:dyDescent="0.2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s="16" t="s">
        <v>8217</v>
      </c>
      <c r="G301" t="s">
        <v>8222</v>
      </c>
      <c r="H301" t="s">
        <v>8244</v>
      </c>
      <c r="I301">
        <v>1289975060</v>
      </c>
      <c r="J301" s="11">
        <f t="shared" si="8"/>
        <v>40499.266898148147</v>
      </c>
      <c r="K301">
        <v>1287379460</v>
      </c>
      <c r="L301" s="11">
        <f t="shared" si="9"/>
        <v>40469.225231481483</v>
      </c>
      <c r="M301" t="b">
        <v>1</v>
      </c>
      <c r="N301">
        <v>244</v>
      </c>
      <c r="O301" t="b">
        <v>1</v>
      </c>
      <c r="P301" t="s">
        <v>8267</v>
      </c>
      <c r="Q301" s="5">
        <f>Table1[[#This Row],[pledged]]/Table1[[#This Row],[goal]] *100</f>
        <v>178.95250000000001</v>
      </c>
      <c r="R301" s="5">
        <f>AVERAGE(Table1[[#This Row],[backers_count]],)</f>
        <v>122</v>
      </c>
      <c r="S301" t="s">
        <v>8307</v>
      </c>
      <c r="T301" t="s">
        <v>8312</v>
      </c>
    </row>
    <row r="302" spans="1:20" ht="60" x14ac:dyDescent="0.2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s="16" t="s">
        <v>8217</v>
      </c>
      <c r="G302" t="s">
        <v>8222</v>
      </c>
      <c r="H302" t="s">
        <v>8244</v>
      </c>
      <c r="I302">
        <v>1303686138</v>
      </c>
      <c r="J302" s="11">
        <f t="shared" si="8"/>
        <v>40657.959930555553</v>
      </c>
      <c r="K302">
        <v>1301007738</v>
      </c>
      <c r="L302" s="11">
        <f t="shared" si="9"/>
        <v>40626.959930555553</v>
      </c>
      <c r="M302" t="b">
        <v>1</v>
      </c>
      <c r="N302">
        <v>298</v>
      </c>
      <c r="O302" t="b">
        <v>1</v>
      </c>
      <c r="P302" t="s">
        <v>8267</v>
      </c>
      <c r="Q302" s="5">
        <f>Table1[[#This Row],[pledged]]/Table1[[#This Row],[goal]] *100</f>
        <v>101.72264</v>
      </c>
      <c r="R302" s="5">
        <f>AVERAGE(Table1[[#This Row],[backers_count]],)</f>
        <v>149</v>
      </c>
      <c r="S302" t="s">
        <v>8307</v>
      </c>
      <c r="T302" t="s">
        <v>8312</v>
      </c>
    </row>
    <row r="303" spans="1:20" ht="45" x14ac:dyDescent="0.2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s="16" t="s">
        <v>8217</v>
      </c>
      <c r="G303" t="s">
        <v>8222</v>
      </c>
      <c r="H303" t="s">
        <v>8244</v>
      </c>
      <c r="I303">
        <v>1363711335</v>
      </c>
      <c r="J303" s="11">
        <f t="shared" si="8"/>
        <v>41352.696006944447</v>
      </c>
      <c r="K303">
        <v>1360258935</v>
      </c>
      <c r="L303" s="11">
        <f t="shared" si="9"/>
        <v>41312.737673611111</v>
      </c>
      <c r="M303" t="b">
        <v>1</v>
      </c>
      <c r="N303">
        <v>251</v>
      </c>
      <c r="O303" t="b">
        <v>1</v>
      </c>
      <c r="P303" t="s">
        <v>8267</v>
      </c>
      <c r="Q303" s="5">
        <f>Table1[[#This Row],[pledged]]/Table1[[#This Row],[goal]] *100</f>
        <v>118.73499999999999</v>
      </c>
      <c r="R303" s="5">
        <f>AVERAGE(Table1[[#This Row],[backers_count]],)</f>
        <v>125.5</v>
      </c>
      <c r="S303" t="s">
        <v>8307</v>
      </c>
      <c r="T303" t="s">
        <v>8312</v>
      </c>
    </row>
    <row r="304" spans="1:20" ht="60" x14ac:dyDescent="0.2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s="16" t="s">
        <v>8217</v>
      </c>
      <c r="G304" t="s">
        <v>8222</v>
      </c>
      <c r="H304" t="s">
        <v>8244</v>
      </c>
      <c r="I304">
        <v>1330115638</v>
      </c>
      <c r="J304" s="11">
        <f t="shared" si="8"/>
        <v>40963.856921296298</v>
      </c>
      <c r="K304">
        <v>1327523638</v>
      </c>
      <c r="L304" s="11">
        <f t="shared" si="9"/>
        <v>40933.856921296298</v>
      </c>
      <c r="M304" t="b">
        <v>1</v>
      </c>
      <c r="N304">
        <v>108</v>
      </c>
      <c r="O304" t="b">
        <v>1</v>
      </c>
      <c r="P304" t="s">
        <v>8267</v>
      </c>
      <c r="Q304" s="5">
        <f>Table1[[#This Row],[pledged]]/Table1[[#This Row],[goal]] *100</f>
        <v>100.46</v>
      </c>
      <c r="R304" s="5">
        <f>AVERAGE(Table1[[#This Row],[backers_count]],)</f>
        <v>54</v>
      </c>
      <c r="S304" t="s">
        <v>8307</v>
      </c>
      <c r="T304" t="s">
        <v>8312</v>
      </c>
    </row>
    <row r="305" spans="1:20" ht="45" x14ac:dyDescent="0.2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s="16" t="s">
        <v>8217</v>
      </c>
      <c r="G305" t="s">
        <v>8222</v>
      </c>
      <c r="H305" t="s">
        <v>8244</v>
      </c>
      <c r="I305">
        <v>1338601346</v>
      </c>
      <c r="J305" s="11">
        <f t="shared" si="8"/>
        <v>41062.071134259255</v>
      </c>
      <c r="K305">
        <v>1336009346</v>
      </c>
      <c r="L305" s="11">
        <f t="shared" si="9"/>
        <v>41032.071134259255</v>
      </c>
      <c r="M305" t="b">
        <v>1</v>
      </c>
      <c r="N305">
        <v>82</v>
      </c>
      <c r="O305" t="b">
        <v>1</v>
      </c>
      <c r="P305" t="s">
        <v>8267</v>
      </c>
      <c r="Q305" s="5">
        <f>Table1[[#This Row],[pledged]]/Table1[[#This Row],[goal]] *100</f>
        <v>137.46666666666667</v>
      </c>
      <c r="R305" s="5">
        <f>AVERAGE(Table1[[#This Row],[backers_count]],)</f>
        <v>41</v>
      </c>
      <c r="S305" t="s">
        <v>8307</v>
      </c>
      <c r="T305" t="s">
        <v>8312</v>
      </c>
    </row>
    <row r="306" spans="1:20" ht="30" x14ac:dyDescent="0.2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s="16" t="s">
        <v>8217</v>
      </c>
      <c r="G306" t="s">
        <v>8222</v>
      </c>
      <c r="H306" t="s">
        <v>8244</v>
      </c>
      <c r="I306">
        <v>1346464800</v>
      </c>
      <c r="J306" s="11">
        <f t="shared" si="8"/>
        <v>41153.083333333336</v>
      </c>
      <c r="K306">
        <v>1343096197</v>
      </c>
      <c r="L306" s="11">
        <f t="shared" si="9"/>
        <v>41114.094872685186</v>
      </c>
      <c r="M306" t="b">
        <v>1</v>
      </c>
      <c r="N306">
        <v>74</v>
      </c>
      <c r="O306" t="b">
        <v>1</v>
      </c>
      <c r="P306" t="s">
        <v>8267</v>
      </c>
      <c r="Q306" s="5">
        <f>Table1[[#This Row],[pledged]]/Table1[[#This Row],[goal]] *100</f>
        <v>231.64705882352939</v>
      </c>
      <c r="R306" s="5">
        <f>AVERAGE(Table1[[#This Row],[backers_count]],)</f>
        <v>37</v>
      </c>
      <c r="S306" t="s">
        <v>8307</v>
      </c>
      <c r="T306" t="s">
        <v>8312</v>
      </c>
    </row>
    <row r="307" spans="1:20" ht="45" x14ac:dyDescent="0.2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s="16" t="s">
        <v>8217</v>
      </c>
      <c r="G307" t="s">
        <v>8222</v>
      </c>
      <c r="H307" t="s">
        <v>8244</v>
      </c>
      <c r="I307">
        <v>1331392049</v>
      </c>
      <c r="J307" s="11">
        <f t="shared" si="8"/>
        <v>40978.630196759259</v>
      </c>
      <c r="K307">
        <v>1328800049</v>
      </c>
      <c r="L307" s="11">
        <f t="shared" si="9"/>
        <v>40948.630196759259</v>
      </c>
      <c r="M307" t="b">
        <v>1</v>
      </c>
      <c r="N307">
        <v>189</v>
      </c>
      <c r="O307" t="b">
        <v>1</v>
      </c>
      <c r="P307" t="s">
        <v>8267</v>
      </c>
      <c r="Q307" s="5">
        <f>Table1[[#This Row],[pledged]]/Table1[[#This Row],[goal]] *100</f>
        <v>130.33333333333331</v>
      </c>
      <c r="R307" s="5">
        <f>AVERAGE(Table1[[#This Row],[backers_count]],)</f>
        <v>94.5</v>
      </c>
      <c r="S307" t="s">
        <v>8307</v>
      </c>
      <c r="T307" t="s">
        <v>8312</v>
      </c>
    </row>
    <row r="308" spans="1:20" ht="30" x14ac:dyDescent="0.2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s="16" t="s">
        <v>8217</v>
      </c>
      <c r="G308" t="s">
        <v>8222</v>
      </c>
      <c r="H308" t="s">
        <v>8244</v>
      </c>
      <c r="I308">
        <v>1363806333</v>
      </c>
      <c r="J308" s="11">
        <f t="shared" si="8"/>
        <v>41353.79552083333</v>
      </c>
      <c r="K308">
        <v>1362081933</v>
      </c>
      <c r="L308" s="11">
        <f t="shared" si="9"/>
        <v>41333.837187500001</v>
      </c>
      <c r="M308" t="b">
        <v>1</v>
      </c>
      <c r="N308">
        <v>80</v>
      </c>
      <c r="O308" t="b">
        <v>1</v>
      </c>
      <c r="P308" t="s">
        <v>8267</v>
      </c>
      <c r="Q308" s="5">
        <f>Table1[[#This Row],[pledged]]/Table1[[#This Row],[goal]] *100</f>
        <v>292.89999999999998</v>
      </c>
      <c r="R308" s="5">
        <f>AVERAGE(Table1[[#This Row],[backers_count]],)</f>
        <v>40</v>
      </c>
      <c r="S308" t="s">
        <v>8307</v>
      </c>
      <c r="T308" t="s">
        <v>8312</v>
      </c>
    </row>
    <row r="309" spans="1:20" x14ac:dyDescent="0.2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s="16" t="s">
        <v>8217</v>
      </c>
      <c r="G309" t="s">
        <v>8222</v>
      </c>
      <c r="H309" t="s">
        <v>8244</v>
      </c>
      <c r="I309">
        <v>1360276801</v>
      </c>
      <c r="J309" s="11">
        <f t="shared" si="8"/>
        <v>41312.944456018522</v>
      </c>
      <c r="K309">
        <v>1357684801</v>
      </c>
      <c r="L309" s="11">
        <f t="shared" si="9"/>
        <v>41282.944456018522</v>
      </c>
      <c r="M309" t="b">
        <v>1</v>
      </c>
      <c r="N309">
        <v>576</v>
      </c>
      <c r="O309" t="b">
        <v>1</v>
      </c>
      <c r="P309" t="s">
        <v>8267</v>
      </c>
      <c r="Q309" s="5">
        <f>Table1[[#This Row],[pledged]]/Table1[[#This Row],[goal]] *100</f>
        <v>111.31818181818183</v>
      </c>
      <c r="R309" s="5">
        <f>AVERAGE(Table1[[#This Row],[backers_count]],)</f>
        <v>288</v>
      </c>
      <c r="S309" t="s">
        <v>8307</v>
      </c>
      <c r="T309" t="s">
        <v>8312</v>
      </c>
    </row>
    <row r="310" spans="1:20" ht="60" x14ac:dyDescent="0.2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s="16" t="s">
        <v>8217</v>
      </c>
      <c r="G310" t="s">
        <v>8222</v>
      </c>
      <c r="H310" t="s">
        <v>8244</v>
      </c>
      <c r="I310">
        <v>1299775210</v>
      </c>
      <c r="J310" s="11">
        <f t="shared" si="8"/>
        <v>40612.694560185184</v>
      </c>
      <c r="K310">
        <v>1295887210</v>
      </c>
      <c r="L310" s="11">
        <f t="shared" si="9"/>
        <v>40567.694560185184</v>
      </c>
      <c r="M310" t="b">
        <v>1</v>
      </c>
      <c r="N310">
        <v>202</v>
      </c>
      <c r="O310" t="b">
        <v>1</v>
      </c>
      <c r="P310" t="s">
        <v>8267</v>
      </c>
      <c r="Q310" s="5">
        <f>Table1[[#This Row],[pledged]]/Table1[[#This Row],[goal]] *100</f>
        <v>105.56666666666668</v>
      </c>
      <c r="R310" s="5">
        <f>AVERAGE(Table1[[#This Row],[backers_count]],)</f>
        <v>101</v>
      </c>
      <c r="S310" t="s">
        <v>8307</v>
      </c>
      <c r="T310" t="s">
        <v>8312</v>
      </c>
    </row>
    <row r="311" spans="1:20" ht="60" x14ac:dyDescent="0.2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s="16" t="s">
        <v>8217</v>
      </c>
      <c r="G311" t="s">
        <v>8222</v>
      </c>
      <c r="H311" t="s">
        <v>8244</v>
      </c>
      <c r="I311">
        <v>1346695334</v>
      </c>
      <c r="J311" s="11">
        <f t="shared" si="8"/>
        <v>41155.751550925925</v>
      </c>
      <c r="K311">
        <v>1344880934</v>
      </c>
      <c r="L311" s="11">
        <f t="shared" si="9"/>
        <v>41134.751550925925</v>
      </c>
      <c r="M311" t="b">
        <v>1</v>
      </c>
      <c r="N311">
        <v>238</v>
      </c>
      <c r="O311" t="b">
        <v>1</v>
      </c>
      <c r="P311" t="s">
        <v>8267</v>
      </c>
      <c r="Q311" s="5">
        <f>Table1[[#This Row],[pledged]]/Table1[[#This Row],[goal]] *100</f>
        <v>118.94444444444446</v>
      </c>
      <c r="R311" s="5">
        <f>AVERAGE(Table1[[#This Row],[backers_count]],)</f>
        <v>119</v>
      </c>
      <c r="S311" t="s">
        <v>8307</v>
      </c>
      <c r="T311" t="s">
        <v>8312</v>
      </c>
    </row>
    <row r="312" spans="1:20" ht="45" x14ac:dyDescent="0.2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s="16" t="s">
        <v>8217</v>
      </c>
      <c r="G312" t="s">
        <v>8222</v>
      </c>
      <c r="H312" t="s">
        <v>8244</v>
      </c>
      <c r="I312">
        <v>1319076000</v>
      </c>
      <c r="J312" s="11">
        <f t="shared" si="8"/>
        <v>40836.083333333336</v>
      </c>
      <c r="K312">
        <v>1317788623</v>
      </c>
      <c r="L312" s="11">
        <f t="shared" si="9"/>
        <v>40821.183136574073</v>
      </c>
      <c r="M312" t="b">
        <v>1</v>
      </c>
      <c r="N312">
        <v>36</v>
      </c>
      <c r="O312" t="b">
        <v>1</v>
      </c>
      <c r="P312" t="s">
        <v>8267</v>
      </c>
      <c r="Q312" s="5">
        <f>Table1[[#This Row],[pledged]]/Table1[[#This Row],[goal]] *100</f>
        <v>104.129</v>
      </c>
      <c r="R312" s="5">
        <f>AVERAGE(Table1[[#This Row],[backers_count]],)</f>
        <v>18</v>
      </c>
      <c r="S312" t="s">
        <v>8307</v>
      </c>
      <c r="T312" t="s">
        <v>8312</v>
      </c>
    </row>
    <row r="313" spans="1:20" ht="45" x14ac:dyDescent="0.2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s="16" t="s">
        <v>8217</v>
      </c>
      <c r="G313" t="s">
        <v>8222</v>
      </c>
      <c r="H313" t="s">
        <v>8244</v>
      </c>
      <c r="I313">
        <v>1325404740</v>
      </c>
      <c r="J313" s="11">
        <f t="shared" si="8"/>
        <v>40909.332638888889</v>
      </c>
      <c r="K313">
        <v>1321852592</v>
      </c>
      <c r="L313" s="11">
        <f t="shared" si="9"/>
        <v>40868.219814814816</v>
      </c>
      <c r="M313" t="b">
        <v>1</v>
      </c>
      <c r="N313">
        <v>150</v>
      </c>
      <c r="O313" t="b">
        <v>1</v>
      </c>
      <c r="P313" t="s">
        <v>8267</v>
      </c>
      <c r="Q313" s="5">
        <f>Table1[[#This Row],[pledged]]/Table1[[#This Row],[goal]] *100</f>
        <v>104.10165000000001</v>
      </c>
      <c r="R313" s="5">
        <f>AVERAGE(Table1[[#This Row],[backers_count]],)</f>
        <v>75</v>
      </c>
      <c r="S313" t="s">
        <v>8307</v>
      </c>
      <c r="T313" t="s">
        <v>8312</v>
      </c>
    </row>
    <row r="314" spans="1:20" ht="60" x14ac:dyDescent="0.2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s="16" t="s">
        <v>8217</v>
      </c>
      <c r="G314" t="s">
        <v>8222</v>
      </c>
      <c r="H314" t="s">
        <v>8244</v>
      </c>
      <c r="I314">
        <v>1365973432</v>
      </c>
      <c r="J314" s="11">
        <f t="shared" si="8"/>
        <v>41378.877685185187</v>
      </c>
      <c r="K314">
        <v>1363381432</v>
      </c>
      <c r="L314" s="11">
        <f t="shared" si="9"/>
        <v>41348.877685185187</v>
      </c>
      <c r="M314" t="b">
        <v>1</v>
      </c>
      <c r="N314">
        <v>146</v>
      </c>
      <c r="O314" t="b">
        <v>1</v>
      </c>
      <c r="P314" t="s">
        <v>8267</v>
      </c>
      <c r="Q314" s="5">
        <f>Table1[[#This Row],[pledged]]/Table1[[#This Row],[goal]] *100</f>
        <v>111.87499999999999</v>
      </c>
      <c r="R314" s="5">
        <f>AVERAGE(Table1[[#This Row],[backers_count]],)</f>
        <v>73</v>
      </c>
      <c r="S314" t="s">
        <v>8307</v>
      </c>
      <c r="T314" t="s">
        <v>8312</v>
      </c>
    </row>
    <row r="315" spans="1:20" ht="60" x14ac:dyDescent="0.2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s="16" t="s">
        <v>8217</v>
      </c>
      <c r="G315" t="s">
        <v>8222</v>
      </c>
      <c r="H315" t="s">
        <v>8244</v>
      </c>
      <c r="I315">
        <v>1281542340</v>
      </c>
      <c r="J315" s="11">
        <f t="shared" si="8"/>
        <v>40401.665972222225</v>
      </c>
      <c r="K315">
        <v>1277702894</v>
      </c>
      <c r="L315" s="11">
        <f t="shared" si="9"/>
        <v>40357.227939814817</v>
      </c>
      <c r="M315" t="b">
        <v>1</v>
      </c>
      <c r="N315">
        <v>222</v>
      </c>
      <c r="O315" t="b">
        <v>1</v>
      </c>
      <c r="P315" t="s">
        <v>8267</v>
      </c>
      <c r="Q315" s="5">
        <f>Table1[[#This Row],[pledged]]/Table1[[#This Row],[goal]] *100</f>
        <v>104.73529411764706</v>
      </c>
      <c r="R315" s="5">
        <f>AVERAGE(Table1[[#This Row],[backers_count]],)</f>
        <v>111</v>
      </c>
      <c r="S315" t="s">
        <v>8307</v>
      </c>
      <c r="T315" t="s">
        <v>8312</v>
      </c>
    </row>
    <row r="316" spans="1:20" ht="60" x14ac:dyDescent="0.2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s="16" t="s">
        <v>8217</v>
      </c>
      <c r="G316" t="s">
        <v>8222</v>
      </c>
      <c r="H316" t="s">
        <v>8244</v>
      </c>
      <c r="I316">
        <v>1362167988</v>
      </c>
      <c r="J316" s="11">
        <f t="shared" si="8"/>
        <v>41334.833194444444</v>
      </c>
      <c r="K316">
        <v>1359575988</v>
      </c>
      <c r="L316" s="11">
        <f t="shared" si="9"/>
        <v>41304.833194444444</v>
      </c>
      <c r="M316" t="b">
        <v>1</v>
      </c>
      <c r="N316">
        <v>120</v>
      </c>
      <c r="O316" t="b">
        <v>1</v>
      </c>
      <c r="P316" t="s">
        <v>8267</v>
      </c>
      <c r="Q316" s="5">
        <f>Table1[[#This Row],[pledged]]/Table1[[#This Row],[goal]] *100</f>
        <v>385.15000000000003</v>
      </c>
      <c r="R316" s="5">
        <f>AVERAGE(Table1[[#This Row],[backers_count]],)</f>
        <v>60</v>
      </c>
      <c r="S316" t="s">
        <v>8307</v>
      </c>
      <c r="T316" t="s">
        <v>8312</v>
      </c>
    </row>
    <row r="317" spans="1:20" ht="45" x14ac:dyDescent="0.2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s="16" t="s">
        <v>8217</v>
      </c>
      <c r="G317" t="s">
        <v>8222</v>
      </c>
      <c r="H317" t="s">
        <v>8244</v>
      </c>
      <c r="I317">
        <v>1345660334</v>
      </c>
      <c r="J317" s="11">
        <f t="shared" si="8"/>
        <v>41143.77238425926</v>
      </c>
      <c r="K317">
        <v>1343068334</v>
      </c>
      <c r="L317" s="11">
        <f t="shared" si="9"/>
        <v>41113.77238425926</v>
      </c>
      <c r="M317" t="b">
        <v>1</v>
      </c>
      <c r="N317">
        <v>126</v>
      </c>
      <c r="O317" t="b">
        <v>1</v>
      </c>
      <c r="P317" t="s">
        <v>8267</v>
      </c>
      <c r="Q317" s="5">
        <f>Table1[[#This Row],[pledged]]/Table1[[#This Row],[goal]] *100</f>
        <v>101.248</v>
      </c>
      <c r="R317" s="5">
        <f>AVERAGE(Table1[[#This Row],[backers_count]],)</f>
        <v>63</v>
      </c>
      <c r="S317" t="s">
        <v>8307</v>
      </c>
      <c r="T317" t="s">
        <v>8312</v>
      </c>
    </row>
    <row r="318" spans="1:20" ht="45" x14ac:dyDescent="0.2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s="16" t="s">
        <v>8217</v>
      </c>
      <c r="G318" t="s">
        <v>8227</v>
      </c>
      <c r="H318" t="s">
        <v>8249</v>
      </c>
      <c r="I318">
        <v>1418273940</v>
      </c>
      <c r="J318" s="11">
        <f t="shared" si="8"/>
        <v>41984.207638888889</v>
      </c>
      <c r="K318">
        <v>1415398197</v>
      </c>
      <c r="L318" s="11">
        <f t="shared" si="9"/>
        <v>41950.923576388886</v>
      </c>
      <c r="M318" t="b">
        <v>1</v>
      </c>
      <c r="N318">
        <v>158</v>
      </c>
      <c r="O318" t="b">
        <v>1</v>
      </c>
      <c r="P318" t="s">
        <v>8267</v>
      </c>
      <c r="Q318" s="5">
        <f>Table1[[#This Row],[pledged]]/Table1[[#This Row],[goal]] *100</f>
        <v>113.77333333333333</v>
      </c>
      <c r="R318" s="5">
        <f>AVERAGE(Table1[[#This Row],[backers_count]],)</f>
        <v>79</v>
      </c>
      <c r="S318" t="s">
        <v>8307</v>
      </c>
      <c r="T318" t="s">
        <v>8312</v>
      </c>
    </row>
    <row r="319" spans="1:20" ht="45" x14ac:dyDescent="0.2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s="16" t="s">
        <v>8217</v>
      </c>
      <c r="G319" t="s">
        <v>8222</v>
      </c>
      <c r="H319" t="s">
        <v>8244</v>
      </c>
      <c r="I319">
        <v>1386778483</v>
      </c>
      <c r="J319" s="11">
        <f t="shared" si="8"/>
        <v>41619.676886574074</v>
      </c>
      <c r="K319">
        <v>1384186483</v>
      </c>
      <c r="L319" s="11">
        <f t="shared" si="9"/>
        <v>41589.676886574074</v>
      </c>
      <c r="M319" t="b">
        <v>1</v>
      </c>
      <c r="N319">
        <v>316</v>
      </c>
      <c r="O319" t="b">
        <v>1</v>
      </c>
      <c r="P319" t="s">
        <v>8267</v>
      </c>
      <c r="Q319" s="5">
        <f>Table1[[#This Row],[pledged]]/Table1[[#This Row],[goal]] *100</f>
        <v>100.80333333333333</v>
      </c>
      <c r="R319" s="5">
        <f>AVERAGE(Table1[[#This Row],[backers_count]],)</f>
        <v>158</v>
      </c>
      <c r="S319" t="s">
        <v>8307</v>
      </c>
      <c r="T319" t="s">
        <v>8312</v>
      </c>
    </row>
    <row r="320" spans="1:20" ht="45" x14ac:dyDescent="0.2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s="16" t="s">
        <v>8217</v>
      </c>
      <c r="G320" t="s">
        <v>8222</v>
      </c>
      <c r="H320" t="s">
        <v>8244</v>
      </c>
      <c r="I320">
        <v>1364342151</v>
      </c>
      <c r="J320" s="11">
        <f t="shared" si="8"/>
        <v>41359.997118055559</v>
      </c>
      <c r="K320">
        <v>1361753751</v>
      </c>
      <c r="L320" s="11">
        <f t="shared" si="9"/>
        <v>41330.038784722223</v>
      </c>
      <c r="M320" t="b">
        <v>1</v>
      </c>
      <c r="N320">
        <v>284</v>
      </c>
      <c r="O320" t="b">
        <v>1</v>
      </c>
      <c r="P320" t="s">
        <v>8267</v>
      </c>
      <c r="Q320" s="5">
        <f>Table1[[#This Row],[pledged]]/Table1[[#This Row],[goal]] *100</f>
        <v>283.32</v>
      </c>
      <c r="R320" s="5">
        <f>AVERAGE(Table1[[#This Row],[backers_count]],)</f>
        <v>142</v>
      </c>
      <c r="S320" t="s">
        <v>8307</v>
      </c>
      <c r="T320" t="s">
        <v>8312</v>
      </c>
    </row>
    <row r="321" spans="1:20" ht="60" x14ac:dyDescent="0.2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s="16" t="s">
        <v>8217</v>
      </c>
      <c r="G321" t="s">
        <v>8222</v>
      </c>
      <c r="H321" t="s">
        <v>8244</v>
      </c>
      <c r="I321">
        <v>1265097540</v>
      </c>
      <c r="J321" s="11">
        <f t="shared" si="8"/>
        <v>40211.332638888889</v>
      </c>
      <c r="K321">
        <v>1257538029</v>
      </c>
      <c r="L321" s="11">
        <f t="shared" si="9"/>
        <v>40123.83829861111</v>
      </c>
      <c r="M321" t="b">
        <v>1</v>
      </c>
      <c r="N321">
        <v>51</v>
      </c>
      <c r="O321" t="b">
        <v>1</v>
      </c>
      <c r="P321" t="s">
        <v>8267</v>
      </c>
      <c r="Q321" s="5">
        <f>Table1[[#This Row],[pledged]]/Table1[[#This Row],[goal]] *100</f>
        <v>112.68</v>
      </c>
      <c r="R321" s="5">
        <f>AVERAGE(Table1[[#This Row],[backers_count]],)</f>
        <v>25.5</v>
      </c>
      <c r="S321" t="s">
        <v>8307</v>
      </c>
      <c r="T321" t="s">
        <v>8312</v>
      </c>
    </row>
    <row r="322" spans="1:20" ht="60" x14ac:dyDescent="0.2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s="16" t="s">
        <v>8217</v>
      </c>
      <c r="G322" t="s">
        <v>8223</v>
      </c>
      <c r="H322" t="s">
        <v>8245</v>
      </c>
      <c r="I322">
        <v>1450825200</v>
      </c>
      <c r="J322" s="11">
        <f t="shared" ref="J322:J385" si="10">(I322/86400)+25569</f>
        <v>42360.958333333328</v>
      </c>
      <c r="K322">
        <v>1448284433</v>
      </c>
      <c r="L322" s="11">
        <f t="shared" ref="L322:L385" si="11">(K322/86400)+25569</f>
        <v>42331.551307870366</v>
      </c>
      <c r="M322" t="b">
        <v>1</v>
      </c>
      <c r="N322">
        <v>158</v>
      </c>
      <c r="O322" t="b">
        <v>1</v>
      </c>
      <c r="P322" t="s">
        <v>8267</v>
      </c>
      <c r="Q322" s="5">
        <f>Table1[[#This Row],[pledged]]/Table1[[#This Row],[goal]] *100</f>
        <v>106.58000000000001</v>
      </c>
      <c r="R322" s="5">
        <f>AVERAGE(Table1[[#This Row],[backers_count]],)</f>
        <v>79</v>
      </c>
      <c r="S322" t="s">
        <v>8307</v>
      </c>
      <c r="T322" t="s">
        <v>8312</v>
      </c>
    </row>
    <row r="323" spans="1:20" ht="45" x14ac:dyDescent="0.2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s="16" t="s">
        <v>8217</v>
      </c>
      <c r="G323" t="s">
        <v>8234</v>
      </c>
      <c r="H323" t="s">
        <v>8247</v>
      </c>
      <c r="I323">
        <v>1478605386</v>
      </c>
      <c r="J323" s="11">
        <f t="shared" si="10"/>
        <v>42682.488263888888</v>
      </c>
      <c r="K323">
        <v>1475577786</v>
      </c>
      <c r="L323" s="11">
        <f t="shared" si="11"/>
        <v>42647.446597222224</v>
      </c>
      <c r="M323" t="b">
        <v>1</v>
      </c>
      <c r="N323">
        <v>337</v>
      </c>
      <c r="O323" t="b">
        <v>1</v>
      </c>
      <c r="P323" t="s">
        <v>8267</v>
      </c>
      <c r="Q323" s="5">
        <f>Table1[[#This Row],[pledged]]/Table1[[#This Row],[goal]] *100</f>
        <v>102.66285714285715</v>
      </c>
      <c r="R323" s="5">
        <f>AVERAGE(Table1[[#This Row],[backers_count]],)</f>
        <v>168.5</v>
      </c>
      <c r="S323" t="s">
        <v>8307</v>
      </c>
      <c r="T323" t="s">
        <v>8312</v>
      </c>
    </row>
    <row r="324" spans="1:20" ht="45" x14ac:dyDescent="0.2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s="16" t="s">
        <v>8217</v>
      </c>
      <c r="G324" t="s">
        <v>8222</v>
      </c>
      <c r="H324" t="s">
        <v>8244</v>
      </c>
      <c r="I324">
        <v>1463146848</v>
      </c>
      <c r="J324" s="11">
        <f t="shared" si="10"/>
        <v>42503.57</v>
      </c>
      <c r="K324">
        <v>1460554848</v>
      </c>
      <c r="L324" s="11">
        <f t="shared" si="11"/>
        <v>42473.57</v>
      </c>
      <c r="M324" t="b">
        <v>1</v>
      </c>
      <c r="N324">
        <v>186</v>
      </c>
      <c r="O324" t="b">
        <v>1</v>
      </c>
      <c r="P324" t="s">
        <v>8267</v>
      </c>
      <c r="Q324" s="5">
        <f>Table1[[#This Row],[pledged]]/Table1[[#This Row],[goal]] *100</f>
        <v>107.91200000000001</v>
      </c>
      <c r="R324" s="5">
        <f>AVERAGE(Table1[[#This Row],[backers_count]],)</f>
        <v>93</v>
      </c>
      <c r="S324" t="s">
        <v>8307</v>
      </c>
      <c r="T324" t="s">
        <v>8312</v>
      </c>
    </row>
    <row r="325" spans="1:20" ht="60" x14ac:dyDescent="0.2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s="16" t="s">
        <v>8217</v>
      </c>
      <c r="G325" t="s">
        <v>8222</v>
      </c>
      <c r="H325" t="s">
        <v>8244</v>
      </c>
      <c r="I325">
        <v>1482307140</v>
      </c>
      <c r="J325" s="11">
        <f t="shared" si="10"/>
        <v>42725.332638888889</v>
      </c>
      <c r="K325">
        <v>1479886966</v>
      </c>
      <c r="L325" s="11">
        <f t="shared" si="11"/>
        <v>42697.32136574074</v>
      </c>
      <c r="M325" t="b">
        <v>1</v>
      </c>
      <c r="N325">
        <v>58</v>
      </c>
      <c r="O325" t="b">
        <v>1</v>
      </c>
      <c r="P325" t="s">
        <v>8267</v>
      </c>
      <c r="Q325" s="5">
        <f>Table1[[#This Row],[pledged]]/Table1[[#This Row],[goal]] *100</f>
        <v>123.07407407407408</v>
      </c>
      <c r="R325" s="5">
        <f>AVERAGE(Table1[[#This Row],[backers_count]],)</f>
        <v>29</v>
      </c>
      <c r="S325" t="s">
        <v>8307</v>
      </c>
      <c r="T325" t="s">
        <v>8312</v>
      </c>
    </row>
    <row r="326" spans="1:20" ht="45" x14ac:dyDescent="0.2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s="16" t="s">
        <v>8217</v>
      </c>
      <c r="G326" t="s">
        <v>8222</v>
      </c>
      <c r="H326" t="s">
        <v>8244</v>
      </c>
      <c r="I326">
        <v>1438441308</v>
      </c>
      <c r="J326" s="11">
        <f t="shared" si="10"/>
        <v>42217.626250000001</v>
      </c>
      <c r="K326">
        <v>1435590108</v>
      </c>
      <c r="L326" s="11">
        <f t="shared" si="11"/>
        <v>42184.626250000001</v>
      </c>
      <c r="M326" t="b">
        <v>1</v>
      </c>
      <c r="N326">
        <v>82</v>
      </c>
      <c r="O326" t="b">
        <v>1</v>
      </c>
      <c r="P326" t="s">
        <v>8267</v>
      </c>
      <c r="Q326" s="5">
        <f>Table1[[#This Row],[pledged]]/Table1[[#This Row],[goal]] *100</f>
        <v>101.6</v>
      </c>
      <c r="R326" s="5">
        <f>AVERAGE(Table1[[#This Row],[backers_count]],)</f>
        <v>41</v>
      </c>
      <c r="S326" t="s">
        <v>8307</v>
      </c>
      <c r="T326" t="s">
        <v>8312</v>
      </c>
    </row>
    <row r="327" spans="1:20" ht="45" x14ac:dyDescent="0.2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s="16" t="s">
        <v>8217</v>
      </c>
      <c r="G327" t="s">
        <v>8222</v>
      </c>
      <c r="H327" t="s">
        <v>8244</v>
      </c>
      <c r="I327">
        <v>1482208233</v>
      </c>
      <c r="J327" s="11">
        <f t="shared" si="10"/>
        <v>42724.187881944439</v>
      </c>
      <c r="K327">
        <v>1479184233</v>
      </c>
      <c r="L327" s="11">
        <f t="shared" si="11"/>
        <v>42689.187881944439</v>
      </c>
      <c r="M327" t="b">
        <v>1</v>
      </c>
      <c r="N327">
        <v>736</v>
      </c>
      <c r="O327" t="b">
        <v>1</v>
      </c>
      <c r="P327" t="s">
        <v>8267</v>
      </c>
      <c r="Q327" s="5">
        <f>Table1[[#This Row],[pledged]]/Table1[[#This Row],[goal]] *100</f>
        <v>104.396</v>
      </c>
      <c r="R327" s="5">
        <f>AVERAGE(Table1[[#This Row],[backers_count]],)</f>
        <v>368</v>
      </c>
      <c r="S327" t="s">
        <v>8307</v>
      </c>
      <c r="T327" t="s">
        <v>8312</v>
      </c>
    </row>
    <row r="328" spans="1:20" ht="45" x14ac:dyDescent="0.2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s="16" t="s">
        <v>8217</v>
      </c>
      <c r="G328" t="s">
        <v>8222</v>
      </c>
      <c r="H328" t="s">
        <v>8244</v>
      </c>
      <c r="I328">
        <v>1489532220</v>
      </c>
      <c r="J328" s="11">
        <f t="shared" si="10"/>
        <v>42808.956250000003</v>
      </c>
      <c r="K328">
        <v>1486625606</v>
      </c>
      <c r="L328" s="11">
        <f t="shared" si="11"/>
        <v>42775.314884259264</v>
      </c>
      <c r="M328" t="b">
        <v>1</v>
      </c>
      <c r="N328">
        <v>1151</v>
      </c>
      <c r="O328" t="b">
        <v>1</v>
      </c>
      <c r="P328" t="s">
        <v>8267</v>
      </c>
      <c r="Q328" s="5">
        <f>Table1[[#This Row],[pledged]]/Table1[[#This Row],[goal]] *100</f>
        <v>112.92973333333333</v>
      </c>
      <c r="R328" s="5">
        <f>AVERAGE(Table1[[#This Row],[backers_count]],)</f>
        <v>575.5</v>
      </c>
      <c r="S328" t="s">
        <v>8307</v>
      </c>
      <c r="T328" t="s">
        <v>8312</v>
      </c>
    </row>
    <row r="329" spans="1:20" ht="60" x14ac:dyDescent="0.2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s="16" t="s">
        <v>8217</v>
      </c>
      <c r="G329" t="s">
        <v>8222</v>
      </c>
      <c r="H329" t="s">
        <v>8244</v>
      </c>
      <c r="I329">
        <v>1427011200</v>
      </c>
      <c r="J329" s="11">
        <f t="shared" si="10"/>
        <v>42085.333333333328</v>
      </c>
      <c r="K329">
        <v>1424669929</v>
      </c>
      <c r="L329" s="11">
        <f t="shared" si="11"/>
        <v>42058.235289351855</v>
      </c>
      <c r="M329" t="b">
        <v>1</v>
      </c>
      <c r="N329">
        <v>34</v>
      </c>
      <c r="O329" t="b">
        <v>1</v>
      </c>
      <c r="P329" t="s">
        <v>8267</v>
      </c>
      <c r="Q329" s="5">
        <f>Table1[[#This Row],[pledged]]/Table1[[#This Row],[goal]] *100</f>
        <v>136.4</v>
      </c>
      <c r="R329" s="5">
        <f>AVERAGE(Table1[[#This Row],[backers_count]],)</f>
        <v>17</v>
      </c>
      <c r="S329" t="s">
        <v>8307</v>
      </c>
      <c r="T329" t="s">
        <v>8312</v>
      </c>
    </row>
    <row r="330" spans="1:20" ht="45" x14ac:dyDescent="0.2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s="16" t="s">
        <v>8217</v>
      </c>
      <c r="G330" t="s">
        <v>8222</v>
      </c>
      <c r="H330" t="s">
        <v>8244</v>
      </c>
      <c r="I330">
        <v>1446350400</v>
      </c>
      <c r="J330" s="11">
        <f t="shared" si="10"/>
        <v>42309.166666666672</v>
      </c>
      <c r="K330">
        <v>1443739388</v>
      </c>
      <c r="L330" s="11">
        <f t="shared" si="11"/>
        <v>42278.946620370371</v>
      </c>
      <c r="M330" t="b">
        <v>1</v>
      </c>
      <c r="N330">
        <v>498</v>
      </c>
      <c r="O330" t="b">
        <v>1</v>
      </c>
      <c r="P330" t="s">
        <v>8267</v>
      </c>
      <c r="Q330" s="5">
        <f>Table1[[#This Row],[pledged]]/Table1[[#This Row],[goal]] *100</f>
        <v>103.61439999999999</v>
      </c>
      <c r="R330" s="5">
        <f>AVERAGE(Table1[[#This Row],[backers_count]],)</f>
        <v>249</v>
      </c>
      <c r="S330" t="s">
        <v>8307</v>
      </c>
      <c r="T330" t="s">
        <v>8312</v>
      </c>
    </row>
    <row r="331" spans="1:20" ht="45" x14ac:dyDescent="0.2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s="16" t="s">
        <v>8217</v>
      </c>
      <c r="G331" t="s">
        <v>8222</v>
      </c>
      <c r="H331" t="s">
        <v>8244</v>
      </c>
      <c r="I331">
        <v>1446868800</v>
      </c>
      <c r="J331" s="11">
        <f t="shared" si="10"/>
        <v>42315.166666666672</v>
      </c>
      <c r="K331">
        <v>1444821127</v>
      </c>
      <c r="L331" s="11">
        <f t="shared" si="11"/>
        <v>42291.46674768519</v>
      </c>
      <c r="M331" t="b">
        <v>1</v>
      </c>
      <c r="N331">
        <v>167</v>
      </c>
      <c r="O331" t="b">
        <v>1</v>
      </c>
      <c r="P331" t="s">
        <v>8267</v>
      </c>
      <c r="Q331" s="5">
        <f>Table1[[#This Row],[pledged]]/Table1[[#This Row],[goal]] *100</f>
        <v>105.5</v>
      </c>
      <c r="R331" s="5">
        <f>AVERAGE(Table1[[#This Row],[backers_count]],)</f>
        <v>83.5</v>
      </c>
      <c r="S331" t="s">
        <v>8307</v>
      </c>
      <c r="T331" t="s">
        <v>8312</v>
      </c>
    </row>
    <row r="332" spans="1:20" ht="60" x14ac:dyDescent="0.2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s="16" t="s">
        <v>8217</v>
      </c>
      <c r="G332" t="s">
        <v>8222</v>
      </c>
      <c r="H332" t="s">
        <v>8244</v>
      </c>
      <c r="I332">
        <v>1368763140</v>
      </c>
      <c r="J332" s="11">
        <f t="shared" si="10"/>
        <v>41411.165972222225</v>
      </c>
      <c r="K332">
        <v>1366028563</v>
      </c>
      <c r="L332" s="11">
        <f t="shared" si="11"/>
        <v>41379.515775462962</v>
      </c>
      <c r="M332" t="b">
        <v>1</v>
      </c>
      <c r="N332">
        <v>340</v>
      </c>
      <c r="O332" t="b">
        <v>1</v>
      </c>
      <c r="P332" t="s">
        <v>8267</v>
      </c>
      <c r="Q332" s="5">
        <f>Table1[[#This Row],[pledged]]/Table1[[#This Row],[goal]] *100</f>
        <v>101.82857142857142</v>
      </c>
      <c r="R332" s="5">
        <f>AVERAGE(Table1[[#This Row],[backers_count]],)</f>
        <v>170</v>
      </c>
      <c r="S332" t="s">
        <v>8307</v>
      </c>
      <c r="T332" t="s">
        <v>8312</v>
      </c>
    </row>
    <row r="333" spans="1:20" ht="45" x14ac:dyDescent="0.2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s="16" t="s">
        <v>8217</v>
      </c>
      <c r="G333" t="s">
        <v>8222</v>
      </c>
      <c r="H333" t="s">
        <v>8244</v>
      </c>
      <c r="I333">
        <v>1466171834</v>
      </c>
      <c r="J333" s="11">
        <f t="shared" si="10"/>
        <v>42538.581412037034</v>
      </c>
      <c r="K333">
        <v>1463493434</v>
      </c>
      <c r="L333" s="11">
        <f t="shared" si="11"/>
        <v>42507.581412037034</v>
      </c>
      <c r="M333" t="b">
        <v>1</v>
      </c>
      <c r="N333">
        <v>438</v>
      </c>
      <c r="O333" t="b">
        <v>1</v>
      </c>
      <c r="P333" t="s">
        <v>8267</v>
      </c>
      <c r="Q333" s="5">
        <f>Table1[[#This Row],[pledged]]/Table1[[#This Row],[goal]] *100</f>
        <v>106.60499999999999</v>
      </c>
      <c r="R333" s="5">
        <f>AVERAGE(Table1[[#This Row],[backers_count]],)</f>
        <v>219</v>
      </c>
      <c r="S333" t="s">
        <v>8307</v>
      </c>
      <c r="T333" t="s">
        <v>8312</v>
      </c>
    </row>
    <row r="334" spans="1:20" ht="60" x14ac:dyDescent="0.2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s="16" t="s">
        <v>8217</v>
      </c>
      <c r="G334" t="s">
        <v>8222</v>
      </c>
      <c r="H334" t="s">
        <v>8244</v>
      </c>
      <c r="I334">
        <v>1446019200</v>
      </c>
      <c r="J334" s="11">
        <f t="shared" si="10"/>
        <v>42305.333333333328</v>
      </c>
      <c r="K334">
        <v>1442420377</v>
      </c>
      <c r="L334" s="11">
        <f t="shared" si="11"/>
        <v>42263.680289351847</v>
      </c>
      <c r="M334" t="b">
        <v>1</v>
      </c>
      <c r="N334">
        <v>555</v>
      </c>
      <c r="O334" t="b">
        <v>1</v>
      </c>
      <c r="P334" t="s">
        <v>8267</v>
      </c>
      <c r="Q334" s="5">
        <f>Table1[[#This Row],[pledged]]/Table1[[#This Row],[goal]] *100</f>
        <v>113.015</v>
      </c>
      <c r="R334" s="5">
        <f>AVERAGE(Table1[[#This Row],[backers_count]],)</f>
        <v>277.5</v>
      </c>
      <c r="S334" t="s">
        <v>8307</v>
      </c>
      <c r="T334" t="s">
        <v>8312</v>
      </c>
    </row>
    <row r="335" spans="1:20" ht="60" x14ac:dyDescent="0.2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s="16" t="s">
        <v>8217</v>
      </c>
      <c r="G335" t="s">
        <v>8222</v>
      </c>
      <c r="H335" t="s">
        <v>8244</v>
      </c>
      <c r="I335">
        <v>1460038591</v>
      </c>
      <c r="J335" s="11">
        <f t="shared" si="10"/>
        <v>42467.59480324074</v>
      </c>
      <c r="K335">
        <v>1457450191</v>
      </c>
      <c r="L335" s="11">
        <f t="shared" si="11"/>
        <v>42437.636469907404</v>
      </c>
      <c r="M335" t="b">
        <v>1</v>
      </c>
      <c r="N335">
        <v>266</v>
      </c>
      <c r="O335" t="b">
        <v>1</v>
      </c>
      <c r="P335" t="s">
        <v>8267</v>
      </c>
      <c r="Q335" s="5">
        <f>Table1[[#This Row],[pledged]]/Table1[[#This Row],[goal]] *100</f>
        <v>125.22750000000001</v>
      </c>
      <c r="R335" s="5">
        <f>AVERAGE(Table1[[#This Row],[backers_count]],)</f>
        <v>133</v>
      </c>
      <c r="S335" t="s">
        <v>8307</v>
      </c>
      <c r="T335" t="s">
        <v>8312</v>
      </c>
    </row>
    <row r="336" spans="1:20" ht="60" x14ac:dyDescent="0.2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s="16" t="s">
        <v>8217</v>
      </c>
      <c r="G336" t="s">
        <v>8222</v>
      </c>
      <c r="H336" t="s">
        <v>8244</v>
      </c>
      <c r="I336">
        <v>1431716400</v>
      </c>
      <c r="J336" s="11">
        <f t="shared" si="10"/>
        <v>42139.791666666672</v>
      </c>
      <c r="K336">
        <v>1428423757</v>
      </c>
      <c r="L336" s="11">
        <f t="shared" si="11"/>
        <v>42101.682372685187</v>
      </c>
      <c r="M336" t="b">
        <v>1</v>
      </c>
      <c r="N336">
        <v>69</v>
      </c>
      <c r="O336" t="b">
        <v>1</v>
      </c>
      <c r="P336" t="s">
        <v>8267</v>
      </c>
      <c r="Q336" s="5">
        <f>Table1[[#This Row],[pledged]]/Table1[[#This Row],[goal]] *100</f>
        <v>101.19</v>
      </c>
      <c r="R336" s="5">
        <f>AVERAGE(Table1[[#This Row],[backers_count]],)</f>
        <v>34.5</v>
      </c>
      <c r="S336" t="s">
        <v>8307</v>
      </c>
      <c r="T336" t="s">
        <v>8312</v>
      </c>
    </row>
    <row r="337" spans="1:20" ht="60" x14ac:dyDescent="0.2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s="16" t="s">
        <v>8217</v>
      </c>
      <c r="G337" t="s">
        <v>8222</v>
      </c>
      <c r="H337" t="s">
        <v>8244</v>
      </c>
      <c r="I337">
        <v>1431122400</v>
      </c>
      <c r="J337" s="11">
        <f t="shared" si="10"/>
        <v>42132.916666666672</v>
      </c>
      <c r="K337">
        <v>1428428515</v>
      </c>
      <c r="L337" s="11">
        <f t="shared" si="11"/>
        <v>42101.737442129626</v>
      </c>
      <c r="M337" t="b">
        <v>1</v>
      </c>
      <c r="N337">
        <v>80</v>
      </c>
      <c r="O337" t="b">
        <v>1</v>
      </c>
      <c r="P337" t="s">
        <v>8267</v>
      </c>
      <c r="Q337" s="5">
        <f>Table1[[#This Row],[pledged]]/Table1[[#This Row],[goal]] *100</f>
        <v>102.76470588235294</v>
      </c>
      <c r="R337" s="5">
        <f>AVERAGE(Table1[[#This Row],[backers_count]],)</f>
        <v>40</v>
      </c>
      <c r="S337" t="s">
        <v>8307</v>
      </c>
      <c r="T337" t="s">
        <v>8312</v>
      </c>
    </row>
    <row r="338" spans="1:20" ht="45" x14ac:dyDescent="0.2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s="16" t="s">
        <v>8217</v>
      </c>
      <c r="G338" t="s">
        <v>8222</v>
      </c>
      <c r="H338" t="s">
        <v>8244</v>
      </c>
      <c r="I338">
        <v>1447427918</v>
      </c>
      <c r="J338" s="11">
        <f t="shared" si="10"/>
        <v>42321.637939814813</v>
      </c>
      <c r="K338">
        <v>1444832318</v>
      </c>
      <c r="L338" s="11">
        <f t="shared" si="11"/>
        <v>42291.596273148149</v>
      </c>
      <c r="M338" t="b">
        <v>1</v>
      </c>
      <c r="N338">
        <v>493</v>
      </c>
      <c r="O338" t="b">
        <v>1</v>
      </c>
      <c r="P338" t="s">
        <v>8267</v>
      </c>
      <c r="Q338" s="5">
        <f>Table1[[#This Row],[pledged]]/Table1[[#This Row],[goal]] *100</f>
        <v>116.83911999999998</v>
      </c>
      <c r="R338" s="5">
        <f>AVERAGE(Table1[[#This Row],[backers_count]],)</f>
        <v>246.5</v>
      </c>
      <c r="S338" t="s">
        <v>8307</v>
      </c>
      <c r="T338" t="s">
        <v>8312</v>
      </c>
    </row>
    <row r="339" spans="1:20" ht="60" x14ac:dyDescent="0.2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s="16" t="s">
        <v>8217</v>
      </c>
      <c r="G339" t="s">
        <v>8222</v>
      </c>
      <c r="H339" t="s">
        <v>8244</v>
      </c>
      <c r="I339">
        <v>1426298708</v>
      </c>
      <c r="J339" s="11">
        <f t="shared" si="10"/>
        <v>42077.086898148147</v>
      </c>
      <c r="K339">
        <v>1423710308</v>
      </c>
      <c r="L339" s="11">
        <f t="shared" si="11"/>
        <v>42047.128564814819</v>
      </c>
      <c r="M339" t="b">
        <v>1</v>
      </c>
      <c r="N339">
        <v>31</v>
      </c>
      <c r="O339" t="b">
        <v>1</v>
      </c>
      <c r="P339" t="s">
        <v>8267</v>
      </c>
      <c r="Q339" s="5">
        <f>Table1[[#This Row],[pledged]]/Table1[[#This Row],[goal]] *100</f>
        <v>101.16833333333335</v>
      </c>
      <c r="R339" s="5">
        <f>AVERAGE(Table1[[#This Row],[backers_count]],)</f>
        <v>15.5</v>
      </c>
      <c r="S339" t="s">
        <v>8307</v>
      </c>
      <c r="T339" t="s">
        <v>8312</v>
      </c>
    </row>
    <row r="340" spans="1:20" ht="60" x14ac:dyDescent="0.2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s="16" t="s">
        <v>8217</v>
      </c>
      <c r="G340" t="s">
        <v>8222</v>
      </c>
      <c r="H340" t="s">
        <v>8244</v>
      </c>
      <c r="I340">
        <v>1472864400</v>
      </c>
      <c r="J340" s="11">
        <f t="shared" si="10"/>
        <v>42616.041666666672</v>
      </c>
      <c r="K340">
        <v>1468001290</v>
      </c>
      <c r="L340" s="11">
        <f t="shared" si="11"/>
        <v>42559.755671296298</v>
      </c>
      <c r="M340" t="b">
        <v>1</v>
      </c>
      <c r="N340">
        <v>236</v>
      </c>
      <c r="O340" t="b">
        <v>1</v>
      </c>
      <c r="P340" t="s">
        <v>8267</v>
      </c>
      <c r="Q340" s="5">
        <f>Table1[[#This Row],[pledged]]/Table1[[#This Row],[goal]] *100</f>
        <v>110.13360000000002</v>
      </c>
      <c r="R340" s="5">
        <f>AVERAGE(Table1[[#This Row],[backers_count]],)</f>
        <v>118</v>
      </c>
      <c r="S340" t="s">
        <v>8307</v>
      </c>
      <c r="T340" t="s">
        <v>8312</v>
      </c>
    </row>
    <row r="341" spans="1:20" ht="45" x14ac:dyDescent="0.2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s="16" t="s">
        <v>8217</v>
      </c>
      <c r="G341" t="s">
        <v>8222</v>
      </c>
      <c r="H341" t="s">
        <v>8244</v>
      </c>
      <c r="I341">
        <v>1430331268</v>
      </c>
      <c r="J341" s="11">
        <f t="shared" si="10"/>
        <v>42123.760046296295</v>
      </c>
      <c r="K341">
        <v>1427739268</v>
      </c>
      <c r="L341" s="11">
        <f t="shared" si="11"/>
        <v>42093.760046296295</v>
      </c>
      <c r="M341" t="b">
        <v>1</v>
      </c>
      <c r="N341">
        <v>89</v>
      </c>
      <c r="O341" t="b">
        <v>1</v>
      </c>
      <c r="P341" t="s">
        <v>8267</v>
      </c>
      <c r="Q341" s="5">
        <f>Table1[[#This Row],[pledged]]/Table1[[#This Row],[goal]] *100</f>
        <v>108.08333333333333</v>
      </c>
      <c r="R341" s="5">
        <f>AVERAGE(Table1[[#This Row],[backers_count]],)</f>
        <v>44.5</v>
      </c>
      <c r="S341" t="s">
        <v>8307</v>
      </c>
      <c r="T341" t="s">
        <v>8312</v>
      </c>
    </row>
    <row r="342" spans="1:20" ht="45" x14ac:dyDescent="0.2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s="16" t="s">
        <v>8217</v>
      </c>
      <c r="G342" t="s">
        <v>8222</v>
      </c>
      <c r="H342" t="s">
        <v>8244</v>
      </c>
      <c r="I342">
        <v>1489006800</v>
      </c>
      <c r="J342" s="11">
        <f t="shared" si="10"/>
        <v>42802.875</v>
      </c>
      <c r="K342">
        <v>1486397007</v>
      </c>
      <c r="L342" s="11">
        <f t="shared" si="11"/>
        <v>42772.669062500005</v>
      </c>
      <c r="M342" t="b">
        <v>1</v>
      </c>
      <c r="N342">
        <v>299</v>
      </c>
      <c r="O342" t="b">
        <v>1</v>
      </c>
      <c r="P342" t="s">
        <v>8267</v>
      </c>
      <c r="Q342" s="5">
        <f>Table1[[#This Row],[pledged]]/Table1[[#This Row],[goal]] *100</f>
        <v>125.02285714285715</v>
      </c>
      <c r="R342" s="5">
        <f>AVERAGE(Table1[[#This Row],[backers_count]],)</f>
        <v>149.5</v>
      </c>
      <c r="S342" t="s">
        <v>8307</v>
      </c>
      <c r="T342" t="s">
        <v>8312</v>
      </c>
    </row>
    <row r="343" spans="1:20" ht="60" x14ac:dyDescent="0.2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s="16" t="s">
        <v>8217</v>
      </c>
      <c r="G343" t="s">
        <v>8222</v>
      </c>
      <c r="H343" t="s">
        <v>8244</v>
      </c>
      <c r="I343">
        <v>1412135940</v>
      </c>
      <c r="J343" s="11">
        <f t="shared" si="10"/>
        <v>41913.165972222225</v>
      </c>
      <c r="K343">
        <v>1410555998</v>
      </c>
      <c r="L343" s="11">
        <f t="shared" si="11"/>
        <v>41894.879606481481</v>
      </c>
      <c r="M343" t="b">
        <v>1</v>
      </c>
      <c r="N343">
        <v>55</v>
      </c>
      <c r="O343" t="b">
        <v>1</v>
      </c>
      <c r="P343" t="s">
        <v>8267</v>
      </c>
      <c r="Q343" s="5">
        <f>Table1[[#This Row],[pledged]]/Table1[[#This Row],[goal]] *100</f>
        <v>106.71428571428572</v>
      </c>
      <c r="R343" s="5">
        <f>AVERAGE(Table1[[#This Row],[backers_count]],)</f>
        <v>27.5</v>
      </c>
      <c r="S343" t="s">
        <v>8307</v>
      </c>
      <c r="T343" t="s">
        <v>8312</v>
      </c>
    </row>
    <row r="344" spans="1:20" ht="30" x14ac:dyDescent="0.2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s="16" t="s">
        <v>8217</v>
      </c>
      <c r="G344" t="s">
        <v>8222</v>
      </c>
      <c r="H344" t="s">
        <v>8244</v>
      </c>
      <c r="I344">
        <v>1461955465</v>
      </c>
      <c r="J344" s="11">
        <f t="shared" si="10"/>
        <v>42489.780844907407</v>
      </c>
      <c r="K344">
        <v>1459363465</v>
      </c>
      <c r="L344" s="11">
        <f t="shared" si="11"/>
        <v>42459.780844907407</v>
      </c>
      <c r="M344" t="b">
        <v>1</v>
      </c>
      <c r="N344">
        <v>325</v>
      </c>
      <c r="O344" t="b">
        <v>1</v>
      </c>
      <c r="P344" t="s">
        <v>8267</v>
      </c>
      <c r="Q344" s="5">
        <f>Table1[[#This Row],[pledged]]/Table1[[#This Row],[goal]] *100</f>
        <v>100.36639999999998</v>
      </c>
      <c r="R344" s="5">
        <f>AVERAGE(Table1[[#This Row],[backers_count]],)</f>
        <v>162.5</v>
      </c>
      <c r="S344" t="s">
        <v>8307</v>
      </c>
      <c r="T344" t="s">
        <v>8312</v>
      </c>
    </row>
    <row r="345" spans="1:20" ht="60" x14ac:dyDescent="0.2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s="16" t="s">
        <v>8217</v>
      </c>
      <c r="G345" t="s">
        <v>8222</v>
      </c>
      <c r="H345" t="s">
        <v>8244</v>
      </c>
      <c r="I345">
        <v>1415934000</v>
      </c>
      <c r="J345" s="11">
        <f t="shared" si="10"/>
        <v>41957.125</v>
      </c>
      <c r="K345">
        <v>1413308545</v>
      </c>
      <c r="L345" s="11">
        <f t="shared" si="11"/>
        <v>41926.73778935185</v>
      </c>
      <c r="M345" t="b">
        <v>1</v>
      </c>
      <c r="N345">
        <v>524</v>
      </c>
      <c r="O345" t="b">
        <v>1</v>
      </c>
      <c r="P345" t="s">
        <v>8267</v>
      </c>
      <c r="Q345" s="5">
        <f>Table1[[#This Row],[pledged]]/Table1[[#This Row],[goal]] *100</f>
        <v>102.02863333333335</v>
      </c>
      <c r="R345" s="5">
        <f>AVERAGE(Table1[[#This Row],[backers_count]],)</f>
        <v>262</v>
      </c>
      <c r="S345" t="s">
        <v>8307</v>
      </c>
      <c r="T345" t="s">
        <v>8312</v>
      </c>
    </row>
    <row r="346" spans="1:20" ht="60" x14ac:dyDescent="0.2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s="16" t="s">
        <v>8217</v>
      </c>
      <c r="G346" t="s">
        <v>8222</v>
      </c>
      <c r="H346" t="s">
        <v>8244</v>
      </c>
      <c r="I346">
        <v>1433125200</v>
      </c>
      <c r="J346" s="11">
        <f t="shared" si="10"/>
        <v>42156.097222222219</v>
      </c>
      <c r="K346">
        <v>1429312694</v>
      </c>
      <c r="L346" s="11">
        <f t="shared" si="11"/>
        <v>42111.970995370371</v>
      </c>
      <c r="M346" t="b">
        <v>1</v>
      </c>
      <c r="N346">
        <v>285</v>
      </c>
      <c r="O346" t="b">
        <v>1</v>
      </c>
      <c r="P346" t="s">
        <v>8267</v>
      </c>
      <c r="Q346" s="5">
        <f>Table1[[#This Row],[pledged]]/Table1[[#This Row],[goal]] *100</f>
        <v>102.08358208955224</v>
      </c>
      <c r="R346" s="5">
        <f>AVERAGE(Table1[[#This Row],[backers_count]],)</f>
        <v>142.5</v>
      </c>
      <c r="S346" t="s">
        <v>8307</v>
      </c>
      <c r="T346" t="s">
        <v>8312</v>
      </c>
    </row>
    <row r="347" spans="1:20" ht="45" x14ac:dyDescent="0.2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s="16" t="s">
        <v>8217</v>
      </c>
      <c r="G347" t="s">
        <v>8222</v>
      </c>
      <c r="H347" t="s">
        <v>8244</v>
      </c>
      <c r="I347">
        <v>1432161590</v>
      </c>
      <c r="J347" s="11">
        <f t="shared" si="10"/>
        <v>42144.944328703699</v>
      </c>
      <c r="K347">
        <v>1429569590</v>
      </c>
      <c r="L347" s="11">
        <f t="shared" si="11"/>
        <v>42114.944328703699</v>
      </c>
      <c r="M347" t="b">
        <v>1</v>
      </c>
      <c r="N347">
        <v>179</v>
      </c>
      <c r="O347" t="b">
        <v>1</v>
      </c>
      <c r="P347" t="s">
        <v>8267</v>
      </c>
      <c r="Q347" s="5">
        <f>Table1[[#This Row],[pledged]]/Table1[[#This Row],[goal]] *100</f>
        <v>123.27586206896552</v>
      </c>
      <c r="R347" s="5">
        <f>AVERAGE(Table1[[#This Row],[backers_count]],)</f>
        <v>89.5</v>
      </c>
      <c r="S347" t="s">
        <v>8307</v>
      </c>
      <c r="T347" t="s">
        <v>8312</v>
      </c>
    </row>
    <row r="348" spans="1:20" ht="60" x14ac:dyDescent="0.2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s="16" t="s">
        <v>8217</v>
      </c>
      <c r="G348" t="s">
        <v>8222</v>
      </c>
      <c r="H348" t="s">
        <v>8244</v>
      </c>
      <c r="I348">
        <v>1444824021</v>
      </c>
      <c r="J348" s="11">
        <f t="shared" si="10"/>
        <v>42291.500243055554</v>
      </c>
      <c r="K348">
        <v>1442232021</v>
      </c>
      <c r="L348" s="11">
        <f t="shared" si="11"/>
        <v>42261.500243055554</v>
      </c>
      <c r="M348" t="b">
        <v>1</v>
      </c>
      <c r="N348">
        <v>188</v>
      </c>
      <c r="O348" t="b">
        <v>1</v>
      </c>
      <c r="P348" t="s">
        <v>8267</v>
      </c>
      <c r="Q348" s="5">
        <f>Table1[[#This Row],[pledged]]/Table1[[#This Row],[goal]] *100</f>
        <v>170.28880000000001</v>
      </c>
      <c r="R348" s="5">
        <f>AVERAGE(Table1[[#This Row],[backers_count]],)</f>
        <v>94</v>
      </c>
      <c r="S348" t="s">
        <v>8307</v>
      </c>
      <c r="T348" t="s">
        <v>8312</v>
      </c>
    </row>
    <row r="349" spans="1:20" ht="60" x14ac:dyDescent="0.2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s="16" t="s">
        <v>8217</v>
      </c>
      <c r="G349" t="s">
        <v>8222</v>
      </c>
      <c r="H349" t="s">
        <v>8244</v>
      </c>
      <c r="I349">
        <v>1447505609</v>
      </c>
      <c r="J349" s="11">
        <f t="shared" si="10"/>
        <v>42322.537141203706</v>
      </c>
      <c r="K349">
        <v>1444910009</v>
      </c>
      <c r="L349" s="11">
        <f t="shared" si="11"/>
        <v>42292.495474537034</v>
      </c>
      <c r="M349" t="b">
        <v>1</v>
      </c>
      <c r="N349">
        <v>379</v>
      </c>
      <c r="O349" t="b">
        <v>1</v>
      </c>
      <c r="P349" t="s">
        <v>8267</v>
      </c>
      <c r="Q349" s="5">
        <f>Table1[[#This Row],[pledged]]/Table1[[#This Row],[goal]] *100</f>
        <v>111.59049999999999</v>
      </c>
      <c r="R349" s="5">
        <f>AVERAGE(Table1[[#This Row],[backers_count]],)</f>
        <v>189.5</v>
      </c>
      <c r="S349" t="s">
        <v>8307</v>
      </c>
      <c r="T349" t="s">
        <v>8312</v>
      </c>
    </row>
    <row r="350" spans="1:20" ht="60" x14ac:dyDescent="0.2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s="16" t="s">
        <v>8217</v>
      </c>
      <c r="G350" t="s">
        <v>8222</v>
      </c>
      <c r="H350" t="s">
        <v>8244</v>
      </c>
      <c r="I350">
        <v>1440165916</v>
      </c>
      <c r="J350" s="11">
        <f t="shared" si="10"/>
        <v>42237.58699074074</v>
      </c>
      <c r="K350">
        <v>1437573916</v>
      </c>
      <c r="L350" s="11">
        <f t="shared" si="11"/>
        <v>42207.58699074074</v>
      </c>
      <c r="M350" t="b">
        <v>1</v>
      </c>
      <c r="N350">
        <v>119</v>
      </c>
      <c r="O350" t="b">
        <v>1</v>
      </c>
      <c r="P350" t="s">
        <v>8267</v>
      </c>
      <c r="Q350" s="5">
        <f>Table1[[#This Row],[pledged]]/Table1[[#This Row],[goal]] *100</f>
        <v>103</v>
      </c>
      <c r="R350" s="5">
        <f>AVERAGE(Table1[[#This Row],[backers_count]],)</f>
        <v>59.5</v>
      </c>
      <c r="S350" t="s">
        <v>8307</v>
      </c>
      <c r="T350" t="s">
        <v>8312</v>
      </c>
    </row>
    <row r="351" spans="1:20" ht="45" x14ac:dyDescent="0.2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s="16" t="s">
        <v>8217</v>
      </c>
      <c r="G351" t="s">
        <v>8222</v>
      </c>
      <c r="H351" t="s">
        <v>8244</v>
      </c>
      <c r="I351">
        <v>1487937508</v>
      </c>
      <c r="J351" s="11">
        <f t="shared" si="10"/>
        <v>42790.498935185184</v>
      </c>
      <c r="K351">
        <v>1485345508</v>
      </c>
      <c r="L351" s="11">
        <f t="shared" si="11"/>
        <v>42760.498935185184</v>
      </c>
      <c r="M351" t="b">
        <v>1</v>
      </c>
      <c r="N351">
        <v>167</v>
      </c>
      <c r="O351" t="b">
        <v>1</v>
      </c>
      <c r="P351" t="s">
        <v>8267</v>
      </c>
      <c r="Q351" s="5">
        <f>Table1[[#This Row],[pledged]]/Table1[[#This Row],[goal]] *100</f>
        <v>106.63570159857905</v>
      </c>
      <c r="R351" s="5">
        <f>AVERAGE(Table1[[#This Row],[backers_count]],)</f>
        <v>83.5</v>
      </c>
      <c r="S351" t="s">
        <v>8307</v>
      </c>
      <c r="T351" t="s">
        <v>8312</v>
      </c>
    </row>
    <row r="352" spans="1:20" ht="45" x14ac:dyDescent="0.2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s="16" t="s">
        <v>8217</v>
      </c>
      <c r="G352" t="s">
        <v>8222</v>
      </c>
      <c r="H352" t="s">
        <v>8244</v>
      </c>
      <c r="I352">
        <v>1473566340</v>
      </c>
      <c r="J352" s="11">
        <f t="shared" si="10"/>
        <v>42624.165972222225</v>
      </c>
      <c r="K352">
        <v>1470274509</v>
      </c>
      <c r="L352" s="11">
        <f t="shared" si="11"/>
        <v>42586.066076388888</v>
      </c>
      <c r="M352" t="b">
        <v>1</v>
      </c>
      <c r="N352">
        <v>221</v>
      </c>
      <c r="O352" t="b">
        <v>1</v>
      </c>
      <c r="P352" t="s">
        <v>8267</v>
      </c>
      <c r="Q352" s="5">
        <f>Table1[[#This Row],[pledged]]/Table1[[#This Row],[goal]] *100</f>
        <v>114.75999999999999</v>
      </c>
      <c r="R352" s="5">
        <f>AVERAGE(Table1[[#This Row],[backers_count]],)</f>
        <v>110.5</v>
      </c>
      <c r="S352" t="s">
        <v>8307</v>
      </c>
      <c r="T352" t="s">
        <v>8312</v>
      </c>
    </row>
    <row r="353" spans="1:20" ht="60" x14ac:dyDescent="0.2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s="16" t="s">
        <v>8217</v>
      </c>
      <c r="G353" t="s">
        <v>8225</v>
      </c>
      <c r="H353" t="s">
        <v>8247</v>
      </c>
      <c r="I353">
        <v>1460066954</v>
      </c>
      <c r="J353" s="11">
        <f t="shared" si="10"/>
        <v>42467.923078703709</v>
      </c>
      <c r="K353">
        <v>1456614554</v>
      </c>
      <c r="L353" s="11">
        <f t="shared" si="11"/>
        <v>42427.964745370366</v>
      </c>
      <c r="M353" t="b">
        <v>1</v>
      </c>
      <c r="N353">
        <v>964</v>
      </c>
      <c r="O353" t="b">
        <v>1</v>
      </c>
      <c r="P353" t="s">
        <v>8267</v>
      </c>
      <c r="Q353" s="5">
        <f>Table1[[#This Row],[pledged]]/Table1[[#This Row],[goal]] *100</f>
        <v>127.34117647058822</v>
      </c>
      <c r="R353" s="5">
        <f>AVERAGE(Table1[[#This Row],[backers_count]],)</f>
        <v>482</v>
      </c>
      <c r="S353" t="s">
        <v>8307</v>
      </c>
      <c r="T353" t="s">
        <v>8312</v>
      </c>
    </row>
    <row r="354" spans="1:20" ht="60" x14ac:dyDescent="0.2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s="16" t="s">
        <v>8217</v>
      </c>
      <c r="G354" t="s">
        <v>8222</v>
      </c>
      <c r="H354" t="s">
        <v>8244</v>
      </c>
      <c r="I354">
        <v>1412740868</v>
      </c>
      <c r="J354" s="11">
        <f t="shared" si="10"/>
        <v>41920.167453703703</v>
      </c>
      <c r="K354">
        <v>1410148868</v>
      </c>
      <c r="L354" s="11">
        <f t="shared" si="11"/>
        <v>41890.167453703703</v>
      </c>
      <c r="M354" t="b">
        <v>1</v>
      </c>
      <c r="N354">
        <v>286</v>
      </c>
      <c r="O354" t="b">
        <v>1</v>
      </c>
      <c r="P354" t="s">
        <v>8267</v>
      </c>
      <c r="Q354" s="5">
        <f>Table1[[#This Row],[pledged]]/Table1[[#This Row],[goal]] *100</f>
        <v>116.56</v>
      </c>
      <c r="R354" s="5">
        <f>AVERAGE(Table1[[#This Row],[backers_count]],)</f>
        <v>143</v>
      </c>
      <c r="S354" t="s">
        <v>8307</v>
      </c>
      <c r="T354" t="s">
        <v>8312</v>
      </c>
    </row>
    <row r="355" spans="1:20" ht="60" x14ac:dyDescent="0.2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s="16" t="s">
        <v>8217</v>
      </c>
      <c r="G355" t="s">
        <v>8222</v>
      </c>
      <c r="H355" t="s">
        <v>8244</v>
      </c>
      <c r="I355">
        <v>1447963219</v>
      </c>
      <c r="J355" s="11">
        <f t="shared" si="10"/>
        <v>42327.833553240736</v>
      </c>
      <c r="K355">
        <v>1445367619</v>
      </c>
      <c r="L355" s="11">
        <f t="shared" si="11"/>
        <v>42297.791886574079</v>
      </c>
      <c r="M355" t="b">
        <v>1</v>
      </c>
      <c r="N355">
        <v>613</v>
      </c>
      <c r="O355" t="b">
        <v>1</v>
      </c>
      <c r="P355" t="s">
        <v>8267</v>
      </c>
      <c r="Q355" s="5">
        <f>Table1[[#This Row],[pledged]]/Table1[[#This Row],[goal]] *100</f>
        <v>108.61819426615318</v>
      </c>
      <c r="R355" s="5">
        <f>AVERAGE(Table1[[#This Row],[backers_count]],)</f>
        <v>306.5</v>
      </c>
      <c r="S355" t="s">
        <v>8307</v>
      </c>
      <c r="T355" t="s">
        <v>8312</v>
      </c>
    </row>
    <row r="356" spans="1:20" ht="60" x14ac:dyDescent="0.2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s="16" t="s">
        <v>8217</v>
      </c>
      <c r="G356" t="s">
        <v>8222</v>
      </c>
      <c r="H356" t="s">
        <v>8244</v>
      </c>
      <c r="I356">
        <v>1460141521</v>
      </c>
      <c r="J356" s="11">
        <f t="shared" si="10"/>
        <v>42468.786122685182</v>
      </c>
      <c r="K356">
        <v>1457553121</v>
      </c>
      <c r="L356" s="11">
        <f t="shared" si="11"/>
        <v>42438.827789351853</v>
      </c>
      <c r="M356" t="b">
        <v>1</v>
      </c>
      <c r="N356">
        <v>29</v>
      </c>
      <c r="O356" t="b">
        <v>1</v>
      </c>
      <c r="P356" t="s">
        <v>8267</v>
      </c>
      <c r="Q356" s="5">
        <f>Table1[[#This Row],[pledged]]/Table1[[#This Row],[goal]] *100</f>
        <v>103.94285714285714</v>
      </c>
      <c r="R356" s="5">
        <f>AVERAGE(Table1[[#This Row],[backers_count]],)</f>
        <v>14.5</v>
      </c>
      <c r="S356" t="s">
        <v>8307</v>
      </c>
      <c r="T356" t="s">
        <v>8312</v>
      </c>
    </row>
    <row r="357" spans="1:20" ht="45" x14ac:dyDescent="0.2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s="16" t="s">
        <v>8217</v>
      </c>
      <c r="G357" t="s">
        <v>8222</v>
      </c>
      <c r="H357" t="s">
        <v>8244</v>
      </c>
      <c r="I357">
        <v>1417420994</v>
      </c>
      <c r="J357" s="11">
        <f t="shared" si="10"/>
        <v>41974.3355787037</v>
      </c>
      <c r="K357">
        <v>1414738994</v>
      </c>
      <c r="L357" s="11">
        <f t="shared" si="11"/>
        <v>41943.293912037036</v>
      </c>
      <c r="M357" t="b">
        <v>1</v>
      </c>
      <c r="N357">
        <v>165</v>
      </c>
      <c r="O357" t="b">
        <v>1</v>
      </c>
      <c r="P357" t="s">
        <v>8267</v>
      </c>
      <c r="Q357" s="5">
        <f>Table1[[#This Row],[pledged]]/Table1[[#This Row],[goal]] *100</f>
        <v>116.25714285714285</v>
      </c>
      <c r="R357" s="5">
        <f>AVERAGE(Table1[[#This Row],[backers_count]],)</f>
        <v>82.5</v>
      </c>
      <c r="S357" t="s">
        <v>8307</v>
      </c>
      <c r="T357" t="s">
        <v>8312</v>
      </c>
    </row>
    <row r="358" spans="1:20" ht="45" x14ac:dyDescent="0.2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s="16" t="s">
        <v>8217</v>
      </c>
      <c r="G358" t="s">
        <v>8222</v>
      </c>
      <c r="H358" t="s">
        <v>8244</v>
      </c>
      <c r="I358">
        <v>1458152193</v>
      </c>
      <c r="J358" s="11">
        <f t="shared" si="10"/>
        <v>42445.761493055557</v>
      </c>
      <c r="K358">
        <v>1455563793</v>
      </c>
      <c r="L358" s="11">
        <f t="shared" si="11"/>
        <v>42415.803159722222</v>
      </c>
      <c r="M358" t="b">
        <v>1</v>
      </c>
      <c r="N358">
        <v>97</v>
      </c>
      <c r="O358" t="b">
        <v>1</v>
      </c>
      <c r="P358" t="s">
        <v>8267</v>
      </c>
      <c r="Q358" s="5">
        <f>Table1[[#This Row],[pledged]]/Table1[[#This Row],[goal]] *100</f>
        <v>102.69239999999999</v>
      </c>
      <c r="R358" s="5">
        <f>AVERAGE(Table1[[#This Row],[backers_count]],)</f>
        <v>48.5</v>
      </c>
      <c r="S358" t="s">
        <v>8307</v>
      </c>
      <c r="T358" t="s">
        <v>8312</v>
      </c>
    </row>
    <row r="359" spans="1:20" ht="60" x14ac:dyDescent="0.2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s="16" t="s">
        <v>8217</v>
      </c>
      <c r="G359" t="s">
        <v>8222</v>
      </c>
      <c r="H359" t="s">
        <v>8244</v>
      </c>
      <c r="I359">
        <v>1429852797</v>
      </c>
      <c r="J359" s="11">
        <f t="shared" si="10"/>
        <v>42118.222187499996</v>
      </c>
      <c r="K359">
        <v>1426396797</v>
      </c>
      <c r="L359" s="11">
        <f t="shared" si="11"/>
        <v>42078.222187499996</v>
      </c>
      <c r="M359" t="b">
        <v>1</v>
      </c>
      <c r="N359">
        <v>303</v>
      </c>
      <c r="O359" t="b">
        <v>1</v>
      </c>
      <c r="P359" t="s">
        <v>8267</v>
      </c>
      <c r="Q359" s="5">
        <f>Table1[[#This Row],[pledged]]/Table1[[#This Row],[goal]] *100</f>
        <v>174</v>
      </c>
      <c r="R359" s="5">
        <f>AVERAGE(Table1[[#This Row],[backers_count]],)</f>
        <v>151.5</v>
      </c>
      <c r="S359" t="s">
        <v>8307</v>
      </c>
      <c r="T359" t="s">
        <v>8312</v>
      </c>
    </row>
    <row r="360" spans="1:20" ht="45" x14ac:dyDescent="0.2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s="16" t="s">
        <v>8217</v>
      </c>
      <c r="G360" t="s">
        <v>8222</v>
      </c>
      <c r="H360" t="s">
        <v>8244</v>
      </c>
      <c r="I360">
        <v>1466002800</v>
      </c>
      <c r="J360" s="11">
        <f t="shared" si="10"/>
        <v>42536.625</v>
      </c>
      <c r="K360">
        <v>1463517521</v>
      </c>
      <c r="L360" s="11">
        <f t="shared" si="11"/>
        <v>42507.860196759255</v>
      </c>
      <c r="M360" t="b">
        <v>1</v>
      </c>
      <c r="N360">
        <v>267</v>
      </c>
      <c r="O360" t="b">
        <v>1</v>
      </c>
      <c r="P360" t="s">
        <v>8267</v>
      </c>
      <c r="Q360" s="5">
        <f>Table1[[#This Row],[pledged]]/Table1[[#This Row],[goal]] *100</f>
        <v>103.08800000000001</v>
      </c>
      <c r="R360" s="5">
        <f>AVERAGE(Table1[[#This Row],[backers_count]],)</f>
        <v>133.5</v>
      </c>
      <c r="S360" t="s">
        <v>8307</v>
      </c>
      <c r="T360" t="s">
        <v>8312</v>
      </c>
    </row>
    <row r="361" spans="1:20" ht="45" x14ac:dyDescent="0.2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s="16" t="s">
        <v>8217</v>
      </c>
      <c r="G361" t="s">
        <v>8222</v>
      </c>
      <c r="H361" t="s">
        <v>8244</v>
      </c>
      <c r="I361">
        <v>1415941920</v>
      </c>
      <c r="J361" s="11">
        <f t="shared" si="10"/>
        <v>41957.216666666667</v>
      </c>
      <c r="K361">
        <v>1414028490</v>
      </c>
      <c r="L361" s="11">
        <f t="shared" si="11"/>
        <v>41935.070486111115</v>
      </c>
      <c r="M361" t="b">
        <v>1</v>
      </c>
      <c r="N361">
        <v>302</v>
      </c>
      <c r="O361" t="b">
        <v>1</v>
      </c>
      <c r="P361" t="s">
        <v>8267</v>
      </c>
      <c r="Q361" s="5">
        <f>Table1[[#This Row],[pledged]]/Table1[[#This Row],[goal]] *100</f>
        <v>104.85537190082646</v>
      </c>
      <c r="R361" s="5">
        <f>AVERAGE(Table1[[#This Row],[backers_count]],)</f>
        <v>151</v>
      </c>
      <c r="S361" t="s">
        <v>8307</v>
      </c>
      <c r="T361" t="s">
        <v>8312</v>
      </c>
    </row>
    <row r="362" spans="1:20" ht="60" x14ac:dyDescent="0.2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s="16" t="s">
        <v>8217</v>
      </c>
      <c r="G362" t="s">
        <v>8222</v>
      </c>
      <c r="H362" t="s">
        <v>8244</v>
      </c>
      <c r="I362">
        <v>1437621060</v>
      </c>
      <c r="J362" s="11">
        <f t="shared" si="10"/>
        <v>42208.132638888885</v>
      </c>
      <c r="K362">
        <v>1433799180</v>
      </c>
      <c r="L362" s="11">
        <f t="shared" si="11"/>
        <v>42163.897916666669</v>
      </c>
      <c r="M362" t="b">
        <v>0</v>
      </c>
      <c r="N362">
        <v>87</v>
      </c>
      <c r="O362" t="b">
        <v>1</v>
      </c>
      <c r="P362" t="s">
        <v>8267</v>
      </c>
      <c r="Q362" s="5">
        <f>Table1[[#This Row],[pledged]]/Table1[[#This Row],[goal]] *100</f>
        <v>101.375</v>
      </c>
      <c r="R362" s="5">
        <f>AVERAGE(Table1[[#This Row],[backers_count]],)</f>
        <v>43.5</v>
      </c>
      <c r="S362" t="s">
        <v>8307</v>
      </c>
      <c r="T362" t="s">
        <v>8312</v>
      </c>
    </row>
    <row r="363" spans="1:20" ht="60" x14ac:dyDescent="0.2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s="16" t="s">
        <v>8217</v>
      </c>
      <c r="G363" t="s">
        <v>8222</v>
      </c>
      <c r="H363" t="s">
        <v>8244</v>
      </c>
      <c r="I363">
        <v>1416704506</v>
      </c>
      <c r="J363" s="11">
        <f t="shared" si="10"/>
        <v>41966.042893518519</v>
      </c>
      <c r="K363">
        <v>1414108906</v>
      </c>
      <c r="L363" s="11">
        <f t="shared" si="11"/>
        <v>41936.001226851848</v>
      </c>
      <c r="M363" t="b">
        <v>0</v>
      </c>
      <c r="N363">
        <v>354</v>
      </c>
      <c r="O363" t="b">
        <v>1</v>
      </c>
      <c r="P363" t="s">
        <v>8267</v>
      </c>
      <c r="Q363" s="5">
        <f>Table1[[#This Row],[pledged]]/Table1[[#This Row],[goal]] *100</f>
        <v>111.07699999999998</v>
      </c>
      <c r="R363" s="5">
        <f>AVERAGE(Table1[[#This Row],[backers_count]],)</f>
        <v>177</v>
      </c>
      <c r="S363" t="s">
        <v>8307</v>
      </c>
      <c r="T363" t="s">
        <v>8312</v>
      </c>
    </row>
    <row r="364" spans="1:20" ht="60" x14ac:dyDescent="0.2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s="16" t="s">
        <v>8217</v>
      </c>
      <c r="G364" t="s">
        <v>8222</v>
      </c>
      <c r="H364" t="s">
        <v>8244</v>
      </c>
      <c r="I364">
        <v>1407456000</v>
      </c>
      <c r="J364" s="11">
        <f t="shared" si="10"/>
        <v>41859</v>
      </c>
      <c r="K364">
        <v>1405573391</v>
      </c>
      <c r="L364" s="11">
        <f t="shared" si="11"/>
        <v>41837.210543981484</v>
      </c>
      <c r="M364" t="b">
        <v>0</v>
      </c>
      <c r="N364">
        <v>86</v>
      </c>
      <c r="O364" t="b">
        <v>1</v>
      </c>
      <c r="P364" t="s">
        <v>8267</v>
      </c>
      <c r="Q364" s="5">
        <f>Table1[[#This Row],[pledged]]/Table1[[#This Row],[goal]] *100</f>
        <v>124.15933781686496</v>
      </c>
      <c r="R364" s="5">
        <f>AVERAGE(Table1[[#This Row],[backers_count]],)</f>
        <v>43</v>
      </c>
      <c r="S364" t="s">
        <v>8307</v>
      </c>
      <c r="T364" t="s">
        <v>8312</v>
      </c>
    </row>
    <row r="365" spans="1:20" ht="60" x14ac:dyDescent="0.2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s="16" t="s">
        <v>8217</v>
      </c>
      <c r="G365" t="s">
        <v>8222</v>
      </c>
      <c r="H365" t="s">
        <v>8244</v>
      </c>
      <c r="I365">
        <v>1272828120</v>
      </c>
      <c r="J365" s="11">
        <f t="shared" si="10"/>
        <v>40300.806944444441</v>
      </c>
      <c r="K365">
        <v>1268934736</v>
      </c>
      <c r="L365" s="11">
        <f t="shared" si="11"/>
        <v>40255.744629629626</v>
      </c>
      <c r="M365" t="b">
        <v>0</v>
      </c>
      <c r="N365">
        <v>26</v>
      </c>
      <c r="O365" t="b">
        <v>1</v>
      </c>
      <c r="P365" t="s">
        <v>8267</v>
      </c>
      <c r="Q365" s="5">
        <f>Table1[[#This Row],[pledged]]/Table1[[#This Row],[goal]] *100</f>
        <v>101.33333333333334</v>
      </c>
      <c r="R365" s="5">
        <f>AVERAGE(Table1[[#This Row],[backers_count]],)</f>
        <v>13</v>
      </c>
      <c r="S365" t="s">
        <v>8307</v>
      </c>
      <c r="T365" t="s">
        <v>8312</v>
      </c>
    </row>
    <row r="366" spans="1:20" ht="60" x14ac:dyDescent="0.2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s="16" t="s">
        <v>8217</v>
      </c>
      <c r="G366" t="s">
        <v>8222</v>
      </c>
      <c r="H366" t="s">
        <v>8244</v>
      </c>
      <c r="I366">
        <v>1403323140</v>
      </c>
      <c r="J366" s="11">
        <f t="shared" si="10"/>
        <v>41811.165972222225</v>
      </c>
      <c r="K366">
        <v>1400704672</v>
      </c>
      <c r="L366" s="11">
        <f t="shared" si="11"/>
        <v>41780.859629629631</v>
      </c>
      <c r="M366" t="b">
        <v>0</v>
      </c>
      <c r="N366">
        <v>113</v>
      </c>
      <c r="O366" t="b">
        <v>1</v>
      </c>
      <c r="P366" t="s">
        <v>8267</v>
      </c>
      <c r="Q366" s="5">
        <f>Table1[[#This Row],[pledged]]/Table1[[#This Row],[goal]] *100</f>
        <v>110.16142857142856</v>
      </c>
      <c r="R366" s="5">
        <f>AVERAGE(Table1[[#This Row],[backers_count]],)</f>
        <v>56.5</v>
      </c>
      <c r="S366" t="s">
        <v>8307</v>
      </c>
      <c r="T366" t="s">
        <v>8312</v>
      </c>
    </row>
    <row r="367" spans="1:20" ht="45" x14ac:dyDescent="0.2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s="16" t="s">
        <v>8217</v>
      </c>
      <c r="G367" t="s">
        <v>8223</v>
      </c>
      <c r="H367" t="s">
        <v>8245</v>
      </c>
      <c r="I367">
        <v>1393597999</v>
      </c>
      <c r="J367" s="11">
        <f t="shared" si="10"/>
        <v>41698.606469907405</v>
      </c>
      <c r="K367">
        <v>1391005999</v>
      </c>
      <c r="L367" s="11">
        <f t="shared" si="11"/>
        <v>41668.606469907405</v>
      </c>
      <c r="M367" t="b">
        <v>0</v>
      </c>
      <c r="N367">
        <v>65</v>
      </c>
      <c r="O367" t="b">
        <v>1</v>
      </c>
      <c r="P367" t="s">
        <v>8267</v>
      </c>
      <c r="Q367" s="5">
        <f>Table1[[#This Row],[pledged]]/Table1[[#This Row],[goal]] *100</f>
        <v>103.97333333333334</v>
      </c>
      <c r="R367" s="5">
        <f>AVERAGE(Table1[[#This Row],[backers_count]],)</f>
        <v>32.5</v>
      </c>
      <c r="S367" t="s">
        <v>8307</v>
      </c>
      <c r="T367" t="s">
        <v>8312</v>
      </c>
    </row>
    <row r="368" spans="1:20" ht="45" x14ac:dyDescent="0.2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s="16" t="s">
        <v>8217</v>
      </c>
      <c r="G368" t="s">
        <v>8222</v>
      </c>
      <c r="H368" t="s">
        <v>8244</v>
      </c>
      <c r="I368">
        <v>1337540518</v>
      </c>
      <c r="J368" s="11">
        <f t="shared" si="10"/>
        <v>41049.793032407411</v>
      </c>
      <c r="K368">
        <v>1334948518</v>
      </c>
      <c r="L368" s="11">
        <f t="shared" si="11"/>
        <v>41019.793032407411</v>
      </c>
      <c r="M368" t="b">
        <v>0</v>
      </c>
      <c r="N368">
        <v>134</v>
      </c>
      <c r="O368" t="b">
        <v>1</v>
      </c>
      <c r="P368" t="s">
        <v>8267</v>
      </c>
      <c r="Q368" s="5">
        <f>Table1[[#This Row],[pledged]]/Table1[[#This Row],[goal]] *100</f>
        <v>101.31578947368421</v>
      </c>
      <c r="R368" s="5">
        <f>AVERAGE(Table1[[#This Row],[backers_count]],)</f>
        <v>67</v>
      </c>
      <c r="S368" t="s">
        <v>8307</v>
      </c>
      <c r="T368" t="s">
        <v>8312</v>
      </c>
    </row>
    <row r="369" spans="1:20" ht="60" x14ac:dyDescent="0.2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s="16" t="s">
        <v>8217</v>
      </c>
      <c r="G369" t="s">
        <v>8222</v>
      </c>
      <c r="H369" t="s">
        <v>8244</v>
      </c>
      <c r="I369">
        <v>1367384340</v>
      </c>
      <c r="J369" s="11">
        <f t="shared" si="10"/>
        <v>41395.207638888889</v>
      </c>
      <c r="K369">
        <v>1363960278</v>
      </c>
      <c r="L369" s="11">
        <f t="shared" si="11"/>
        <v>41355.577291666668</v>
      </c>
      <c r="M369" t="b">
        <v>0</v>
      </c>
      <c r="N369">
        <v>119</v>
      </c>
      <c r="O369" t="b">
        <v>1</v>
      </c>
      <c r="P369" t="s">
        <v>8267</v>
      </c>
      <c r="Q369" s="5">
        <f>Table1[[#This Row],[pledged]]/Table1[[#This Row],[goal]] *100</f>
        <v>103.3501</v>
      </c>
      <c r="R369" s="5">
        <f>AVERAGE(Table1[[#This Row],[backers_count]],)</f>
        <v>59.5</v>
      </c>
      <c r="S369" t="s">
        <v>8307</v>
      </c>
      <c r="T369" t="s">
        <v>8312</v>
      </c>
    </row>
    <row r="370" spans="1:20" ht="60" x14ac:dyDescent="0.2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s="16" t="s">
        <v>8217</v>
      </c>
      <c r="G370" t="s">
        <v>8222</v>
      </c>
      <c r="H370" t="s">
        <v>8244</v>
      </c>
      <c r="I370">
        <v>1426426322</v>
      </c>
      <c r="J370" s="11">
        <f t="shared" si="10"/>
        <v>42078.563912037032</v>
      </c>
      <c r="K370">
        <v>1423405922</v>
      </c>
      <c r="L370" s="11">
        <f t="shared" si="11"/>
        <v>42043.605578703704</v>
      </c>
      <c r="M370" t="b">
        <v>0</v>
      </c>
      <c r="N370">
        <v>159</v>
      </c>
      <c r="O370" t="b">
        <v>1</v>
      </c>
      <c r="P370" t="s">
        <v>8267</v>
      </c>
      <c r="Q370" s="5">
        <f>Table1[[#This Row],[pledged]]/Table1[[#This Row],[goal]] *100</f>
        <v>104.11200000000001</v>
      </c>
      <c r="R370" s="5">
        <f>AVERAGE(Table1[[#This Row],[backers_count]],)</f>
        <v>79.5</v>
      </c>
      <c r="S370" t="s">
        <v>8307</v>
      </c>
      <c r="T370" t="s">
        <v>8312</v>
      </c>
    </row>
    <row r="371" spans="1:20" ht="60" x14ac:dyDescent="0.2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s="16" t="s">
        <v>8217</v>
      </c>
      <c r="G371" t="s">
        <v>8222</v>
      </c>
      <c r="H371" t="s">
        <v>8244</v>
      </c>
      <c r="I371">
        <v>1326633269</v>
      </c>
      <c r="J371" s="11">
        <f t="shared" si="10"/>
        <v>40923.551724537036</v>
      </c>
      <c r="K371">
        <v>1324041269</v>
      </c>
      <c r="L371" s="11">
        <f t="shared" si="11"/>
        <v>40893.551724537036</v>
      </c>
      <c r="M371" t="b">
        <v>0</v>
      </c>
      <c r="N371">
        <v>167</v>
      </c>
      <c r="O371" t="b">
        <v>1</v>
      </c>
      <c r="P371" t="s">
        <v>8267</v>
      </c>
      <c r="Q371" s="5">
        <f>Table1[[#This Row],[pledged]]/Table1[[#This Row],[goal]] *100</f>
        <v>110.15569230769231</v>
      </c>
      <c r="R371" s="5">
        <f>AVERAGE(Table1[[#This Row],[backers_count]],)</f>
        <v>83.5</v>
      </c>
      <c r="S371" t="s">
        <v>8307</v>
      </c>
      <c r="T371" t="s">
        <v>8312</v>
      </c>
    </row>
    <row r="372" spans="1:20" ht="60" x14ac:dyDescent="0.2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s="16" t="s">
        <v>8217</v>
      </c>
      <c r="G372" t="s">
        <v>8222</v>
      </c>
      <c r="H372" t="s">
        <v>8244</v>
      </c>
      <c r="I372">
        <v>1483729500</v>
      </c>
      <c r="J372" s="11">
        <f t="shared" si="10"/>
        <v>42741.795138888891</v>
      </c>
      <c r="K372">
        <v>1481137500</v>
      </c>
      <c r="L372" s="11">
        <f t="shared" si="11"/>
        <v>42711.795138888891</v>
      </c>
      <c r="M372" t="b">
        <v>0</v>
      </c>
      <c r="N372">
        <v>43</v>
      </c>
      <c r="O372" t="b">
        <v>1</v>
      </c>
      <c r="P372" t="s">
        <v>8267</v>
      </c>
      <c r="Q372" s="5">
        <f>Table1[[#This Row],[pledged]]/Table1[[#This Row],[goal]] *100</f>
        <v>122.02</v>
      </c>
      <c r="R372" s="5">
        <f>AVERAGE(Table1[[#This Row],[backers_count]],)</f>
        <v>21.5</v>
      </c>
      <c r="S372" t="s">
        <v>8307</v>
      </c>
      <c r="T372" t="s">
        <v>8312</v>
      </c>
    </row>
    <row r="373" spans="1:20" ht="60" x14ac:dyDescent="0.2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s="16" t="s">
        <v>8217</v>
      </c>
      <c r="G373" t="s">
        <v>8222</v>
      </c>
      <c r="H373" t="s">
        <v>8244</v>
      </c>
      <c r="I373">
        <v>1359743139</v>
      </c>
      <c r="J373" s="11">
        <f t="shared" si="10"/>
        <v>41306.767812500002</v>
      </c>
      <c r="K373">
        <v>1355855139</v>
      </c>
      <c r="L373" s="11">
        <f t="shared" si="11"/>
        <v>41261.767812500002</v>
      </c>
      <c r="M373" t="b">
        <v>0</v>
      </c>
      <c r="N373">
        <v>1062</v>
      </c>
      <c r="O373" t="b">
        <v>1</v>
      </c>
      <c r="P373" t="s">
        <v>8267</v>
      </c>
      <c r="Q373" s="5">
        <f>Table1[[#This Row],[pledged]]/Table1[[#This Row],[goal]] *100</f>
        <v>114.16866666666667</v>
      </c>
      <c r="R373" s="5">
        <f>AVERAGE(Table1[[#This Row],[backers_count]],)</f>
        <v>531</v>
      </c>
      <c r="S373" t="s">
        <v>8307</v>
      </c>
      <c r="T373" t="s">
        <v>8312</v>
      </c>
    </row>
    <row r="374" spans="1:20" ht="30" x14ac:dyDescent="0.2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s="16" t="s">
        <v>8217</v>
      </c>
      <c r="G374" t="s">
        <v>8223</v>
      </c>
      <c r="H374" t="s">
        <v>8245</v>
      </c>
      <c r="I374">
        <v>1459872000</v>
      </c>
      <c r="J374" s="11">
        <f t="shared" si="10"/>
        <v>42465.666666666672</v>
      </c>
      <c r="K374">
        <v>1456408244</v>
      </c>
      <c r="L374" s="11">
        <f t="shared" si="11"/>
        <v>42425.576898148152</v>
      </c>
      <c r="M374" t="b">
        <v>0</v>
      </c>
      <c r="N374">
        <v>9</v>
      </c>
      <c r="O374" t="b">
        <v>1</v>
      </c>
      <c r="P374" t="s">
        <v>8267</v>
      </c>
      <c r="Q374" s="5">
        <f>Table1[[#This Row],[pledged]]/Table1[[#This Row],[goal]] *100</f>
        <v>125.33333333333334</v>
      </c>
      <c r="R374" s="5">
        <f>AVERAGE(Table1[[#This Row],[backers_count]],)</f>
        <v>4.5</v>
      </c>
      <c r="S374" t="s">
        <v>8307</v>
      </c>
      <c r="T374" t="s">
        <v>8312</v>
      </c>
    </row>
    <row r="375" spans="1:20" ht="45" x14ac:dyDescent="0.2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s="16" t="s">
        <v>8217</v>
      </c>
      <c r="G375" t="s">
        <v>8222</v>
      </c>
      <c r="H375" t="s">
        <v>8244</v>
      </c>
      <c r="I375">
        <v>1342648398</v>
      </c>
      <c r="J375" s="11">
        <f t="shared" si="10"/>
        <v>41108.91201388889</v>
      </c>
      <c r="K375">
        <v>1340056398</v>
      </c>
      <c r="L375" s="11">
        <f t="shared" si="11"/>
        <v>41078.91201388889</v>
      </c>
      <c r="M375" t="b">
        <v>0</v>
      </c>
      <c r="N375">
        <v>89</v>
      </c>
      <c r="O375" t="b">
        <v>1</v>
      </c>
      <c r="P375" t="s">
        <v>8267</v>
      </c>
      <c r="Q375" s="5">
        <f>Table1[[#This Row],[pledged]]/Table1[[#This Row],[goal]] *100</f>
        <v>106.66666666666667</v>
      </c>
      <c r="R375" s="5">
        <f>AVERAGE(Table1[[#This Row],[backers_count]],)</f>
        <v>44.5</v>
      </c>
      <c r="S375" t="s">
        <v>8307</v>
      </c>
      <c r="T375" t="s">
        <v>8312</v>
      </c>
    </row>
    <row r="376" spans="1:20" ht="60" x14ac:dyDescent="0.2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s="16" t="s">
        <v>8217</v>
      </c>
      <c r="G376" t="s">
        <v>8222</v>
      </c>
      <c r="H376" t="s">
        <v>8244</v>
      </c>
      <c r="I376">
        <v>1316208031</v>
      </c>
      <c r="J376" s="11">
        <f t="shared" si="10"/>
        <v>40802.889247685183</v>
      </c>
      <c r="K376">
        <v>1312320031</v>
      </c>
      <c r="L376" s="11">
        <f t="shared" si="11"/>
        <v>40757.889247685183</v>
      </c>
      <c r="M376" t="b">
        <v>0</v>
      </c>
      <c r="N376">
        <v>174</v>
      </c>
      <c r="O376" t="b">
        <v>1</v>
      </c>
      <c r="P376" t="s">
        <v>8267</v>
      </c>
      <c r="Q376" s="5">
        <f>Table1[[#This Row],[pledged]]/Table1[[#This Row],[goal]] *100</f>
        <v>130.65</v>
      </c>
      <c r="R376" s="5">
        <f>AVERAGE(Table1[[#This Row],[backers_count]],)</f>
        <v>87</v>
      </c>
      <c r="S376" t="s">
        <v>8307</v>
      </c>
      <c r="T376" t="s">
        <v>8312</v>
      </c>
    </row>
    <row r="377" spans="1:20" ht="60" x14ac:dyDescent="0.2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s="16" t="s">
        <v>8217</v>
      </c>
      <c r="G377" t="s">
        <v>8222</v>
      </c>
      <c r="H377" t="s">
        <v>8244</v>
      </c>
      <c r="I377">
        <v>1393694280</v>
      </c>
      <c r="J377" s="11">
        <f t="shared" si="10"/>
        <v>41699.720833333333</v>
      </c>
      <c r="K377">
        <v>1390088311</v>
      </c>
      <c r="L377" s="11">
        <f t="shared" si="11"/>
        <v>41657.985081018516</v>
      </c>
      <c r="M377" t="b">
        <v>0</v>
      </c>
      <c r="N377">
        <v>14</v>
      </c>
      <c r="O377" t="b">
        <v>1</v>
      </c>
      <c r="P377" t="s">
        <v>8267</v>
      </c>
      <c r="Q377" s="5">
        <f>Table1[[#This Row],[pledged]]/Table1[[#This Row],[goal]] *100</f>
        <v>120</v>
      </c>
      <c r="R377" s="5">
        <f>AVERAGE(Table1[[#This Row],[backers_count]],)</f>
        <v>7</v>
      </c>
      <c r="S377" t="s">
        <v>8307</v>
      </c>
      <c r="T377" t="s">
        <v>8312</v>
      </c>
    </row>
    <row r="378" spans="1:20" ht="60" x14ac:dyDescent="0.2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s="16" t="s">
        <v>8217</v>
      </c>
      <c r="G378" t="s">
        <v>8223</v>
      </c>
      <c r="H378" t="s">
        <v>8245</v>
      </c>
      <c r="I378">
        <v>1472122316</v>
      </c>
      <c r="J378" s="11">
        <f t="shared" si="10"/>
        <v>42607.452731481477</v>
      </c>
      <c r="K378">
        <v>1469443916</v>
      </c>
      <c r="L378" s="11">
        <f t="shared" si="11"/>
        <v>42576.452731481477</v>
      </c>
      <c r="M378" t="b">
        <v>0</v>
      </c>
      <c r="N378">
        <v>48</v>
      </c>
      <c r="O378" t="b">
        <v>1</v>
      </c>
      <c r="P378" t="s">
        <v>8267</v>
      </c>
      <c r="Q378" s="5">
        <f>Table1[[#This Row],[pledged]]/Table1[[#This Row],[goal]] *100</f>
        <v>105.9591836734694</v>
      </c>
      <c r="R378" s="5">
        <f>AVERAGE(Table1[[#This Row],[backers_count]],)</f>
        <v>24</v>
      </c>
      <c r="S378" t="s">
        <v>8307</v>
      </c>
      <c r="T378" t="s">
        <v>8312</v>
      </c>
    </row>
    <row r="379" spans="1:20" ht="45" x14ac:dyDescent="0.2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s="16" t="s">
        <v>8217</v>
      </c>
      <c r="G379" t="s">
        <v>8222</v>
      </c>
      <c r="H379" t="s">
        <v>8244</v>
      </c>
      <c r="I379">
        <v>1447484460</v>
      </c>
      <c r="J379" s="11">
        <f t="shared" si="10"/>
        <v>42322.292361111111</v>
      </c>
      <c r="K379">
        <v>1444888868</v>
      </c>
      <c r="L379" s="11">
        <f t="shared" si="11"/>
        <v>42292.250787037032</v>
      </c>
      <c r="M379" t="b">
        <v>0</v>
      </c>
      <c r="N379">
        <v>133</v>
      </c>
      <c r="O379" t="b">
        <v>1</v>
      </c>
      <c r="P379" t="s">
        <v>8267</v>
      </c>
      <c r="Q379" s="5">
        <f>Table1[[#This Row],[pledged]]/Table1[[#This Row],[goal]] *100</f>
        <v>114.39999999999999</v>
      </c>
      <c r="R379" s="5">
        <f>AVERAGE(Table1[[#This Row],[backers_count]],)</f>
        <v>66.5</v>
      </c>
      <c r="S379" t="s">
        <v>8307</v>
      </c>
      <c r="T379" t="s">
        <v>8312</v>
      </c>
    </row>
    <row r="380" spans="1:20" ht="60" x14ac:dyDescent="0.2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s="16" t="s">
        <v>8217</v>
      </c>
      <c r="G380" t="s">
        <v>8227</v>
      </c>
      <c r="H380" t="s">
        <v>8249</v>
      </c>
      <c r="I380">
        <v>1453765920</v>
      </c>
      <c r="J380" s="11">
        <f t="shared" si="10"/>
        <v>42394.994444444441</v>
      </c>
      <c r="K380">
        <v>1451655808</v>
      </c>
      <c r="L380" s="11">
        <f t="shared" si="11"/>
        <v>42370.571851851855</v>
      </c>
      <c r="M380" t="b">
        <v>0</v>
      </c>
      <c r="N380">
        <v>83</v>
      </c>
      <c r="O380" t="b">
        <v>1</v>
      </c>
      <c r="P380" t="s">
        <v>8267</v>
      </c>
      <c r="Q380" s="5">
        <f>Table1[[#This Row],[pledged]]/Table1[[#This Row],[goal]] *100</f>
        <v>111.76666666666665</v>
      </c>
      <c r="R380" s="5">
        <f>AVERAGE(Table1[[#This Row],[backers_count]],)</f>
        <v>41.5</v>
      </c>
      <c r="S380" t="s">
        <v>8307</v>
      </c>
      <c r="T380" t="s">
        <v>8312</v>
      </c>
    </row>
    <row r="381" spans="1:20" ht="60" x14ac:dyDescent="0.2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s="16" t="s">
        <v>8217</v>
      </c>
      <c r="G381" t="s">
        <v>8222</v>
      </c>
      <c r="H381" t="s">
        <v>8244</v>
      </c>
      <c r="I381">
        <v>1336062672</v>
      </c>
      <c r="J381" s="11">
        <f t="shared" si="10"/>
        <v>41032.688333333332</v>
      </c>
      <c r="K381">
        <v>1332174672</v>
      </c>
      <c r="L381" s="11">
        <f t="shared" si="11"/>
        <v>40987.688333333332</v>
      </c>
      <c r="M381" t="b">
        <v>0</v>
      </c>
      <c r="N381">
        <v>149</v>
      </c>
      <c r="O381" t="b">
        <v>1</v>
      </c>
      <c r="P381" t="s">
        <v>8267</v>
      </c>
      <c r="Q381" s="5">
        <f>Table1[[#This Row],[pledged]]/Table1[[#This Row],[goal]] *100</f>
        <v>116.08000000000001</v>
      </c>
      <c r="R381" s="5">
        <f>AVERAGE(Table1[[#This Row],[backers_count]],)</f>
        <v>74.5</v>
      </c>
      <c r="S381" t="s">
        <v>8307</v>
      </c>
      <c r="T381" t="s">
        <v>8312</v>
      </c>
    </row>
    <row r="382" spans="1:20" ht="60" x14ac:dyDescent="0.2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s="16" t="s">
        <v>8217</v>
      </c>
      <c r="G382" t="s">
        <v>8222</v>
      </c>
      <c r="H382" t="s">
        <v>8244</v>
      </c>
      <c r="I382">
        <v>1453569392</v>
      </c>
      <c r="J382" s="11">
        <f t="shared" si="10"/>
        <v>42392.719814814816</v>
      </c>
      <c r="K382">
        <v>1451409392</v>
      </c>
      <c r="L382" s="11">
        <f t="shared" si="11"/>
        <v>42367.719814814816</v>
      </c>
      <c r="M382" t="b">
        <v>0</v>
      </c>
      <c r="N382">
        <v>49</v>
      </c>
      <c r="O382" t="b">
        <v>1</v>
      </c>
      <c r="P382" t="s">
        <v>8267</v>
      </c>
      <c r="Q382" s="5">
        <f>Table1[[#This Row],[pledged]]/Table1[[#This Row],[goal]] *100</f>
        <v>141.5</v>
      </c>
      <c r="R382" s="5">
        <f>AVERAGE(Table1[[#This Row],[backers_count]],)</f>
        <v>24.5</v>
      </c>
      <c r="S382" t="s">
        <v>8307</v>
      </c>
      <c r="T382" t="s">
        <v>8312</v>
      </c>
    </row>
    <row r="383" spans="1:20" ht="45" x14ac:dyDescent="0.2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s="16" t="s">
        <v>8217</v>
      </c>
      <c r="G383" t="s">
        <v>8222</v>
      </c>
      <c r="H383" t="s">
        <v>8244</v>
      </c>
      <c r="I383">
        <v>1343624400</v>
      </c>
      <c r="J383" s="11">
        <f t="shared" si="10"/>
        <v>41120.208333333336</v>
      </c>
      <c r="K383">
        <v>1340642717</v>
      </c>
      <c r="L383" s="11">
        <f t="shared" si="11"/>
        <v>41085.698113425926</v>
      </c>
      <c r="M383" t="b">
        <v>0</v>
      </c>
      <c r="N383">
        <v>251</v>
      </c>
      <c r="O383" t="b">
        <v>1</v>
      </c>
      <c r="P383" t="s">
        <v>8267</v>
      </c>
      <c r="Q383" s="5">
        <f>Table1[[#This Row],[pledged]]/Table1[[#This Row],[goal]] *100</f>
        <v>104.72999999999999</v>
      </c>
      <c r="R383" s="5">
        <f>AVERAGE(Table1[[#This Row],[backers_count]],)</f>
        <v>125.5</v>
      </c>
      <c r="S383" t="s">
        <v>8307</v>
      </c>
      <c r="T383" t="s">
        <v>8312</v>
      </c>
    </row>
    <row r="384" spans="1:20" ht="60" x14ac:dyDescent="0.2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s="16" t="s">
        <v>8217</v>
      </c>
      <c r="G384" t="s">
        <v>8222</v>
      </c>
      <c r="H384" t="s">
        <v>8244</v>
      </c>
      <c r="I384">
        <v>1346950900</v>
      </c>
      <c r="J384" s="11">
        <f t="shared" si="10"/>
        <v>41158.709490740745</v>
      </c>
      <c r="K384">
        <v>1345741300</v>
      </c>
      <c r="L384" s="11">
        <f t="shared" si="11"/>
        <v>41144.709490740745</v>
      </c>
      <c r="M384" t="b">
        <v>0</v>
      </c>
      <c r="N384">
        <v>22</v>
      </c>
      <c r="O384" t="b">
        <v>1</v>
      </c>
      <c r="P384" t="s">
        <v>8267</v>
      </c>
      <c r="Q384" s="5">
        <f>Table1[[#This Row],[pledged]]/Table1[[#This Row],[goal]] *100</f>
        <v>255.83333333333331</v>
      </c>
      <c r="R384" s="5">
        <f>AVERAGE(Table1[[#This Row],[backers_count]],)</f>
        <v>11</v>
      </c>
      <c r="S384" t="s">
        <v>8307</v>
      </c>
      <c r="T384" t="s">
        <v>8312</v>
      </c>
    </row>
    <row r="385" spans="1:20" ht="60" x14ac:dyDescent="0.2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s="16" t="s">
        <v>8217</v>
      </c>
      <c r="G385" t="s">
        <v>8222</v>
      </c>
      <c r="H385" t="s">
        <v>8244</v>
      </c>
      <c r="I385">
        <v>1400467759</v>
      </c>
      <c r="J385" s="11">
        <f t="shared" si="10"/>
        <v>41778.117581018516</v>
      </c>
      <c r="K385">
        <v>1398480559</v>
      </c>
      <c r="L385" s="11">
        <f t="shared" si="11"/>
        <v>41755.117581018516</v>
      </c>
      <c r="M385" t="b">
        <v>0</v>
      </c>
      <c r="N385">
        <v>48</v>
      </c>
      <c r="O385" t="b">
        <v>1</v>
      </c>
      <c r="P385" t="s">
        <v>8267</v>
      </c>
      <c r="Q385" s="5">
        <f>Table1[[#This Row],[pledged]]/Table1[[#This Row],[goal]] *100</f>
        <v>206.70670670670671</v>
      </c>
      <c r="R385" s="5">
        <f>AVERAGE(Table1[[#This Row],[backers_count]],)</f>
        <v>24</v>
      </c>
      <c r="S385" t="s">
        <v>8307</v>
      </c>
      <c r="T385" t="s">
        <v>8312</v>
      </c>
    </row>
    <row r="386" spans="1:20" ht="60" x14ac:dyDescent="0.2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s="16" t="s">
        <v>8217</v>
      </c>
      <c r="G386" t="s">
        <v>8222</v>
      </c>
      <c r="H386" t="s">
        <v>8244</v>
      </c>
      <c r="I386">
        <v>1420569947</v>
      </c>
      <c r="J386" s="11">
        <f t="shared" ref="J386:J449" si="12">(I386/86400)+25569</f>
        <v>42010.781793981485</v>
      </c>
      <c r="K386">
        <v>1417977947</v>
      </c>
      <c r="L386" s="11">
        <f t="shared" ref="L386:L449" si="13">(K386/86400)+25569</f>
        <v>41980.781793981485</v>
      </c>
      <c r="M386" t="b">
        <v>0</v>
      </c>
      <c r="N386">
        <v>383</v>
      </c>
      <c r="O386" t="b">
        <v>1</v>
      </c>
      <c r="P386" t="s">
        <v>8267</v>
      </c>
      <c r="Q386" s="5">
        <f>Table1[[#This Row],[pledged]]/Table1[[#This Row],[goal]] *100</f>
        <v>112.105</v>
      </c>
      <c r="R386" s="5">
        <f>AVERAGE(Table1[[#This Row],[backers_count]],)</f>
        <v>191.5</v>
      </c>
      <c r="S386" t="s">
        <v>8307</v>
      </c>
      <c r="T386" t="s">
        <v>8312</v>
      </c>
    </row>
    <row r="387" spans="1:20" ht="60" x14ac:dyDescent="0.2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s="16" t="s">
        <v>8217</v>
      </c>
      <c r="G387" t="s">
        <v>8222</v>
      </c>
      <c r="H387" t="s">
        <v>8244</v>
      </c>
      <c r="I387">
        <v>1416582101</v>
      </c>
      <c r="J387" s="11">
        <f t="shared" si="12"/>
        <v>41964.626168981486</v>
      </c>
      <c r="K387">
        <v>1413986501</v>
      </c>
      <c r="L387" s="11">
        <f t="shared" si="13"/>
        <v>41934.584502314814</v>
      </c>
      <c r="M387" t="b">
        <v>0</v>
      </c>
      <c r="N387">
        <v>237</v>
      </c>
      <c r="O387" t="b">
        <v>1</v>
      </c>
      <c r="P387" t="s">
        <v>8267</v>
      </c>
      <c r="Q387" s="5">
        <f>Table1[[#This Row],[pledged]]/Table1[[#This Row],[goal]] *100</f>
        <v>105.982</v>
      </c>
      <c r="R387" s="5">
        <f>AVERAGE(Table1[[#This Row],[backers_count]],)</f>
        <v>118.5</v>
      </c>
      <c r="S387" t="s">
        <v>8307</v>
      </c>
      <c r="T387" t="s">
        <v>8312</v>
      </c>
    </row>
    <row r="388" spans="1:20" ht="60" x14ac:dyDescent="0.2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s="16" t="s">
        <v>8217</v>
      </c>
      <c r="G388" t="s">
        <v>8222</v>
      </c>
      <c r="H388" t="s">
        <v>8244</v>
      </c>
      <c r="I388">
        <v>1439246991</v>
      </c>
      <c r="J388" s="11">
        <f t="shared" si="12"/>
        <v>42226.951284722221</v>
      </c>
      <c r="K388">
        <v>1437950991</v>
      </c>
      <c r="L388" s="11">
        <f t="shared" si="13"/>
        <v>42211.951284722221</v>
      </c>
      <c r="M388" t="b">
        <v>0</v>
      </c>
      <c r="N388">
        <v>13</v>
      </c>
      <c r="O388" t="b">
        <v>1</v>
      </c>
      <c r="P388" t="s">
        <v>8267</v>
      </c>
      <c r="Q388" s="5">
        <f>Table1[[#This Row],[pledged]]/Table1[[#This Row],[goal]] *100</f>
        <v>100.16666666666667</v>
      </c>
      <c r="R388" s="5">
        <f>AVERAGE(Table1[[#This Row],[backers_count]],)</f>
        <v>6.5</v>
      </c>
      <c r="S388" t="s">
        <v>8307</v>
      </c>
      <c r="T388" t="s">
        <v>8312</v>
      </c>
    </row>
    <row r="389" spans="1:20" ht="60" x14ac:dyDescent="0.2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s="16" t="s">
        <v>8217</v>
      </c>
      <c r="G389" t="s">
        <v>8222</v>
      </c>
      <c r="H389" t="s">
        <v>8244</v>
      </c>
      <c r="I389">
        <v>1439618400</v>
      </c>
      <c r="J389" s="11">
        <f t="shared" si="12"/>
        <v>42231.25</v>
      </c>
      <c r="K389">
        <v>1436976858</v>
      </c>
      <c r="L389" s="11">
        <f t="shared" si="13"/>
        <v>42200.67659722222</v>
      </c>
      <c r="M389" t="b">
        <v>0</v>
      </c>
      <c r="N389">
        <v>562</v>
      </c>
      <c r="O389" t="b">
        <v>1</v>
      </c>
      <c r="P389" t="s">
        <v>8267</v>
      </c>
      <c r="Q389" s="5">
        <f>Table1[[#This Row],[pledged]]/Table1[[#This Row],[goal]] *100</f>
        <v>213.98947368421051</v>
      </c>
      <c r="R389" s="5">
        <f>AVERAGE(Table1[[#This Row],[backers_count]],)</f>
        <v>281</v>
      </c>
      <c r="S389" t="s">
        <v>8307</v>
      </c>
      <c r="T389" t="s">
        <v>8312</v>
      </c>
    </row>
    <row r="390" spans="1:20" ht="45" x14ac:dyDescent="0.2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s="16" t="s">
        <v>8217</v>
      </c>
      <c r="G390" t="s">
        <v>8222</v>
      </c>
      <c r="H390" t="s">
        <v>8244</v>
      </c>
      <c r="I390">
        <v>1469670580</v>
      </c>
      <c r="J390" s="11">
        <f t="shared" si="12"/>
        <v>42579.076157407406</v>
      </c>
      <c r="K390">
        <v>1467078580</v>
      </c>
      <c r="L390" s="11">
        <f t="shared" si="13"/>
        <v>42549.076157407406</v>
      </c>
      <c r="M390" t="b">
        <v>0</v>
      </c>
      <c r="N390">
        <v>71</v>
      </c>
      <c r="O390" t="b">
        <v>1</v>
      </c>
      <c r="P390" t="s">
        <v>8267</v>
      </c>
      <c r="Q390" s="5">
        <f>Table1[[#This Row],[pledged]]/Table1[[#This Row],[goal]] *100</f>
        <v>126.16000000000001</v>
      </c>
      <c r="R390" s="5">
        <f>AVERAGE(Table1[[#This Row],[backers_count]],)</f>
        <v>35.5</v>
      </c>
      <c r="S390" t="s">
        <v>8307</v>
      </c>
      <c r="T390" t="s">
        <v>8312</v>
      </c>
    </row>
    <row r="391" spans="1:20" ht="60" x14ac:dyDescent="0.2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s="16" t="s">
        <v>8217</v>
      </c>
      <c r="G391" t="s">
        <v>8222</v>
      </c>
      <c r="H391" t="s">
        <v>8244</v>
      </c>
      <c r="I391">
        <v>1394233140</v>
      </c>
      <c r="J391" s="11">
        <f t="shared" si="12"/>
        <v>41705.957638888889</v>
      </c>
      <c r="K391">
        <v>1391477450</v>
      </c>
      <c r="L391" s="11">
        <f t="shared" si="13"/>
        <v>41674.063078703708</v>
      </c>
      <c r="M391" t="b">
        <v>0</v>
      </c>
      <c r="N391">
        <v>1510</v>
      </c>
      <c r="O391" t="b">
        <v>1</v>
      </c>
      <c r="P391" t="s">
        <v>8267</v>
      </c>
      <c r="Q391" s="5">
        <f>Table1[[#This Row],[pledged]]/Table1[[#This Row],[goal]] *100</f>
        <v>181.53547058823528</v>
      </c>
      <c r="R391" s="5">
        <f>AVERAGE(Table1[[#This Row],[backers_count]],)</f>
        <v>755</v>
      </c>
      <c r="S391" t="s">
        <v>8307</v>
      </c>
      <c r="T391" t="s">
        <v>8312</v>
      </c>
    </row>
    <row r="392" spans="1:20" ht="45" x14ac:dyDescent="0.2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s="16" t="s">
        <v>8217</v>
      </c>
      <c r="G392" t="s">
        <v>8222</v>
      </c>
      <c r="H392" t="s">
        <v>8244</v>
      </c>
      <c r="I392">
        <v>1431046372</v>
      </c>
      <c r="J392" s="11">
        <f t="shared" si="12"/>
        <v>42132.036712962959</v>
      </c>
      <c r="K392">
        <v>1429318372</v>
      </c>
      <c r="L392" s="11">
        <f t="shared" si="13"/>
        <v>42112.036712962959</v>
      </c>
      <c r="M392" t="b">
        <v>0</v>
      </c>
      <c r="N392">
        <v>14</v>
      </c>
      <c r="O392" t="b">
        <v>1</v>
      </c>
      <c r="P392" t="s">
        <v>8267</v>
      </c>
      <c r="Q392" s="5">
        <f>Table1[[#This Row],[pledged]]/Table1[[#This Row],[goal]] *100</f>
        <v>100</v>
      </c>
      <c r="R392" s="5">
        <f>AVERAGE(Table1[[#This Row],[backers_count]],)</f>
        <v>7</v>
      </c>
      <c r="S392" t="s">
        <v>8307</v>
      </c>
      <c r="T392" t="s">
        <v>8312</v>
      </c>
    </row>
    <row r="393" spans="1:20" ht="45" x14ac:dyDescent="0.2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s="16" t="s">
        <v>8217</v>
      </c>
      <c r="G393" t="s">
        <v>8222</v>
      </c>
      <c r="H393" t="s">
        <v>8244</v>
      </c>
      <c r="I393">
        <v>1324169940</v>
      </c>
      <c r="J393" s="11">
        <f t="shared" si="12"/>
        <v>40895.040972222225</v>
      </c>
      <c r="K393">
        <v>1321578051</v>
      </c>
      <c r="L393" s="11">
        <f t="shared" si="13"/>
        <v>40865.042256944442</v>
      </c>
      <c r="M393" t="b">
        <v>0</v>
      </c>
      <c r="N393">
        <v>193</v>
      </c>
      <c r="O393" t="b">
        <v>1</v>
      </c>
      <c r="P393" t="s">
        <v>8267</v>
      </c>
      <c r="Q393" s="5">
        <f>Table1[[#This Row],[pledged]]/Table1[[#This Row],[goal]] *100</f>
        <v>100.61</v>
      </c>
      <c r="R393" s="5">
        <f>AVERAGE(Table1[[#This Row],[backers_count]],)</f>
        <v>96.5</v>
      </c>
      <c r="S393" t="s">
        <v>8307</v>
      </c>
      <c r="T393" t="s">
        <v>8312</v>
      </c>
    </row>
    <row r="394" spans="1:20" ht="60" x14ac:dyDescent="0.2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s="16" t="s">
        <v>8217</v>
      </c>
      <c r="G394" t="s">
        <v>8222</v>
      </c>
      <c r="H394" t="s">
        <v>8244</v>
      </c>
      <c r="I394">
        <v>1315450800</v>
      </c>
      <c r="J394" s="11">
        <f t="shared" si="12"/>
        <v>40794.125</v>
      </c>
      <c r="K394">
        <v>1312823571</v>
      </c>
      <c r="L394" s="11">
        <f t="shared" si="13"/>
        <v>40763.717256944445</v>
      </c>
      <c r="M394" t="b">
        <v>0</v>
      </c>
      <c r="N394">
        <v>206</v>
      </c>
      <c r="O394" t="b">
        <v>1</v>
      </c>
      <c r="P394" t="s">
        <v>8267</v>
      </c>
      <c r="Q394" s="5">
        <f>Table1[[#This Row],[pledged]]/Table1[[#This Row],[goal]] *100</f>
        <v>100.9027027027027</v>
      </c>
      <c r="R394" s="5">
        <f>AVERAGE(Table1[[#This Row],[backers_count]],)</f>
        <v>103</v>
      </c>
      <c r="S394" t="s">
        <v>8307</v>
      </c>
      <c r="T394" t="s">
        <v>8312</v>
      </c>
    </row>
    <row r="395" spans="1:20" ht="45" x14ac:dyDescent="0.2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s="16" t="s">
        <v>8217</v>
      </c>
      <c r="G395" t="s">
        <v>8222</v>
      </c>
      <c r="H395" t="s">
        <v>8244</v>
      </c>
      <c r="I395">
        <v>1381424452</v>
      </c>
      <c r="J395" s="11">
        <f t="shared" si="12"/>
        <v>41557.708935185183</v>
      </c>
      <c r="K395">
        <v>1378746052</v>
      </c>
      <c r="L395" s="11">
        <f t="shared" si="13"/>
        <v>41526.708935185183</v>
      </c>
      <c r="M395" t="b">
        <v>0</v>
      </c>
      <c r="N395">
        <v>351</v>
      </c>
      <c r="O395" t="b">
        <v>1</v>
      </c>
      <c r="P395" t="s">
        <v>8267</v>
      </c>
      <c r="Q395" s="5">
        <f>Table1[[#This Row],[pledged]]/Table1[[#This Row],[goal]] *100</f>
        <v>110.446</v>
      </c>
      <c r="R395" s="5">
        <f>AVERAGE(Table1[[#This Row],[backers_count]],)</f>
        <v>175.5</v>
      </c>
      <c r="S395" t="s">
        <v>8307</v>
      </c>
      <c r="T395" t="s">
        <v>8312</v>
      </c>
    </row>
    <row r="396" spans="1:20" ht="60" x14ac:dyDescent="0.2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s="16" t="s">
        <v>8217</v>
      </c>
      <c r="G396" t="s">
        <v>8225</v>
      </c>
      <c r="H396" t="s">
        <v>8247</v>
      </c>
      <c r="I396">
        <v>1460918282</v>
      </c>
      <c r="J396" s="11">
        <f t="shared" si="12"/>
        <v>42477.776412037041</v>
      </c>
      <c r="K396">
        <v>1455737882</v>
      </c>
      <c r="L396" s="11">
        <f t="shared" si="13"/>
        <v>42417.818078703705</v>
      </c>
      <c r="M396" t="b">
        <v>0</v>
      </c>
      <c r="N396">
        <v>50</v>
      </c>
      <c r="O396" t="b">
        <v>1</v>
      </c>
      <c r="P396" t="s">
        <v>8267</v>
      </c>
      <c r="Q396" s="5">
        <f>Table1[[#This Row],[pledged]]/Table1[[#This Row],[goal]] *100</f>
        <v>111.8936170212766</v>
      </c>
      <c r="R396" s="5">
        <f>AVERAGE(Table1[[#This Row],[backers_count]],)</f>
        <v>25</v>
      </c>
      <c r="S396" t="s">
        <v>8307</v>
      </c>
      <c r="T396" t="s">
        <v>8312</v>
      </c>
    </row>
    <row r="397" spans="1:20" ht="45" x14ac:dyDescent="0.2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s="16" t="s">
        <v>8217</v>
      </c>
      <c r="G397" t="s">
        <v>8222</v>
      </c>
      <c r="H397" t="s">
        <v>8244</v>
      </c>
      <c r="I397">
        <v>1335562320</v>
      </c>
      <c r="J397" s="11">
        <f t="shared" si="12"/>
        <v>41026.897222222222</v>
      </c>
      <c r="K397">
        <v>1332452960</v>
      </c>
      <c r="L397" s="11">
        <f t="shared" si="13"/>
        <v>40990.909259259257</v>
      </c>
      <c r="M397" t="b">
        <v>0</v>
      </c>
      <c r="N397">
        <v>184</v>
      </c>
      <c r="O397" t="b">
        <v>1</v>
      </c>
      <c r="P397" t="s">
        <v>8267</v>
      </c>
      <c r="Q397" s="5">
        <f>Table1[[#This Row],[pledged]]/Table1[[#This Row],[goal]] *100</f>
        <v>108.04450000000001</v>
      </c>
      <c r="R397" s="5">
        <f>AVERAGE(Table1[[#This Row],[backers_count]],)</f>
        <v>92</v>
      </c>
      <c r="S397" t="s">
        <v>8307</v>
      </c>
      <c r="T397" t="s">
        <v>8312</v>
      </c>
    </row>
    <row r="398" spans="1:20" ht="45" x14ac:dyDescent="0.2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s="16" t="s">
        <v>8217</v>
      </c>
      <c r="G398" t="s">
        <v>8222</v>
      </c>
      <c r="H398" t="s">
        <v>8244</v>
      </c>
      <c r="I398">
        <v>1341668006</v>
      </c>
      <c r="J398" s="11">
        <f t="shared" si="12"/>
        <v>41097.564884259264</v>
      </c>
      <c r="K398">
        <v>1340372006</v>
      </c>
      <c r="L398" s="11">
        <f t="shared" si="13"/>
        <v>41082.564884259264</v>
      </c>
      <c r="M398" t="b">
        <v>0</v>
      </c>
      <c r="N398">
        <v>196</v>
      </c>
      <c r="O398" t="b">
        <v>1</v>
      </c>
      <c r="P398" t="s">
        <v>8267</v>
      </c>
      <c r="Q398" s="5">
        <f>Table1[[#This Row],[pledged]]/Table1[[#This Row],[goal]] *100</f>
        <v>106.66666666666667</v>
      </c>
      <c r="R398" s="5">
        <f>AVERAGE(Table1[[#This Row],[backers_count]],)</f>
        <v>98</v>
      </c>
      <c r="S398" t="s">
        <v>8307</v>
      </c>
      <c r="T398" t="s">
        <v>8312</v>
      </c>
    </row>
    <row r="399" spans="1:20" ht="60" x14ac:dyDescent="0.2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s="16" t="s">
        <v>8217</v>
      </c>
      <c r="G399" t="s">
        <v>8222</v>
      </c>
      <c r="H399" t="s">
        <v>8244</v>
      </c>
      <c r="I399">
        <v>1283312640</v>
      </c>
      <c r="J399" s="11">
        <f t="shared" si="12"/>
        <v>40422.155555555553</v>
      </c>
      <c r="K399">
        <v>1279651084</v>
      </c>
      <c r="L399" s="11">
        <f t="shared" si="13"/>
        <v>40379.776435185187</v>
      </c>
      <c r="M399" t="b">
        <v>0</v>
      </c>
      <c r="N399">
        <v>229</v>
      </c>
      <c r="O399" t="b">
        <v>1</v>
      </c>
      <c r="P399" t="s">
        <v>8267</v>
      </c>
      <c r="Q399" s="5">
        <f>Table1[[#This Row],[pledged]]/Table1[[#This Row],[goal]] *100</f>
        <v>103.90027322404372</v>
      </c>
      <c r="R399" s="5">
        <f>AVERAGE(Table1[[#This Row],[backers_count]],)</f>
        <v>114.5</v>
      </c>
      <c r="S399" t="s">
        <v>8307</v>
      </c>
      <c r="T399" t="s">
        <v>8312</v>
      </c>
    </row>
    <row r="400" spans="1:20" ht="45" x14ac:dyDescent="0.2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s="16" t="s">
        <v>8217</v>
      </c>
      <c r="G400" t="s">
        <v>8222</v>
      </c>
      <c r="H400" t="s">
        <v>8244</v>
      </c>
      <c r="I400">
        <v>1430334126</v>
      </c>
      <c r="J400" s="11">
        <f t="shared" si="12"/>
        <v>42123.793124999997</v>
      </c>
      <c r="K400">
        <v>1426446126</v>
      </c>
      <c r="L400" s="11">
        <f t="shared" si="13"/>
        <v>42078.793124999997</v>
      </c>
      <c r="M400" t="b">
        <v>0</v>
      </c>
      <c r="N400">
        <v>67</v>
      </c>
      <c r="O400" t="b">
        <v>1</v>
      </c>
      <c r="P400" t="s">
        <v>8267</v>
      </c>
      <c r="Q400" s="5">
        <f>Table1[[#This Row],[pledged]]/Table1[[#This Row],[goal]] *100</f>
        <v>125.16000000000001</v>
      </c>
      <c r="R400" s="5">
        <f>AVERAGE(Table1[[#This Row],[backers_count]],)</f>
        <v>33.5</v>
      </c>
      <c r="S400" t="s">
        <v>8307</v>
      </c>
      <c r="T400" t="s">
        <v>8312</v>
      </c>
    </row>
    <row r="401" spans="1:20" ht="60" x14ac:dyDescent="0.2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s="16" t="s">
        <v>8217</v>
      </c>
      <c r="G401" t="s">
        <v>8223</v>
      </c>
      <c r="H401" t="s">
        <v>8245</v>
      </c>
      <c r="I401">
        <v>1481716800</v>
      </c>
      <c r="J401" s="11">
        <f t="shared" si="12"/>
        <v>42718.5</v>
      </c>
      <c r="K401">
        <v>1479070867</v>
      </c>
      <c r="L401" s="11">
        <f t="shared" si="13"/>
        <v>42687.875775462962</v>
      </c>
      <c r="M401" t="b">
        <v>0</v>
      </c>
      <c r="N401">
        <v>95</v>
      </c>
      <c r="O401" t="b">
        <v>1</v>
      </c>
      <c r="P401" t="s">
        <v>8267</v>
      </c>
      <c r="Q401" s="5">
        <f>Table1[[#This Row],[pledged]]/Table1[[#This Row],[goal]] *100</f>
        <v>106.80499999999999</v>
      </c>
      <c r="R401" s="5">
        <f>AVERAGE(Table1[[#This Row],[backers_count]],)</f>
        <v>47.5</v>
      </c>
      <c r="S401" t="s">
        <v>8307</v>
      </c>
      <c r="T401" t="s">
        <v>8312</v>
      </c>
    </row>
    <row r="402" spans="1:20" ht="45" x14ac:dyDescent="0.2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s="16" t="s">
        <v>8217</v>
      </c>
      <c r="G402" t="s">
        <v>8222</v>
      </c>
      <c r="H402" t="s">
        <v>8244</v>
      </c>
      <c r="I402">
        <v>1400297400</v>
      </c>
      <c r="J402" s="11">
        <f t="shared" si="12"/>
        <v>41776.145833333336</v>
      </c>
      <c r="K402">
        <v>1397661347</v>
      </c>
      <c r="L402" s="11">
        <f t="shared" si="13"/>
        <v>41745.635960648149</v>
      </c>
      <c r="M402" t="b">
        <v>0</v>
      </c>
      <c r="N402">
        <v>62</v>
      </c>
      <c r="O402" t="b">
        <v>1</v>
      </c>
      <c r="P402" t="s">
        <v>8267</v>
      </c>
      <c r="Q402" s="5">
        <f>Table1[[#This Row],[pledged]]/Table1[[#This Row],[goal]] *100</f>
        <v>112.30249999999999</v>
      </c>
      <c r="R402" s="5">
        <f>AVERAGE(Table1[[#This Row],[backers_count]],)</f>
        <v>31</v>
      </c>
      <c r="S402" t="s">
        <v>8307</v>
      </c>
      <c r="T402" t="s">
        <v>8312</v>
      </c>
    </row>
    <row r="403" spans="1:20" ht="60" x14ac:dyDescent="0.2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s="16" t="s">
        <v>8217</v>
      </c>
      <c r="G403" t="s">
        <v>8222</v>
      </c>
      <c r="H403" t="s">
        <v>8244</v>
      </c>
      <c r="I403">
        <v>1312747970</v>
      </c>
      <c r="J403" s="11">
        <f t="shared" si="12"/>
        <v>40762.842245370368</v>
      </c>
      <c r="K403">
        <v>1310155970</v>
      </c>
      <c r="L403" s="11">
        <f t="shared" si="13"/>
        <v>40732.842245370368</v>
      </c>
      <c r="M403" t="b">
        <v>0</v>
      </c>
      <c r="N403">
        <v>73</v>
      </c>
      <c r="O403" t="b">
        <v>1</v>
      </c>
      <c r="P403" t="s">
        <v>8267</v>
      </c>
      <c r="Q403" s="5">
        <f>Table1[[#This Row],[pledged]]/Table1[[#This Row],[goal]] *100</f>
        <v>103.812</v>
      </c>
      <c r="R403" s="5">
        <f>AVERAGE(Table1[[#This Row],[backers_count]],)</f>
        <v>36.5</v>
      </c>
      <c r="S403" t="s">
        <v>8307</v>
      </c>
      <c r="T403" t="s">
        <v>8312</v>
      </c>
    </row>
    <row r="404" spans="1:20" ht="60" x14ac:dyDescent="0.2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s="16" t="s">
        <v>8217</v>
      </c>
      <c r="G404" t="s">
        <v>8222</v>
      </c>
      <c r="H404" t="s">
        <v>8244</v>
      </c>
      <c r="I404">
        <v>1446731817</v>
      </c>
      <c r="J404" s="11">
        <f t="shared" si="12"/>
        <v>42313.58121527778</v>
      </c>
      <c r="K404">
        <v>1444913817</v>
      </c>
      <c r="L404" s="11">
        <f t="shared" si="13"/>
        <v>42292.539548611108</v>
      </c>
      <c r="M404" t="b">
        <v>0</v>
      </c>
      <c r="N404">
        <v>43</v>
      </c>
      <c r="O404" t="b">
        <v>1</v>
      </c>
      <c r="P404" t="s">
        <v>8267</v>
      </c>
      <c r="Q404" s="5">
        <f>Table1[[#This Row],[pledged]]/Table1[[#This Row],[goal]] *100</f>
        <v>141.65</v>
      </c>
      <c r="R404" s="5">
        <f>AVERAGE(Table1[[#This Row],[backers_count]],)</f>
        <v>21.5</v>
      </c>
      <c r="S404" t="s">
        <v>8307</v>
      </c>
      <c r="T404" t="s">
        <v>8312</v>
      </c>
    </row>
    <row r="405" spans="1:20" ht="45" x14ac:dyDescent="0.2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s="16" t="s">
        <v>8217</v>
      </c>
      <c r="G405" t="s">
        <v>8222</v>
      </c>
      <c r="H405" t="s">
        <v>8244</v>
      </c>
      <c r="I405">
        <v>1312960080</v>
      </c>
      <c r="J405" s="11">
        <f t="shared" si="12"/>
        <v>40765.297222222223</v>
      </c>
      <c r="K405">
        <v>1308900441</v>
      </c>
      <c r="L405" s="11">
        <f t="shared" si="13"/>
        <v>40718.310659722221</v>
      </c>
      <c r="M405" t="b">
        <v>0</v>
      </c>
      <c r="N405">
        <v>70</v>
      </c>
      <c r="O405" t="b">
        <v>1</v>
      </c>
      <c r="P405" t="s">
        <v>8267</v>
      </c>
      <c r="Q405" s="5">
        <f>Table1[[#This Row],[pledged]]/Table1[[#This Row],[goal]] *100</f>
        <v>105.25999999999999</v>
      </c>
      <c r="R405" s="5">
        <f>AVERAGE(Table1[[#This Row],[backers_count]],)</f>
        <v>35</v>
      </c>
      <c r="S405" t="s">
        <v>8307</v>
      </c>
      <c r="T405" t="s">
        <v>8312</v>
      </c>
    </row>
    <row r="406" spans="1:20" ht="45" x14ac:dyDescent="0.2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s="16" t="s">
        <v>8217</v>
      </c>
      <c r="G406" t="s">
        <v>8222</v>
      </c>
      <c r="H406" t="s">
        <v>8244</v>
      </c>
      <c r="I406">
        <v>1391641440</v>
      </c>
      <c r="J406" s="11">
        <f t="shared" si="12"/>
        <v>41675.961111111115</v>
      </c>
      <c r="K406">
        <v>1389107062</v>
      </c>
      <c r="L406" s="11">
        <f t="shared" si="13"/>
        <v>41646.628032407403</v>
      </c>
      <c r="M406" t="b">
        <v>0</v>
      </c>
      <c r="N406">
        <v>271</v>
      </c>
      <c r="O406" t="b">
        <v>1</v>
      </c>
      <c r="P406" t="s">
        <v>8267</v>
      </c>
      <c r="Q406" s="5">
        <f>Table1[[#This Row],[pledged]]/Table1[[#This Row],[goal]] *100</f>
        <v>103.09142857142857</v>
      </c>
      <c r="R406" s="5">
        <f>AVERAGE(Table1[[#This Row],[backers_count]],)</f>
        <v>135.5</v>
      </c>
      <c r="S406" t="s">
        <v>8307</v>
      </c>
      <c r="T406" t="s">
        <v>8312</v>
      </c>
    </row>
    <row r="407" spans="1:20" ht="45" x14ac:dyDescent="0.2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s="16" t="s">
        <v>8217</v>
      </c>
      <c r="G407" t="s">
        <v>8222</v>
      </c>
      <c r="H407" t="s">
        <v>8244</v>
      </c>
      <c r="I407">
        <v>1394071339</v>
      </c>
      <c r="J407" s="11">
        <f t="shared" si="12"/>
        <v>41704.08494212963</v>
      </c>
      <c r="K407">
        <v>1391479339</v>
      </c>
      <c r="L407" s="11">
        <f t="shared" si="13"/>
        <v>41674.08494212963</v>
      </c>
      <c r="M407" t="b">
        <v>0</v>
      </c>
      <c r="N407">
        <v>55</v>
      </c>
      <c r="O407" t="b">
        <v>1</v>
      </c>
      <c r="P407" t="s">
        <v>8267</v>
      </c>
      <c r="Q407" s="5">
        <f>Table1[[#This Row],[pledged]]/Table1[[#This Row],[goal]] *100</f>
        <v>107.65957446808511</v>
      </c>
      <c r="R407" s="5">
        <f>AVERAGE(Table1[[#This Row],[backers_count]],)</f>
        <v>27.5</v>
      </c>
      <c r="S407" t="s">
        <v>8307</v>
      </c>
      <c r="T407" t="s">
        <v>8312</v>
      </c>
    </row>
    <row r="408" spans="1:20" ht="60" x14ac:dyDescent="0.2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s="16" t="s">
        <v>8217</v>
      </c>
      <c r="G408" t="s">
        <v>8222</v>
      </c>
      <c r="H408" t="s">
        <v>8244</v>
      </c>
      <c r="I408">
        <v>1304920740</v>
      </c>
      <c r="J408" s="11">
        <f t="shared" si="12"/>
        <v>40672.249305555553</v>
      </c>
      <c r="K408">
        <v>1301975637</v>
      </c>
      <c r="L408" s="11">
        <f t="shared" si="13"/>
        <v>40638.162465277775</v>
      </c>
      <c r="M408" t="b">
        <v>0</v>
      </c>
      <c r="N408">
        <v>35</v>
      </c>
      <c r="O408" t="b">
        <v>1</v>
      </c>
      <c r="P408" t="s">
        <v>8267</v>
      </c>
      <c r="Q408" s="5">
        <f>Table1[[#This Row],[pledged]]/Table1[[#This Row],[goal]] *100</f>
        <v>107.70464285714286</v>
      </c>
      <c r="R408" s="5">
        <f>AVERAGE(Table1[[#This Row],[backers_count]],)</f>
        <v>17.5</v>
      </c>
      <c r="S408" t="s">
        <v>8307</v>
      </c>
      <c r="T408" t="s">
        <v>8312</v>
      </c>
    </row>
    <row r="409" spans="1:20" ht="45" x14ac:dyDescent="0.2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s="16" t="s">
        <v>8217</v>
      </c>
      <c r="G409" t="s">
        <v>8222</v>
      </c>
      <c r="H409" t="s">
        <v>8244</v>
      </c>
      <c r="I409">
        <v>1321739650</v>
      </c>
      <c r="J409" s="11">
        <f t="shared" si="12"/>
        <v>40866.912615740745</v>
      </c>
      <c r="K409">
        <v>1316552050</v>
      </c>
      <c r="L409" s="11">
        <f t="shared" si="13"/>
        <v>40806.870949074073</v>
      </c>
      <c r="M409" t="b">
        <v>0</v>
      </c>
      <c r="N409">
        <v>22</v>
      </c>
      <c r="O409" t="b">
        <v>1</v>
      </c>
      <c r="P409" t="s">
        <v>8267</v>
      </c>
      <c r="Q409" s="5">
        <f>Table1[[#This Row],[pledged]]/Table1[[#This Row],[goal]] *100</f>
        <v>101.55000000000001</v>
      </c>
      <c r="R409" s="5">
        <f>AVERAGE(Table1[[#This Row],[backers_count]],)</f>
        <v>11</v>
      </c>
      <c r="S409" t="s">
        <v>8307</v>
      </c>
      <c r="T409" t="s">
        <v>8312</v>
      </c>
    </row>
    <row r="410" spans="1:20" ht="45" x14ac:dyDescent="0.2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s="16" t="s">
        <v>8217</v>
      </c>
      <c r="G410" t="s">
        <v>8222</v>
      </c>
      <c r="H410" t="s">
        <v>8244</v>
      </c>
      <c r="I410">
        <v>1383676790</v>
      </c>
      <c r="J410" s="11">
        <f t="shared" si="12"/>
        <v>41583.777662037035</v>
      </c>
      <c r="K410">
        <v>1380217190</v>
      </c>
      <c r="L410" s="11">
        <f t="shared" si="13"/>
        <v>41543.735995370371</v>
      </c>
      <c r="M410" t="b">
        <v>0</v>
      </c>
      <c r="N410">
        <v>38</v>
      </c>
      <c r="O410" t="b">
        <v>1</v>
      </c>
      <c r="P410" t="s">
        <v>8267</v>
      </c>
      <c r="Q410" s="5">
        <f>Table1[[#This Row],[pledged]]/Table1[[#This Row],[goal]] *100</f>
        <v>101.43766666666667</v>
      </c>
      <c r="R410" s="5">
        <f>AVERAGE(Table1[[#This Row],[backers_count]],)</f>
        <v>19</v>
      </c>
      <c r="S410" t="s">
        <v>8307</v>
      </c>
      <c r="T410" t="s">
        <v>8312</v>
      </c>
    </row>
    <row r="411" spans="1:20" ht="45" x14ac:dyDescent="0.2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s="16" t="s">
        <v>8217</v>
      </c>
      <c r="G411" t="s">
        <v>8223</v>
      </c>
      <c r="H411" t="s">
        <v>8245</v>
      </c>
      <c r="I411">
        <v>1469220144</v>
      </c>
      <c r="J411" s="11">
        <f t="shared" si="12"/>
        <v>42573.862777777773</v>
      </c>
      <c r="K411">
        <v>1466628144</v>
      </c>
      <c r="L411" s="11">
        <f t="shared" si="13"/>
        <v>42543.862777777773</v>
      </c>
      <c r="M411" t="b">
        <v>0</v>
      </c>
      <c r="N411">
        <v>15</v>
      </c>
      <c r="O411" t="b">
        <v>1</v>
      </c>
      <c r="P411" t="s">
        <v>8267</v>
      </c>
      <c r="Q411" s="5">
        <f>Table1[[#This Row],[pledged]]/Table1[[#This Row],[goal]] *100</f>
        <v>136.80000000000001</v>
      </c>
      <c r="R411" s="5">
        <f>AVERAGE(Table1[[#This Row],[backers_count]],)</f>
        <v>7.5</v>
      </c>
      <c r="S411" t="s">
        <v>8307</v>
      </c>
      <c r="T411" t="s">
        <v>8312</v>
      </c>
    </row>
    <row r="412" spans="1:20" ht="45" x14ac:dyDescent="0.2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s="16" t="s">
        <v>8217</v>
      </c>
      <c r="G412" t="s">
        <v>8227</v>
      </c>
      <c r="H412" t="s">
        <v>8249</v>
      </c>
      <c r="I412">
        <v>1434670397</v>
      </c>
      <c r="J412" s="11">
        <f t="shared" si="12"/>
        <v>42173.981446759259</v>
      </c>
      <c r="K412">
        <v>1429486397</v>
      </c>
      <c r="L412" s="11">
        <f t="shared" si="13"/>
        <v>42113.981446759259</v>
      </c>
      <c r="M412" t="b">
        <v>0</v>
      </c>
      <c r="N412">
        <v>7</v>
      </c>
      <c r="O412" t="b">
        <v>1</v>
      </c>
      <c r="P412" t="s">
        <v>8267</v>
      </c>
      <c r="Q412" s="5">
        <f>Table1[[#This Row],[pledged]]/Table1[[#This Row],[goal]] *100</f>
        <v>128.29999999999998</v>
      </c>
      <c r="R412" s="5">
        <f>AVERAGE(Table1[[#This Row],[backers_count]],)</f>
        <v>3.5</v>
      </c>
      <c r="S412" t="s">
        <v>8307</v>
      </c>
      <c r="T412" t="s">
        <v>8312</v>
      </c>
    </row>
    <row r="413" spans="1:20" ht="60" x14ac:dyDescent="0.2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s="16" t="s">
        <v>8217</v>
      </c>
      <c r="G413" t="s">
        <v>8222</v>
      </c>
      <c r="H413" t="s">
        <v>8244</v>
      </c>
      <c r="I413">
        <v>1387688400</v>
      </c>
      <c r="J413" s="11">
        <f t="shared" si="12"/>
        <v>41630.208333333336</v>
      </c>
      <c r="K413">
        <v>1384920804</v>
      </c>
      <c r="L413" s="11">
        <f t="shared" si="13"/>
        <v>41598.17597222222</v>
      </c>
      <c r="M413" t="b">
        <v>0</v>
      </c>
      <c r="N413">
        <v>241</v>
      </c>
      <c r="O413" t="b">
        <v>1</v>
      </c>
      <c r="P413" t="s">
        <v>8267</v>
      </c>
      <c r="Q413" s="5">
        <f>Table1[[#This Row],[pledged]]/Table1[[#This Row],[goal]] *100</f>
        <v>101.05</v>
      </c>
      <c r="R413" s="5">
        <f>AVERAGE(Table1[[#This Row],[backers_count]],)</f>
        <v>120.5</v>
      </c>
      <c r="S413" t="s">
        <v>8307</v>
      </c>
      <c r="T413" t="s">
        <v>8312</v>
      </c>
    </row>
    <row r="414" spans="1:20" ht="60" x14ac:dyDescent="0.2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s="16" t="s">
        <v>8217</v>
      </c>
      <c r="G414" t="s">
        <v>8222</v>
      </c>
      <c r="H414" t="s">
        <v>8244</v>
      </c>
      <c r="I414">
        <v>1343238578</v>
      </c>
      <c r="J414" s="11">
        <f t="shared" si="12"/>
        <v>41115.742800925924</v>
      </c>
      <c r="K414">
        <v>1341856178</v>
      </c>
      <c r="L414" s="11">
        <f t="shared" si="13"/>
        <v>41099.742800925924</v>
      </c>
      <c r="M414" t="b">
        <v>0</v>
      </c>
      <c r="N414">
        <v>55</v>
      </c>
      <c r="O414" t="b">
        <v>1</v>
      </c>
      <c r="P414" t="s">
        <v>8267</v>
      </c>
      <c r="Q414" s="5">
        <f>Table1[[#This Row],[pledged]]/Table1[[#This Row],[goal]] *100</f>
        <v>126.84</v>
      </c>
      <c r="R414" s="5">
        <f>AVERAGE(Table1[[#This Row],[backers_count]],)</f>
        <v>27.5</v>
      </c>
      <c r="S414" t="s">
        <v>8307</v>
      </c>
      <c r="T414" t="s">
        <v>8312</v>
      </c>
    </row>
    <row r="415" spans="1:20" ht="45" x14ac:dyDescent="0.2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s="16" t="s">
        <v>8217</v>
      </c>
      <c r="G415" t="s">
        <v>8222</v>
      </c>
      <c r="H415" t="s">
        <v>8244</v>
      </c>
      <c r="I415">
        <v>1342731811</v>
      </c>
      <c r="J415" s="11">
        <f t="shared" si="12"/>
        <v>41109.877442129626</v>
      </c>
      <c r="K415">
        <v>1340139811</v>
      </c>
      <c r="L415" s="11">
        <f t="shared" si="13"/>
        <v>41079.877442129626</v>
      </c>
      <c r="M415" t="b">
        <v>0</v>
      </c>
      <c r="N415">
        <v>171</v>
      </c>
      <c r="O415" t="b">
        <v>1</v>
      </c>
      <c r="P415" t="s">
        <v>8267</v>
      </c>
      <c r="Q415" s="5">
        <f>Table1[[#This Row],[pledged]]/Table1[[#This Row],[goal]] *100</f>
        <v>105.0859375</v>
      </c>
      <c r="R415" s="5">
        <f>AVERAGE(Table1[[#This Row],[backers_count]],)</f>
        <v>85.5</v>
      </c>
      <c r="S415" t="s">
        <v>8307</v>
      </c>
      <c r="T415" t="s">
        <v>8312</v>
      </c>
    </row>
    <row r="416" spans="1:20" ht="60" x14ac:dyDescent="0.2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s="16" t="s">
        <v>8217</v>
      </c>
      <c r="G416" t="s">
        <v>8222</v>
      </c>
      <c r="H416" t="s">
        <v>8244</v>
      </c>
      <c r="I416">
        <v>1381541465</v>
      </c>
      <c r="J416" s="11">
        <f t="shared" si="12"/>
        <v>41559.063252314816</v>
      </c>
      <c r="K416">
        <v>1378949465</v>
      </c>
      <c r="L416" s="11">
        <f t="shared" si="13"/>
        <v>41529.063252314816</v>
      </c>
      <c r="M416" t="b">
        <v>0</v>
      </c>
      <c r="N416">
        <v>208</v>
      </c>
      <c r="O416" t="b">
        <v>1</v>
      </c>
      <c r="P416" t="s">
        <v>8267</v>
      </c>
      <c r="Q416" s="5">
        <f>Table1[[#This Row],[pledged]]/Table1[[#This Row],[goal]] *100</f>
        <v>102.85405405405406</v>
      </c>
      <c r="R416" s="5">
        <f>AVERAGE(Table1[[#This Row],[backers_count]],)</f>
        <v>104</v>
      </c>
      <c r="S416" t="s">
        <v>8307</v>
      </c>
      <c r="T416" t="s">
        <v>8312</v>
      </c>
    </row>
    <row r="417" spans="1:20" ht="60" x14ac:dyDescent="0.2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s="16" t="s">
        <v>8217</v>
      </c>
      <c r="G417" t="s">
        <v>8227</v>
      </c>
      <c r="H417" t="s">
        <v>8249</v>
      </c>
      <c r="I417">
        <v>1413547200</v>
      </c>
      <c r="J417" s="11">
        <f t="shared" si="12"/>
        <v>41929.5</v>
      </c>
      <c r="K417">
        <v>1411417602</v>
      </c>
      <c r="L417" s="11">
        <f t="shared" si="13"/>
        <v>41904.851875</v>
      </c>
      <c r="M417" t="b">
        <v>0</v>
      </c>
      <c r="N417">
        <v>21</v>
      </c>
      <c r="O417" t="b">
        <v>1</v>
      </c>
      <c r="P417" t="s">
        <v>8267</v>
      </c>
      <c r="Q417" s="5">
        <f>Table1[[#This Row],[pledged]]/Table1[[#This Row],[goal]] *100</f>
        <v>102.14714285714285</v>
      </c>
      <c r="R417" s="5">
        <f>AVERAGE(Table1[[#This Row],[backers_count]],)</f>
        <v>10.5</v>
      </c>
      <c r="S417" t="s">
        <v>8307</v>
      </c>
      <c r="T417" t="s">
        <v>8312</v>
      </c>
    </row>
    <row r="418" spans="1:20" ht="45" x14ac:dyDescent="0.2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s="16" t="s">
        <v>8217</v>
      </c>
      <c r="G418" t="s">
        <v>8222</v>
      </c>
      <c r="H418" t="s">
        <v>8244</v>
      </c>
      <c r="I418">
        <v>1391851831</v>
      </c>
      <c r="J418" s="11">
        <f t="shared" si="12"/>
        <v>41678.396192129629</v>
      </c>
      <c r="K418">
        <v>1389259831</v>
      </c>
      <c r="L418" s="11">
        <f t="shared" si="13"/>
        <v>41648.396192129629</v>
      </c>
      <c r="M418" t="b">
        <v>0</v>
      </c>
      <c r="N418">
        <v>25</v>
      </c>
      <c r="O418" t="b">
        <v>1</v>
      </c>
      <c r="P418" t="s">
        <v>8267</v>
      </c>
      <c r="Q418" s="5">
        <f>Table1[[#This Row],[pledged]]/Table1[[#This Row],[goal]] *100</f>
        <v>120.21700000000001</v>
      </c>
      <c r="R418" s="5">
        <f>AVERAGE(Table1[[#This Row],[backers_count]],)</f>
        <v>12.5</v>
      </c>
      <c r="S418" t="s">
        <v>8307</v>
      </c>
      <c r="T418" t="s">
        <v>8312</v>
      </c>
    </row>
    <row r="419" spans="1:20" ht="60" x14ac:dyDescent="0.2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s="16" t="s">
        <v>8217</v>
      </c>
      <c r="G419" t="s">
        <v>8222</v>
      </c>
      <c r="H419" t="s">
        <v>8244</v>
      </c>
      <c r="I419">
        <v>1365395580</v>
      </c>
      <c r="J419" s="11">
        <f t="shared" si="12"/>
        <v>41372.189583333333</v>
      </c>
      <c r="K419">
        <v>1364426260</v>
      </c>
      <c r="L419" s="11">
        <f t="shared" si="13"/>
        <v>41360.970601851848</v>
      </c>
      <c r="M419" t="b">
        <v>0</v>
      </c>
      <c r="N419">
        <v>52</v>
      </c>
      <c r="O419" t="b">
        <v>1</v>
      </c>
      <c r="P419" t="s">
        <v>8267</v>
      </c>
      <c r="Q419" s="5">
        <f>Table1[[#This Row],[pledged]]/Table1[[#This Row],[goal]] *100</f>
        <v>100.24761904761905</v>
      </c>
      <c r="R419" s="5">
        <f>AVERAGE(Table1[[#This Row],[backers_count]],)</f>
        <v>26</v>
      </c>
      <c r="S419" t="s">
        <v>8307</v>
      </c>
      <c r="T419" t="s">
        <v>8312</v>
      </c>
    </row>
    <row r="420" spans="1:20" ht="60" x14ac:dyDescent="0.2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s="16" t="s">
        <v>8217</v>
      </c>
      <c r="G420" t="s">
        <v>8222</v>
      </c>
      <c r="H420" t="s">
        <v>8244</v>
      </c>
      <c r="I420">
        <v>1437633997</v>
      </c>
      <c r="J420" s="11">
        <f t="shared" si="12"/>
        <v>42208.282372685186</v>
      </c>
      <c r="K420">
        <v>1435041997</v>
      </c>
      <c r="L420" s="11">
        <f t="shared" si="13"/>
        <v>42178.282372685186</v>
      </c>
      <c r="M420" t="b">
        <v>0</v>
      </c>
      <c r="N420">
        <v>104</v>
      </c>
      <c r="O420" t="b">
        <v>1</v>
      </c>
      <c r="P420" t="s">
        <v>8267</v>
      </c>
      <c r="Q420" s="5">
        <f>Table1[[#This Row],[pledged]]/Table1[[#This Row],[goal]] *100</f>
        <v>100.63392857142857</v>
      </c>
      <c r="R420" s="5">
        <f>AVERAGE(Table1[[#This Row],[backers_count]],)</f>
        <v>52</v>
      </c>
      <c r="S420" t="s">
        <v>8307</v>
      </c>
      <c r="T420" t="s">
        <v>8312</v>
      </c>
    </row>
    <row r="421" spans="1:20" ht="45" x14ac:dyDescent="0.2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s="16" t="s">
        <v>8217</v>
      </c>
      <c r="G421" t="s">
        <v>8222</v>
      </c>
      <c r="H421" t="s">
        <v>8244</v>
      </c>
      <c r="I421">
        <v>1372536787</v>
      </c>
      <c r="J421" s="11">
        <f t="shared" si="12"/>
        <v>41454.842442129629</v>
      </c>
      <c r="K421">
        <v>1367352787</v>
      </c>
      <c r="L421" s="11">
        <f t="shared" si="13"/>
        <v>41394.842442129629</v>
      </c>
      <c r="M421" t="b">
        <v>0</v>
      </c>
      <c r="N421">
        <v>73</v>
      </c>
      <c r="O421" t="b">
        <v>1</v>
      </c>
      <c r="P421" t="s">
        <v>8267</v>
      </c>
      <c r="Q421" s="5">
        <f>Table1[[#This Row],[pledged]]/Table1[[#This Row],[goal]] *100</f>
        <v>100.4375</v>
      </c>
      <c r="R421" s="5">
        <f>AVERAGE(Table1[[#This Row],[backers_count]],)</f>
        <v>36.5</v>
      </c>
      <c r="S421" t="s">
        <v>8307</v>
      </c>
      <c r="T421" t="s">
        <v>8312</v>
      </c>
    </row>
    <row r="422" spans="1:20" ht="60" x14ac:dyDescent="0.2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s="16" t="s">
        <v>8219</v>
      </c>
      <c r="G422" t="s">
        <v>8222</v>
      </c>
      <c r="H422" t="s">
        <v>8244</v>
      </c>
      <c r="I422">
        <v>1394772031</v>
      </c>
      <c r="J422" s="11">
        <f t="shared" si="12"/>
        <v>41712.194803240738</v>
      </c>
      <c r="K422">
        <v>1392183631</v>
      </c>
      <c r="L422" s="11">
        <f t="shared" si="13"/>
        <v>41682.23646990741</v>
      </c>
      <c r="M422" t="b">
        <v>0</v>
      </c>
      <c r="N422">
        <v>3</v>
      </c>
      <c r="O422" t="b">
        <v>0</v>
      </c>
      <c r="P422" t="s">
        <v>8268</v>
      </c>
      <c r="Q422" s="5">
        <f>Table1[[#This Row],[pledged]]/Table1[[#This Row],[goal]] *100</f>
        <v>0.43939393939393934</v>
      </c>
      <c r="R422" s="5">
        <f>AVERAGE(Table1[[#This Row],[backers_count]],)</f>
        <v>1.5</v>
      </c>
      <c r="S422" t="s">
        <v>8307</v>
      </c>
      <c r="T422" t="s">
        <v>8313</v>
      </c>
    </row>
    <row r="423" spans="1:20" ht="60" x14ac:dyDescent="0.2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s="16" t="s">
        <v>8219</v>
      </c>
      <c r="G423" t="s">
        <v>8222</v>
      </c>
      <c r="H423" t="s">
        <v>8244</v>
      </c>
      <c r="I423">
        <v>1440157656</v>
      </c>
      <c r="J423" s="11">
        <f t="shared" si="12"/>
        <v>42237.491388888884</v>
      </c>
      <c r="K423">
        <v>1434973656</v>
      </c>
      <c r="L423" s="11">
        <f t="shared" si="13"/>
        <v>42177.491388888884</v>
      </c>
      <c r="M423" t="b">
        <v>0</v>
      </c>
      <c r="N423">
        <v>6</v>
      </c>
      <c r="O423" t="b">
        <v>0</v>
      </c>
      <c r="P423" t="s">
        <v>8268</v>
      </c>
      <c r="Q423" s="5">
        <f>Table1[[#This Row],[pledged]]/Table1[[#This Row],[goal]] *100</f>
        <v>2.0066666666666668</v>
      </c>
      <c r="R423" s="5">
        <f>AVERAGE(Table1[[#This Row],[backers_count]],)</f>
        <v>3</v>
      </c>
      <c r="S423" t="s">
        <v>8307</v>
      </c>
      <c r="T423" t="s">
        <v>8313</v>
      </c>
    </row>
    <row r="424" spans="1:20" ht="60" x14ac:dyDescent="0.2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s="16" t="s">
        <v>8219</v>
      </c>
      <c r="G424" t="s">
        <v>8222</v>
      </c>
      <c r="H424" t="s">
        <v>8244</v>
      </c>
      <c r="I424">
        <v>1410416097</v>
      </c>
      <c r="J424" s="11">
        <f t="shared" si="12"/>
        <v>41893.260381944448</v>
      </c>
      <c r="K424">
        <v>1407824097</v>
      </c>
      <c r="L424" s="11">
        <f t="shared" si="13"/>
        <v>41863.260381944448</v>
      </c>
      <c r="M424" t="b">
        <v>0</v>
      </c>
      <c r="N424">
        <v>12</v>
      </c>
      <c r="O424" t="b">
        <v>0</v>
      </c>
      <c r="P424" t="s">
        <v>8268</v>
      </c>
      <c r="Q424" s="5">
        <f>Table1[[#This Row],[pledged]]/Table1[[#This Row],[goal]] *100</f>
        <v>1.075</v>
      </c>
      <c r="R424" s="5">
        <f>AVERAGE(Table1[[#This Row],[backers_count]],)</f>
        <v>6</v>
      </c>
      <c r="S424" t="s">
        <v>8307</v>
      </c>
      <c r="T424" t="s">
        <v>8313</v>
      </c>
    </row>
    <row r="425" spans="1:20" ht="45" x14ac:dyDescent="0.2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s="16" t="s">
        <v>8219</v>
      </c>
      <c r="G425" t="s">
        <v>8222</v>
      </c>
      <c r="H425" t="s">
        <v>8244</v>
      </c>
      <c r="I425">
        <v>1370470430</v>
      </c>
      <c r="J425" s="11">
        <f t="shared" si="12"/>
        <v>41430.92627314815</v>
      </c>
      <c r="K425">
        <v>1367878430</v>
      </c>
      <c r="L425" s="11">
        <f t="shared" si="13"/>
        <v>41400.92627314815</v>
      </c>
      <c r="M425" t="b">
        <v>0</v>
      </c>
      <c r="N425">
        <v>13</v>
      </c>
      <c r="O425" t="b">
        <v>0</v>
      </c>
      <c r="P425" t="s">
        <v>8268</v>
      </c>
      <c r="Q425" s="5">
        <f>Table1[[#This Row],[pledged]]/Table1[[#This Row],[goal]] *100</f>
        <v>0.76500000000000001</v>
      </c>
      <c r="R425" s="5">
        <f>AVERAGE(Table1[[#This Row],[backers_count]],)</f>
        <v>6.5</v>
      </c>
      <c r="S425" t="s">
        <v>8307</v>
      </c>
      <c r="T425" t="s">
        <v>8313</v>
      </c>
    </row>
    <row r="426" spans="1:20" ht="45" x14ac:dyDescent="0.2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s="16" t="s">
        <v>8219</v>
      </c>
      <c r="G426" t="s">
        <v>8222</v>
      </c>
      <c r="H426" t="s">
        <v>8244</v>
      </c>
      <c r="I426">
        <v>1332748899</v>
      </c>
      <c r="J426" s="11">
        <f t="shared" si="12"/>
        <v>40994.334479166668</v>
      </c>
      <c r="K426">
        <v>1327568499</v>
      </c>
      <c r="L426" s="11">
        <f t="shared" si="13"/>
        <v>40934.376145833332</v>
      </c>
      <c r="M426" t="b">
        <v>0</v>
      </c>
      <c r="N426">
        <v>5</v>
      </c>
      <c r="O426" t="b">
        <v>0</v>
      </c>
      <c r="P426" t="s">
        <v>8268</v>
      </c>
      <c r="Q426" s="5">
        <f>Table1[[#This Row],[pledged]]/Table1[[#This Row],[goal]] *100</f>
        <v>6.7966666666666677</v>
      </c>
      <c r="R426" s="5">
        <f>AVERAGE(Table1[[#This Row],[backers_count]],)</f>
        <v>2.5</v>
      </c>
      <c r="S426" t="s">
        <v>8307</v>
      </c>
      <c r="T426" t="s">
        <v>8313</v>
      </c>
    </row>
    <row r="427" spans="1:20" ht="60" x14ac:dyDescent="0.2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s="16" t="s">
        <v>8219</v>
      </c>
      <c r="G427" t="s">
        <v>8222</v>
      </c>
      <c r="H427" t="s">
        <v>8244</v>
      </c>
      <c r="I427">
        <v>1448660404</v>
      </c>
      <c r="J427" s="11">
        <f t="shared" si="12"/>
        <v>42335.902824074074</v>
      </c>
      <c r="K427">
        <v>1443472804</v>
      </c>
      <c r="L427" s="11">
        <f t="shared" si="13"/>
        <v>42275.861157407402</v>
      </c>
      <c r="M427" t="b">
        <v>0</v>
      </c>
      <c r="N427">
        <v>2</v>
      </c>
      <c r="O427" t="b">
        <v>0</v>
      </c>
      <c r="P427" t="s">
        <v>8268</v>
      </c>
      <c r="Q427" s="5">
        <f>Table1[[#This Row],[pledged]]/Table1[[#This Row],[goal]] *100</f>
        <v>1.2E-2</v>
      </c>
      <c r="R427" s="5">
        <f>AVERAGE(Table1[[#This Row],[backers_count]],)</f>
        <v>1</v>
      </c>
      <c r="S427" t="s">
        <v>8307</v>
      </c>
      <c r="T427" t="s">
        <v>8313</v>
      </c>
    </row>
    <row r="428" spans="1:20" ht="60" x14ac:dyDescent="0.2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s="16" t="s">
        <v>8219</v>
      </c>
      <c r="G428" t="s">
        <v>8222</v>
      </c>
      <c r="H428" t="s">
        <v>8244</v>
      </c>
      <c r="I428">
        <v>1456851914</v>
      </c>
      <c r="J428" s="11">
        <f t="shared" si="12"/>
        <v>42430.711967592593</v>
      </c>
      <c r="K428">
        <v>1454259914</v>
      </c>
      <c r="L428" s="11">
        <f t="shared" si="13"/>
        <v>42400.711967592593</v>
      </c>
      <c r="M428" t="b">
        <v>0</v>
      </c>
      <c r="N428">
        <v>8</v>
      </c>
      <c r="O428" t="b">
        <v>0</v>
      </c>
      <c r="P428" t="s">
        <v>8268</v>
      </c>
      <c r="Q428" s="5">
        <f>Table1[[#This Row],[pledged]]/Table1[[#This Row],[goal]] *100</f>
        <v>1.3299999999999998</v>
      </c>
      <c r="R428" s="5">
        <f>AVERAGE(Table1[[#This Row],[backers_count]],)</f>
        <v>4</v>
      </c>
      <c r="S428" t="s">
        <v>8307</v>
      </c>
      <c r="T428" t="s">
        <v>8313</v>
      </c>
    </row>
    <row r="429" spans="1:20" ht="60" x14ac:dyDescent="0.2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s="16" t="s">
        <v>8219</v>
      </c>
      <c r="G429" t="s">
        <v>8222</v>
      </c>
      <c r="H429" t="s">
        <v>8244</v>
      </c>
      <c r="I429">
        <v>1445540340</v>
      </c>
      <c r="J429" s="11">
        <f t="shared" si="12"/>
        <v>42299.790972222225</v>
      </c>
      <c r="K429">
        <v>1444340940</v>
      </c>
      <c r="L429" s="11">
        <f t="shared" si="13"/>
        <v>42285.90902777778</v>
      </c>
      <c r="M429" t="b">
        <v>0</v>
      </c>
      <c r="N429">
        <v>0</v>
      </c>
      <c r="O429" t="b">
        <v>0</v>
      </c>
      <c r="P429" t="s">
        <v>8268</v>
      </c>
      <c r="Q429" s="5">
        <f>Table1[[#This Row],[pledged]]/Table1[[#This Row],[goal]] *100</f>
        <v>0</v>
      </c>
      <c r="R429" s="5">
        <f>AVERAGE(Table1[[#This Row],[backers_count]],)</f>
        <v>0</v>
      </c>
      <c r="S429" t="s">
        <v>8307</v>
      </c>
      <c r="T429" t="s">
        <v>8313</v>
      </c>
    </row>
    <row r="430" spans="1:20" ht="30" x14ac:dyDescent="0.2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s="16" t="s">
        <v>8219</v>
      </c>
      <c r="G430" t="s">
        <v>8222</v>
      </c>
      <c r="H430" t="s">
        <v>8244</v>
      </c>
      <c r="I430">
        <v>1402956000</v>
      </c>
      <c r="J430" s="11">
        <f t="shared" si="12"/>
        <v>41806.916666666664</v>
      </c>
      <c r="K430">
        <v>1400523845</v>
      </c>
      <c r="L430" s="11">
        <f t="shared" si="13"/>
        <v>41778.766724537039</v>
      </c>
      <c r="M430" t="b">
        <v>0</v>
      </c>
      <c r="N430">
        <v>13</v>
      </c>
      <c r="O430" t="b">
        <v>0</v>
      </c>
      <c r="P430" t="s">
        <v>8268</v>
      </c>
      <c r="Q430" s="5">
        <f>Table1[[#This Row],[pledged]]/Table1[[#This Row],[goal]] *100</f>
        <v>5.6333333333333329</v>
      </c>
      <c r="R430" s="5">
        <f>AVERAGE(Table1[[#This Row],[backers_count]],)</f>
        <v>6.5</v>
      </c>
      <c r="S430" t="s">
        <v>8307</v>
      </c>
      <c r="T430" t="s">
        <v>8313</v>
      </c>
    </row>
    <row r="431" spans="1:20" ht="60" x14ac:dyDescent="0.2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s="16" t="s">
        <v>8219</v>
      </c>
      <c r="G431" t="s">
        <v>8222</v>
      </c>
      <c r="H431" t="s">
        <v>8244</v>
      </c>
      <c r="I431">
        <v>1259297940</v>
      </c>
      <c r="J431" s="11">
        <f t="shared" si="12"/>
        <v>40144.207638888889</v>
      </c>
      <c r="K431">
        <v>1252964282</v>
      </c>
      <c r="L431" s="11">
        <f t="shared" si="13"/>
        <v>40070.901412037041</v>
      </c>
      <c r="M431" t="b">
        <v>0</v>
      </c>
      <c r="N431">
        <v>0</v>
      </c>
      <c r="O431" t="b">
        <v>0</v>
      </c>
      <c r="P431" t="s">
        <v>8268</v>
      </c>
      <c r="Q431" s="5">
        <f>Table1[[#This Row],[pledged]]/Table1[[#This Row],[goal]] *100</f>
        <v>0</v>
      </c>
      <c r="R431" s="5">
        <f>AVERAGE(Table1[[#This Row],[backers_count]],)</f>
        <v>0</v>
      </c>
      <c r="S431" t="s">
        <v>8307</v>
      </c>
      <c r="T431" t="s">
        <v>8313</v>
      </c>
    </row>
    <row r="432" spans="1:20" ht="45" x14ac:dyDescent="0.2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s="16" t="s">
        <v>8219</v>
      </c>
      <c r="G432" t="s">
        <v>8222</v>
      </c>
      <c r="H432" t="s">
        <v>8244</v>
      </c>
      <c r="I432">
        <v>1378866867</v>
      </c>
      <c r="J432" s="11">
        <f t="shared" si="12"/>
        <v>41528.107256944444</v>
      </c>
      <c r="K432">
        <v>1377570867</v>
      </c>
      <c r="L432" s="11">
        <f t="shared" si="13"/>
        <v>41513.107256944444</v>
      </c>
      <c r="M432" t="b">
        <v>0</v>
      </c>
      <c r="N432">
        <v>5</v>
      </c>
      <c r="O432" t="b">
        <v>0</v>
      </c>
      <c r="P432" t="s">
        <v>8268</v>
      </c>
      <c r="Q432" s="5">
        <f>Table1[[#This Row],[pledged]]/Table1[[#This Row],[goal]] *100</f>
        <v>2.4</v>
      </c>
      <c r="R432" s="5">
        <f>AVERAGE(Table1[[#This Row],[backers_count]],)</f>
        <v>2.5</v>
      </c>
      <c r="S432" t="s">
        <v>8307</v>
      </c>
      <c r="T432" t="s">
        <v>8313</v>
      </c>
    </row>
    <row r="433" spans="1:20" ht="45" x14ac:dyDescent="0.2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s="16" t="s">
        <v>8219</v>
      </c>
      <c r="G433" t="s">
        <v>8223</v>
      </c>
      <c r="H433" t="s">
        <v>8245</v>
      </c>
      <c r="I433">
        <v>1467752083</v>
      </c>
      <c r="J433" s="11">
        <f t="shared" si="12"/>
        <v>42556.871331018519</v>
      </c>
      <c r="K433">
        <v>1465160083</v>
      </c>
      <c r="L433" s="11">
        <f t="shared" si="13"/>
        <v>42526.871331018519</v>
      </c>
      <c r="M433" t="b">
        <v>0</v>
      </c>
      <c r="N433">
        <v>8</v>
      </c>
      <c r="O433" t="b">
        <v>0</v>
      </c>
      <c r="P433" t="s">
        <v>8268</v>
      </c>
      <c r="Q433" s="5">
        <f>Table1[[#This Row],[pledged]]/Table1[[#This Row],[goal]] *100</f>
        <v>13.833333333333334</v>
      </c>
      <c r="R433" s="5">
        <f>AVERAGE(Table1[[#This Row],[backers_count]],)</f>
        <v>4</v>
      </c>
      <c r="S433" t="s">
        <v>8307</v>
      </c>
      <c r="T433" t="s">
        <v>8313</v>
      </c>
    </row>
    <row r="434" spans="1:20" ht="60" x14ac:dyDescent="0.2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s="16" t="s">
        <v>8219</v>
      </c>
      <c r="G434" t="s">
        <v>8222</v>
      </c>
      <c r="H434" t="s">
        <v>8244</v>
      </c>
      <c r="I434">
        <v>1445448381</v>
      </c>
      <c r="J434" s="11">
        <f t="shared" si="12"/>
        <v>42298.726631944446</v>
      </c>
      <c r="K434">
        <v>1440264381</v>
      </c>
      <c r="L434" s="11">
        <f t="shared" si="13"/>
        <v>42238.726631944446</v>
      </c>
      <c r="M434" t="b">
        <v>0</v>
      </c>
      <c r="N434">
        <v>8</v>
      </c>
      <c r="O434" t="b">
        <v>0</v>
      </c>
      <c r="P434" t="s">
        <v>8268</v>
      </c>
      <c r="Q434" s="5">
        <f>Table1[[#This Row],[pledged]]/Table1[[#This Row],[goal]] *100</f>
        <v>9.5</v>
      </c>
      <c r="R434" s="5">
        <f>AVERAGE(Table1[[#This Row],[backers_count]],)</f>
        <v>4</v>
      </c>
      <c r="S434" t="s">
        <v>8307</v>
      </c>
      <c r="T434" t="s">
        <v>8313</v>
      </c>
    </row>
    <row r="435" spans="1:20" ht="60" x14ac:dyDescent="0.2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s="16" t="s">
        <v>8219</v>
      </c>
      <c r="G435" t="s">
        <v>8222</v>
      </c>
      <c r="H435" t="s">
        <v>8244</v>
      </c>
      <c r="I435">
        <v>1444576022</v>
      </c>
      <c r="J435" s="11">
        <f t="shared" si="12"/>
        <v>42288.629884259259</v>
      </c>
      <c r="K435">
        <v>1439392022</v>
      </c>
      <c r="L435" s="11">
        <f t="shared" si="13"/>
        <v>42228.629884259259</v>
      </c>
      <c r="M435" t="b">
        <v>0</v>
      </c>
      <c r="N435">
        <v>0</v>
      </c>
      <c r="O435" t="b">
        <v>0</v>
      </c>
      <c r="P435" t="s">
        <v>8268</v>
      </c>
      <c r="Q435" s="5">
        <f>Table1[[#This Row],[pledged]]/Table1[[#This Row],[goal]] *100</f>
        <v>0</v>
      </c>
      <c r="R435" s="5">
        <f>AVERAGE(Table1[[#This Row],[backers_count]],)</f>
        <v>0</v>
      </c>
      <c r="S435" t="s">
        <v>8307</v>
      </c>
      <c r="T435" t="s">
        <v>8313</v>
      </c>
    </row>
    <row r="436" spans="1:20" ht="60" x14ac:dyDescent="0.2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s="16" t="s">
        <v>8219</v>
      </c>
      <c r="G436" t="s">
        <v>8222</v>
      </c>
      <c r="H436" t="s">
        <v>8244</v>
      </c>
      <c r="I436">
        <v>1385931702</v>
      </c>
      <c r="J436" s="11">
        <f t="shared" si="12"/>
        <v>41609.876180555555</v>
      </c>
      <c r="K436">
        <v>1383076902</v>
      </c>
      <c r="L436" s="11">
        <f t="shared" si="13"/>
        <v>41576.834513888891</v>
      </c>
      <c r="M436" t="b">
        <v>0</v>
      </c>
      <c r="N436">
        <v>2</v>
      </c>
      <c r="O436" t="b">
        <v>0</v>
      </c>
      <c r="P436" t="s">
        <v>8268</v>
      </c>
      <c r="Q436" s="5">
        <f>Table1[[#This Row],[pledged]]/Table1[[#This Row],[goal]] *100</f>
        <v>5</v>
      </c>
      <c r="R436" s="5">
        <f>AVERAGE(Table1[[#This Row],[backers_count]],)</f>
        <v>1</v>
      </c>
      <c r="S436" t="s">
        <v>8307</v>
      </c>
      <c r="T436" t="s">
        <v>8313</v>
      </c>
    </row>
    <row r="437" spans="1:20" ht="60" x14ac:dyDescent="0.2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s="16" t="s">
        <v>8219</v>
      </c>
      <c r="G437" t="s">
        <v>8222</v>
      </c>
      <c r="H437" t="s">
        <v>8244</v>
      </c>
      <c r="I437">
        <v>1379094980</v>
      </c>
      <c r="J437" s="11">
        <f t="shared" si="12"/>
        <v>41530.747453703705</v>
      </c>
      <c r="K437">
        <v>1376502980</v>
      </c>
      <c r="L437" s="11">
        <f t="shared" si="13"/>
        <v>41500.747453703705</v>
      </c>
      <c r="M437" t="b">
        <v>0</v>
      </c>
      <c r="N437">
        <v>3</v>
      </c>
      <c r="O437" t="b">
        <v>0</v>
      </c>
      <c r="P437" t="s">
        <v>8268</v>
      </c>
      <c r="Q437" s="5">
        <f>Table1[[#This Row],[pledged]]/Table1[[#This Row],[goal]] *100</f>
        <v>2.7272727272727275E-3</v>
      </c>
      <c r="R437" s="5">
        <f>AVERAGE(Table1[[#This Row],[backers_count]],)</f>
        <v>1.5</v>
      </c>
      <c r="S437" t="s">
        <v>8307</v>
      </c>
      <c r="T437" t="s">
        <v>8313</v>
      </c>
    </row>
    <row r="438" spans="1:20" ht="45" x14ac:dyDescent="0.2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s="16" t="s">
        <v>8219</v>
      </c>
      <c r="G438" t="s">
        <v>8222</v>
      </c>
      <c r="H438" t="s">
        <v>8244</v>
      </c>
      <c r="I438">
        <v>1375260113</v>
      </c>
      <c r="J438" s="11">
        <f t="shared" si="12"/>
        <v>41486.36241898148</v>
      </c>
      <c r="K438">
        <v>1372668113</v>
      </c>
      <c r="L438" s="11">
        <f t="shared" si="13"/>
        <v>41456.36241898148</v>
      </c>
      <c r="M438" t="b">
        <v>0</v>
      </c>
      <c r="N438">
        <v>0</v>
      </c>
      <c r="O438" t="b">
        <v>0</v>
      </c>
      <c r="P438" t="s">
        <v>8268</v>
      </c>
      <c r="Q438" s="5">
        <f>Table1[[#This Row],[pledged]]/Table1[[#This Row],[goal]] *100</f>
        <v>0</v>
      </c>
      <c r="R438" s="5">
        <f>AVERAGE(Table1[[#This Row],[backers_count]],)</f>
        <v>0</v>
      </c>
      <c r="S438" t="s">
        <v>8307</v>
      </c>
      <c r="T438" t="s">
        <v>8313</v>
      </c>
    </row>
    <row r="439" spans="1:20" ht="45" x14ac:dyDescent="0.2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s="16" t="s">
        <v>8219</v>
      </c>
      <c r="G439" t="s">
        <v>8227</v>
      </c>
      <c r="H439" t="s">
        <v>8249</v>
      </c>
      <c r="I439">
        <v>1475912326</v>
      </c>
      <c r="J439" s="11">
        <f t="shared" si="12"/>
        <v>42651.31858796296</v>
      </c>
      <c r="K439">
        <v>1470728326</v>
      </c>
      <c r="L439" s="11">
        <f t="shared" si="13"/>
        <v>42591.31858796296</v>
      </c>
      <c r="M439" t="b">
        <v>0</v>
      </c>
      <c r="N439">
        <v>0</v>
      </c>
      <c r="O439" t="b">
        <v>0</v>
      </c>
      <c r="P439" t="s">
        <v>8268</v>
      </c>
      <c r="Q439" s="5">
        <f>Table1[[#This Row],[pledged]]/Table1[[#This Row],[goal]] *100</f>
        <v>0</v>
      </c>
      <c r="R439" s="5">
        <f>AVERAGE(Table1[[#This Row],[backers_count]],)</f>
        <v>0</v>
      </c>
      <c r="S439" t="s">
        <v>8307</v>
      </c>
      <c r="T439" t="s">
        <v>8313</v>
      </c>
    </row>
    <row r="440" spans="1:20" ht="45" x14ac:dyDescent="0.2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s="16" t="s">
        <v>8219</v>
      </c>
      <c r="G440" t="s">
        <v>8222</v>
      </c>
      <c r="H440" t="s">
        <v>8244</v>
      </c>
      <c r="I440">
        <v>1447830958</v>
      </c>
      <c r="J440" s="11">
        <f t="shared" si="12"/>
        <v>42326.302754629629</v>
      </c>
      <c r="K440">
        <v>1445235358</v>
      </c>
      <c r="L440" s="11">
        <f t="shared" si="13"/>
        <v>42296.261087962965</v>
      </c>
      <c r="M440" t="b">
        <v>0</v>
      </c>
      <c r="N440">
        <v>11</v>
      </c>
      <c r="O440" t="b">
        <v>0</v>
      </c>
      <c r="P440" t="s">
        <v>8268</v>
      </c>
      <c r="Q440" s="5">
        <f>Table1[[#This Row],[pledged]]/Table1[[#This Row],[goal]] *100</f>
        <v>9.379999999999999</v>
      </c>
      <c r="R440" s="5">
        <f>AVERAGE(Table1[[#This Row],[backers_count]],)</f>
        <v>5.5</v>
      </c>
      <c r="S440" t="s">
        <v>8307</v>
      </c>
      <c r="T440" t="s">
        <v>8313</v>
      </c>
    </row>
    <row r="441" spans="1:20" ht="60" x14ac:dyDescent="0.2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s="16" t="s">
        <v>8219</v>
      </c>
      <c r="G441" t="s">
        <v>8222</v>
      </c>
      <c r="H441" t="s">
        <v>8244</v>
      </c>
      <c r="I441">
        <v>1413569818</v>
      </c>
      <c r="J441" s="11">
        <f t="shared" si="12"/>
        <v>41929.761782407411</v>
      </c>
      <c r="K441">
        <v>1412705818</v>
      </c>
      <c r="L441" s="11">
        <f t="shared" si="13"/>
        <v>41919.761782407411</v>
      </c>
      <c r="M441" t="b">
        <v>0</v>
      </c>
      <c r="N441">
        <v>0</v>
      </c>
      <c r="O441" t="b">
        <v>0</v>
      </c>
      <c r="P441" t="s">
        <v>8268</v>
      </c>
      <c r="Q441" s="5">
        <f>Table1[[#This Row],[pledged]]/Table1[[#This Row],[goal]] *100</f>
        <v>0</v>
      </c>
      <c r="R441" s="5">
        <f>AVERAGE(Table1[[#This Row],[backers_count]],)</f>
        <v>0</v>
      </c>
      <c r="S441" t="s">
        <v>8307</v>
      </c>
      <c r="T441" t="s">
        <v>8313</v>
      </c>
    </row>
    <row r="442" spans="1:20" ht="45" x14ac:dyDescent="0.2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s="16" t="s">
        <v>8219</v>
      </c>
      <c r="G442" t="s">
        <v>8222</v>
      </c>
      <c r="H442" t="s">
        <v>8244</v>
      </c>
      <c r="I442">
        <v>1458859153</v>
      </c>
      <c r="J442" s="11">
        <f t="shared" si="12"/>
        <v>42453.943900462968</v>
      </c>
      <c r="K442">
        <v>1456270753</v>
      </c>
      <c r="L442" s="11">
        <f t="shared" si="13"/>
        <v>42423.985567129625</v>
      </c>
      <c r="M442" t="b">
        <v>0</v>
      </c>
      <c r="N442">
        <v>1</v>
      </c>
      <c r="O442" t="b">
        <v>0</v>
      </c>
      <c r="P442" t="s">
        <v>8268</v>
      </c>
      <c r="Q442" s="5">
        <f>Table1[[#This Row],[pledged]]/Table1[[#This Row],[goal]] *100</f>
        <v>0.1</v>
      </c>
      <c r="R442" s="5">
        <f>AVERAGE(Table1[[#This Row],[backers_count]],)</f>
        <v>0.5</v>
      </c>
      <c r="S442" t="s">
        <v>8307</v>
      </c>
      <c r="T442" t="s">
        <v>8313</v>
      </c>
    </row>
    <row r="443" spans="1:20" ht="60" x14ac:dyDescent="0.2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s="16" t="s">
        <v>8219</v>
      </c>
      <c r="G443" t="s">
        <v>8223</v>
      </c>
      <c r="H443" t="s">
        <v>8245</v>
      </c>
      <c r="I443">
        <v>1383418996</v>
      </c>
      <c r="J443" s="11">
        <f t="shared" si="12"/>
        <v>41580.793935185182</v>
      </c>
      <c r="K443">
        <v>1380826996</v>
      </c>
      <c r="L443" s="11">
        <f t="shared" si="13"/>
        <v>41550.793935185182</v>
      </c>
      <c r="M443" t="b">
        <v>0</v>
      </c>
      <c r="N443">
        <v>0</v>
      </c>
      <c r="O443" t="b">
        <v>0</v>
      </c>
      <c r="P443" t="s">
        <v>8268</v>
      </c>
      <c r="Q443" s="5">
        <f>Table1[[#This Row],[pledged]]/Table1[[#This Row],[goal]] *100</f>
        <v>0</v>
      </c>
      <c r="R443" s="5">
        <f>AVERAGE(Table1[[#This Row],[backers_count]],)</f>
        <v>0</v>
      </c>
      <c r="S443" t="s">
        <v>8307</v>
      </c>
      <c r="T443" t="s">
        <v>8313</v>
      </c>
    </row>
    <row r="444" spans="1:20" x14ac:dyDescent="0.2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s="16" t="s">
        <v>8219</v>
      </c>
      <c r="G444" t="s">
        <v>8222</v>
      </c>
      <c r="H444" t="s">
        <v>8244</v>
      </c>
      <c r="I444">
        <v>1424380783</v>
      </c>
      <c r="J444" s="11">
        <f t="shared" si="12"/>
        <v>42054.888692129629</v>
      </c>
      <c r="K444">
        <v>1421788783</v>
      </c>
      <c r="L444" s="11">
        <f t="shared" si="13"/>
        <v>42024.888692129629</v>
      </c>
      <c r="M444" t="b">
        <v>0</v>
      </c>
      <c r="N444">
        <v>17</v>
      </c>
      <c r="O444" t="b">
        <v>0</v>
      </c>
      <c r="P444" t="s">
        <v>8268</v>
      </c>
      <c r="Q444" s="5">
        <f>Table1[[#This Row],[pledged]]/Table1[[#This Row],[goal]] *100</f>
        <v>39.358823529411765</v>
      </c>
      <c r="R444" s="5">
        <f>AVERAGE(Table1[[#This Row],[backers_count]],)</f>
        <v>8.5</v>
      </c>
      <c r="S444" t="s">
        <v>8307</v>
      </c>
      <c r="T444" t="s">
        <v>8313</v>
      </c>
    </row>
    <row r="445" spans="1:20" ht="45" x14ac:dyDescent="0.2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s="16" t="s">
        <v>8219</v>
      </c>
      <c r="G445" t="s">
        <v>8227</v>
      </c>
      <c r="H445" t="s">
        <v>8249</v>
      </c>
      <c r="I445">
        <v>1391991701</v>
      </c>
      <c r="J445" s="11">
        <f t="shared" si="12"/>
        <v>41680.015057870369</v>
      </c>
      <c r="K445">
        <v>1389399701</v>
      </c>
      <c r="L445" s="11">
        <f t="shared" si="13"/>
        <v>41650.015057870369</v>
      </c>
      <c r="M445" t="b">
        <v>0</v>
      </c>
      <c r="N445">
        <v>2</v>
      </c>
      <c r="O445" t="b">
        <v>0</v>
      </c>
      <c r="P445" t="s">
        <v>8268</v>
      </c>
      <c r="Q445" s="5">
        <f>Table1[[#This Row],[pledged]]/Table1[[#This Row],[goal]] *100</f>
        <v>0.1</v>
      </c>
      <c r="R445" s="5">
        <f>AVERAGE(Table1[[#This Row],[backers_count]],)</f>
        <v>1</v>
      </c>
      <c r="S445" t="s">
        <v>8307</v>
      </c>
      <c r="T445" t="s">
        <v>8313</v>
      </c>
    </row>
    <row r="446" spans="1:20" ht="45" x14ac:dyDescent="0.2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s="16" t="s">
        <v>8219</v>
      </c>
      <c r="G446" t="s">
        <v>8222</v>
      </c>
      <c r="H446" t="s">
        <v>8244</v>
      </c>
      <c r="I446">
        <v>1329342361</v>
      </c>
      <c r="J446" s="11">
        <f t="shared" si="12"/>
        <v>40954.906956018516</v>
      </c>
      <c r="K446">
        <v>1324158361</v>
      </c>
      <c r="L446" s="11">
        <f t="shared" si="13"/>
        <v>40894.906956018516</v>
      </c>
      <c r="M446" t="b">
        <v>0</v>
      </c>
      <c r="N446">
        <v>1</v>
      </c>
      <c r="O446" t="b">
        <v>0</v>
      </c>
      <c r="P446" t="s">
        <v>8268</v>
      </c>
      <c r="Q446" s="5">
        <f>Table1[[#This Row],[pledged]]/Table1[[#This Row],[goal]] *100</f>
        <v>5</v>
      </c>
      <c r="R446" s="5">
        <f>AVERAGE(Table1[[#This Row],[backers_count]],)</f>
        <v>0.5</v>
      </c>
      <c r="S446" t="s">
        <v>8307</v>
      </c>
      <c r="T446" t="s">
        <v>8313</v>
      </c>
    </row>
    <row r="447" spans="1:20" ht="45" x14ac:dyDescent="0.2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s="16" t="s">
        <v>8219</v>
      </c>
      <c r="G447" t="s">
        <v>8222</v>
      </c>
      <c r="H447" t="s">
        <v>8244</v>
      </c>
      <c r="I447">
        <v>1432195375</v>
      </c>
      <c r="J447" s="11">
        <f t="shared" si="12"/>
        <v>42145.335358796292</v>
      </c>
      <c r="K447">
        <v>1430899375</v>
      </c>
      <c r="L447" s="11">
        <f t="shared" si="13"/>
        <v>42130.335358796292</v>
      </c>
      <c r="M447" t="b">
        <v>0</v>
      </c>
      <c r="N447">
        <v>2</v>
      </c>
      <c r="O447" t="b">
        <v>0</v>
      </c>
      <c r="P447" t="s">
        <v>8268</v>
      </c>
      <c r="Q447" s="5">
        <f>Table1[[#This Row],[pledged]]/Table1[[#This Row],[goal]] *100</f>
        <v>3.3333333333333335E-3</v>
      </c>
      <c r="R447" s="5">
        <f>AVERAGE(Table1[[#This Row],[backers_count]],)</f>
        <v>1</v>
      </c>
      <c r="S447" t="s">
        <v>8307</v>
      </c>
      <c r="T447" t="s">
        <v>8313</v>
      </c>
    </row>
    <row r="448" spans="1:20" ht="60" x14ac:dyDescent="0.2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s="16" t="s">
        <v>8219</v>
      </c>
      <c r="G448" t="s">
        <v>8222</v>
      </c>
      <c r="H448" t="s">
        <v>8244</v>
      </c>
      <c r="I448">
        <v>1425434420</v>
      </c>
      <c r="J448" s="11">
        <f t="shared" si="12"/>
        <v>42067.083564814813</v>
      </c>
      <c r="K448">
        <v>1422842420</v>
      </c>
      <c r="L448" s="11">
        <f t="shared" si="13"/>
        <v>42037.083564814813</v>
      </c>
      <c r="M448" t="b">
        <v>0</v>
      </c>
      <c r="N448">
        <v>16</v>
      </c>
      <c r="O448" t="b">
        <v>0</v>
      </c>
      <c r="P448" t="s">
        <v>8268</v>
      </c>
      <c r="Q448" s="5">
        <f>Table1[[#This Row],[pledged]]/Table1[[#This Row],[goal]] *100</f>
        <v>7.2952380952380951</v>
      </c>
      <c r="R448" s="5">
        <f>AVERAGE(Table1[[#This Row],[backers_count]],)</f>
        <v>8</v>
      </c>
      <c r="S448" t="s">
        <v>8307</v>
      </c>
      <c r="T448" t="s">
        <v>8313</v>
      </c>
    </row>
    <row r="449" spans="1:20" ht="60" x14ac:dyDescent="0.2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s="16" t="s">
        <v>8219</v>
      </c>
      <c r="G449" t="s">
        <v>8223</v>
      </c>
      <c r="H449" t="s">
        <v>8245</v>
      </c>
      <c r="I449">
        <v>1364041163</v>
      </c>
      <c r="J449" s="11">
        <f t="shared" si="12"/>
        <v>41356.513460648144</v>
      </c>
      <c r="K449">
        <v>1361884763</v>
      </c>
      <c r="L449" s="11">
        <f t="shared" si="13"/>
        <v>41331.555127314816</v>
      </c>
      <c r="M449" t="b">
        <v>0</v>
      </c>
      <c r="N449">
        <v>1</v>
      </c>
      <c r="O449" t="b">
        <v>0</v>
      </c>
      <c r="P449" t="s">
        <v>8268</v>
      </c>
      <c r="Q449" s="5">
        <f>Table1[[#This Row],[pledged]]/Table1[[#This Row],[goal]] *100</f>
        <v>1.6666666666666666E-2</v>
      </c>
      <c r="R449" s="5">
        <f>AVERAGE(Table1[[#This Row],[backers_count]],)</f>
        <v>0.5</v>
      </c>
      <c r="S449" t="s">
        <v>8307</v>
      </c>
      <c r="T449" t="s">
        <v>8313</v>
      </c>
    </row>
    <row r="450" spans="1:20" ht="60" x14ac:dyDescent="0.2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s="16" t="s">
        <v>8219</v>
      </c>
      <c r="G450" t="s">
        <v>8222</v>
      </c>
      <c r="H450" t="s">
        <v>8244</v>
      </c>
      <c r="I450">
        <v>1400091095</v>
      </c>
      <c r="J450" s="11">
        <f t="shared" ref="J450:J513" si="14">(I450/86400)+25569</f>
        <v>41773.758043981477</v>
      </c>
      <c r="K450">
        <v>1398363095</v>
      </c>
      <c r="L450" s="11">
        <f t="shared" ref="L450:L513" si="15">(K450/86400)+25569</f>
        <v>41753.758043981477</v>
      </c>
      <c r="M450" t="b">
        <v>0</v>
      </c>
      <c r="N450">
        <v>4</v>
      </c>
      <c r="O450" t="b">
        <v>0</v>
      </c>
      <c r="P450" t="s">
        <v>8268</v>
      </c>
      <c r="Q450" s="5">
        <f>Table1[[#This Row],[pledged]]/Table1[[#This Row],[goal]] *100</f>
        <v>3.2804000000000002</v>
      </c>
      <c r="R450" s="5">
        <f>AVERAGE(Table1[[#This Row],[backers_count]],)</f>
        <v>2</v>
      </c>
      <c r="S450" t="s">
        <v>8307</v>
      </c>
      <c r="T450" t="s">
        <v>8313</v>
      </c>
    </row>
    <row r="451" spans="1:20" ht="60" x14ac:dyDescent="0.2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s="16" t="s">
        <v>8219</v>
      </c>
      <c r="G451" t="s">
        <v>8223</v>
      </c>
      <c r="H451" t="s">
        <v>8245</v>
      </c>
      <c r="I451">
        <v>1382017085</v>
      </c>
      <c r="J451" s="11">
        <f t="shared" si="14"/>
        <v>41564.568113425928</v>
      </c>
      <c r="K451">
        <v>1379425085</v>
      </c>
      <c r="L451" s="11">
        <f t="shared" si="15"/>
        <v>41534.568113425928</v>
      </c>
      <c r="M451" t="b">
        <v>0</v>
      </c>
      <c r="N451">
        <v>5</v>
      </c>
      <c r="O451" t="b">
        <v>0</v>
      </c>
      <c r="P451" t="s">
        <v>8268</v>
      </c>
      <c r="Q451" s="5">
        <f>Table1[[#This Row],[pledged]]/Table1[[#This Row],[goal]] *100</f>
        <v>2.25</v>
      </c>
      <c r="R451" s="5">
        <f>AVERAGE(Table1[[#This Row],[backers_count]],)</f>
        <v>2.5</v>
      </c>
      <c r="S451" t="s">
        <v>8307</v>
      </c>
      <c r="T451" t="s">
        <v>8313</v>
      </c>
    </row>
    <row r="452" spans="1:20" ht="60" x14ac:dyDescent="0.2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s="16" t="s">
        <v>8219</v>
      </c>
      <c r="G452" t="s">
        <v>8222</v>
      </c>
      <c r="H452" t="s">
        <v>8244</v>
      </c>
      <c r="I452">
        <v>1392417800</v>
      </c>
      <c r="J452" s="11">
        <f t="shared" si="14"/>
        <v>41684.946759259255</v>
      </c>
      <c r="K452">
        <v>1389825800</v>
      </c>
      <c r="L452" s="11">
        <f t="shared" si="15"/>
        <v>41654.946759259255</v>
      </c>
      <c r="M452" t="b">
        <v>0</v>
      </c>
      <c r="N452">
        <v>7</v>
      </c>
      <c r="O452" t="b">
        <v>0</v>
      </c>
      <c r="P452" t="s">
        <v>8268</v>
      </c>
      <c r="Q452" s="5">
        <f>Table1[[#This Row],[pledged]]/Table1[[#This Row],[goal]] *100</f>
        <v>0.79200000000000004</v>
      </c>
      <c r="R452" s="5">
        <f>AVERAGE(Table1[[#This Row],[backers_count]],)</f>
        <v>3.5</v>
      </c>
      <c r="S452" t="s">
        <v>8307</v>
      </c>
      <c r="T452" t="s">
        <v>8313</v>
      </c>
    </row>
    <row r="453" spans="1:20" ht="60" x14ac:dyDescent="0.2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s="16" t="s">
        <v>8219</v>
      </c>
      <c r="G453" t="s">
        <v>8222</v>
      </c>
      <c r="H453" t="s">
        <v>8244</v>
      </c>
      <c r="I453">
        <v>1390669791</v>
      </c>
      <c r="J453" s="11">
        <f t="shared" si="14"/>
        <v>41664.715173611112</v>
      </c>
      <c r="K453">
        <v>1388077791</v>
      </c>
      <c r="L453" s="11">
        <f t="shared" si="15"/>
        <v>41634.715173611112</v>
      </c>
      <c r="M453" t="b">
        <v>0</v>
      </c>
      <c r="N453">
        <v>0</v>
      </c>
      <c r="O453" t="b">
        <v>0</v>
      </c>
      <c r="P453" t="s">
        <v>8268</v>
      </c>
      <c r="Q453" s="5">
        <f>Table1[[#This Row],[pledged]]/Table1[[#This Row],[goal]] *100</f>
        <v>0</v>
      </c>
      <c r="R453" s="5">
        <f>AVERAGE(Table1[[#This Row],[backers_count]],)</f>
        <v>0</v>
      </c>
      <c r="S453" t="s">
        <v>8307</v>
      </c>
      <c r="T453" t="s">
        <v>8313</v>
      </c>
    </row>
    <row r="454" spans="1:20" ht="45" x14ac:dyDescent="0.2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s="16" t="s">
        <v>8219</v>
      </c>
      <c r="G454" t="s">
        <v>8222</v>
      </c>
      <c r="H454" t="s">
        <v>8244</v>
      </c>
      <c r="I454">
        <v>1431536015</v>
      </c>
      <c r="J454" s="11">
        <f t="shared" si="14"/>
        <v>42137.703877314816</v>
      </c>
      <c r="K454">
        <v>1428944015</v>
      </c>
      <c r="L454" s="11">
        <f t="shared" si="15"/>
        <v>42107.703877314816</v>
      </c>
      <c r="M454" t="b">
        <v>0</v>
      </c>
      <c r="N454">
        <v>12</v>
      </c>
      <c r="O454" t="b">
        <v>0</v>
      </c>
      <c r="P454" t="s">
        <v>8268</v>
      </c>
      <c r="Q454" s="5">
        <f>Table1[[#This Row],[pledged]]/Table1[[#This Row],[goal]] *100</f>
        <v>64</v>
      </c>
      <c r="R454" s="5">
        <f>AVERAGE(Table1[[#This Row],[backers_count]],)</f>
        <v>6</v>
      </c>
      <c r="S454" t="s">
        <v>8307</v>
      </c>
      <c r="T454" t="s">
        <v>8313</v>
      </c>
    </row>
    <row r="455" spans="1:20" ht="60" x14ac:dyDescent="0.2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s="16" t="s">
        <v>8219</v>
      </c>
      <c r="G455" t="s">
        <v>8222</v>
      </c>
      <c r="H455" t="s">
        <v>8244</v>
      </c>
      <c r="I455">
        <v>1424375279</v>
      </c>
      <c r="J455" s="11">
        <f t="shared" si="14"/>
        <v>42054.824988425928</v>
      </c>
      <c r="K455">
        <v>1422992879</v>
      </c>
      <c r="L455" s="11">
        <f t="shared" si="15"/>
        <v>42038.824988425928</v>
      </c>
      <c r="M455" t="b">
        <v>0</v>
      </c>
      <c r="N455">
        <v>2</v>
      </c>
      <c r="O455" t="b">
        <v>0</v>
      </c>
      <c r="P455" t="s">
        <v>8268</v>
      </c>
      <c r="Q455" s="5">
        <f>Table1[[#This Row],[pledged]]/Table1[[#This Row],[goal]] *100</f>
        <v>2.7404479578392621E-2</v>
      </c>
      <c r="R455" s="5">
        <f>AVERAGE(Table1[[#This Row],[backers_count]],)</f>
        <v>1</v>
      </c>
      <c r="S455" t="s">
        <v>8307</v>
      </c>
      <c r="T455" t="s">
        <v>8313</v>
      </c>
    </row>
    <row r="456" spans="1:20" ht="45" x14ac:dyDescent="0.2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s="16" t="s">
        <v>8219</v>
      </c>
      <c r="G456" t="s">
        <v>8222</v>
      </c>
      <c r="H456" t="s">
        <v>8244</v>
      </c>
      <c r="I456">
        <v>1417007640</v>
      </c>
      <c r="J456" s="11">
        <f t="shared" si="14"/>
        <v>41969.551388888889</v>
      </c>
      <c r="K456">
        <v>1414343571</v>
      </c>
      <c r="L456" s="11">
        <f t="shared" si="15"/>
        <v>41938.717256944445</v>
      </c>
      <c r="M456" t="b">
        <v>0</v>
      </c>
      <c r="N456">
        <v>5</v>
      </c>
      <c r="O456" t="b">
        <v>0</v>
      </c>
      <c r="P456" t="s">
        <v>8268</v>
      </c>
      <c r="Q456" s="5">
        <f>Table1[[#This Row],[pledged]]/Table1[[#This Row],[goal]] *100</f>
        <v>0.82000000000000006</v>
      </c>
      <c r="R456" s="5">
        <f>AVERAGE(Table1[[#This Row],[backers_count]],)</f>
        <v>2.5</v>
      </c>
      <c r="S456" t="s">
        <v>8307</v>
      </c>
      <c r="T456" t="s">
        <v>8313</v>
      </c>
    </row>
    <row r="457" spans="1:20" ht="60" x14ac:dyDescent="0.2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s="16" t="s">
        <v>8219</v>
      </c>
      <c r="G457" t="s">
        <v>8222</v>
      </c>
      <c r="H457" t="s">
        <v>8244</v>
      </c>
      <c r="I457">
        <v>1334622660</v>
      </c>
      <c r="J457" s="11">
        <f t="shared" si="14"/>
        <v>41016.021527777775</v>
      </c>
      <c r="K457">
        <v>1330733022</v>
      </c>
      <c r="L457" s="11">
        <f t="shared" si="15"/>
        <v>40971.002569444448</v>
      </c>
      <c r="M457" t="b">
        <v>0</v>
      </c>
      <c r="N457">
        <v>2</v>
      </c>
      <c r="O457" t="b">
        <v>0</v>
      </c>
      <c r="P457" t="s">
        <v>8268</v>
      </c>
      <c r="Q457" s="5">
        <f>Table1[[#This Row],[pledged]]/Table1[[#This Row],[goal]] *100</f>
        <v>6.9230769230769221E-2</v>
      </c>
      <c r="R457" s="5">
        <f>AVERAGE(Table1[[#This Row],[backers_count]],)</f>
        <v>1</v>
      </c>
      <c r="S457" t="s">
        <v>8307</v>
      </c>
      <c r="T457" t="s">
        <v>8313</v>
      </c>
    </row>
    <row r="458" spans="1:20" ht="60" x14ac:dyDescent="0.2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s="16" t="s">
        <v>8219</v>
      </c>
      <c r="G458" t="s">
        <v>8222</v>
      </c>
      <c r="H458" t="s">
        <v>8244</v>
      </c>
      <c r="I458">
        <v>1382414340</v>
      </c>
      <c r="J458" s="11">
        <f t="shared" si="14"/>
        <v>41569.165972222225</v>
      </c>
      <c r="K458">
        <v>1380559201</v>
      </c>
      <c r="L458" s="11">
        <f t="shared" si="15"/>
        <v>41547.694456018522</v>
      </c>
      <c r="M458" t="b">
        <v>0</v>
      </c>
      <c r="N458">
        <v>3</v>
      </c>
      <c r="O458" t="b">
        <v>0</v>
      </c>
      <c r="P458" t="s">
        <v>8268</v>
      </c>
      <c r="Q458" s="5">
        <f>Table1[[#This Row],[pledged]]/Table1[[#This Row],[goal]] *100</f>
        <v>0.68631863186318631</v>
      </c>
      <c r="R458" s="5">
        <f>AVERAGE(Table1[[#This Row],[backers_count]],)</f>
        <v>1.5</v>
      </c>
      <c r="S458" t="s">
        <v>8307</v>
      </c>
      <c r="T458" t="s">
        <v>8313</v>
      </c>
    </row>
    <row r="459" spans="1:20" ht="60" x14ac:dyDescent="0.2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s="16" t="s">
        <v>8219</v>
      </c>
      <c r="G459" t="s">
        <v>8227</v>
      </c>
      <c r="H459" t="s">
        <v>8249</v>
      </c>
      <c r="I459">
        <v>1408213512</v>
      </c>
      <c r="J459" s="11">
        <f t="shared" si="14"/>
        <v>41867.767500000002</v>
      </c>
      <c r="K459">
        <v>1405621512</v>
      </c>
      <c r="L459" s="11">
        <f t="shared" si="15"/>
        <v>41837.767500000002</v>
      </c>
      <c r="M459" t="b">
        <v>0</v>
      </c>
      <c r="N459">
        <v>0</v>
      </c>
      <c r="O459" t="b">
        <v>0</v>
      </c>
      <c r="P459" t="s">
        <v>8268</v>
      </c>
      <c r="Q459" s="5">
        <f>Table1[[#This Row],[pledged]]/Table1[[#This Row],[goal]] *100</f>
        <v>0</v>
      </c>
      <c r="R459" s="5">
        <f>AVERAGE(Table1[[#This Row],[backers_count]],)</f>
        <v>0</v>
      </c>
      <c r="S459" t="s">
        <v>8307</v>
      </c>
      <c r="T459" t="s">
        <v>8313</v>
      </c>
    </row>
    <row r="460" spans="1:20" ht="45" x14ac:dyDescent="0.2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s="16" t="s">
        <v>8219</v>
      </c>
      <c r="G460" t="s">
        <v>8223</v>
      </c>
      <c r="H460" t="s">
        <v>8245</v>
      </c>
      <c r="I460">
        <v>1368550060</v>
      </c>
      <c r="J460" s="11">
        <f t="shared" si="14"/>
        <v>41408.69976851852</v>
      </c>
      <c r="K460">
        <v>1365958060</v>
      </c>
      <c r="L460" s="11">
        <f t="shared" si="15"/>
        <v>41378.69976851852</v>
      </c>
      <c r="M460" t="b">
        <v>0</v>
      </c>
      <c r="N460">
        <v>49</v>
      </c>
      <c r="O460" t="b">
        <v>0</v>
      </c>
      <c r="P460" t="s">
        <v>8268</v>
      </c>
      <c r="Q460" s="5">
        <f>Table1[[#This Row],[pledged]]/Table1[[#This Row],[goal]] *100</f>
        <v>8.2100000000000009</v>
      </c>
      <c r="R460" s="5">
        <f>AVERAGE(Table1[[#This Row],[backers_count]],)</f>
        <v>24.5</v>
      </c>
      <c r="S460" t="s">
        <v>8307</v>
      </c>
      <c r="T460" t="s">
        <v>8313</v>
      </c>
    </row>
    <row r="461" spans="1:20" ht="60" x14ac:dyDescent="0.2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s="16" t="s">
        <v>8219</v>
      </c>
      <c r="G461" t="s">
        <v>8222</v>
      </c>
      <c r="H461" t="s">
        <v>8244</v>
      </c>
      <c r="I461">
        <v>1321201327</v>
      </c>
      <c r="J461" s="11">
        <f t="shared" si="14"/>
        <v>40860.682025462964</v>
      </c>
      <c r="K461">
        <v>1316013727</v>
      </c>
      <c r="L461" s="11">
        <f t="shared" si="15"/>
        <v>40800.6403587963</v>
      </c>
      <c r="M461" t="b">
        <v>0</v>
      </c>
      <c r="N461">
        <v>1</v>
      </c>
      <c r="O461" t="b">
        <v>0</v>
      </c>
      <c r="P461" t="s">
        <v>8268</v>
      </c>
      <c r="Q461" s="5">
        <f>Table1[[#This Row],[pledged]]/Table1[[#This Row],[goal]] *100</f>
        <v>6.4102564102564097E-2</v>
      </c>
      <c r="R461" s="5">
        <f>AVERAGE(Table1[[#This Row],[backers_count]],)</f>
        <v>0.5</v>
      </c>
      <c r="S461" t="s">
        <v>8307</v>
      </c>
      <c r="T461" t="s">
        <v>8313</v>
      </c>
    </row>
    <row r="462" spans="1:20" ht="30" x14ac:dyDescent="0.2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s="16" t="s">
        <v>8219</v>
      </c>
      <c r="G462" t="s">
        <v>8222</v>
      </c>
      <c r="H462" t="s">
        <v>8244</v>
      </c>
      <c r="I462">
        <v>1401595200</v>
      </c>
      <c r="J462" s="11">
        <f t="shared" si="14"/>
        <v>41791.166666666664</v>
      </c>
      <c r="K462">
        <v>1398862875</v>
      </c>
      <c r="L462" s="11">
        <f t="shared" si="15"/>
        <v>41759.542534722219</v>
      </c>
      <c r="M462" t="b">
        <v>0</v>
      </c>
      <c r="N462">
        <v>2</v>
      </c>
      <c r="O462" t="b">
        <v>0</v>
      </c>
      <c r="P462" t="s">
        <v>8268</v>
      </c>
      <c r="Q462" s="5">
        <f>Table1[[#This Row],[pledged]]/Table1[[#This Row],[goal]] *100</f>
        <v>0.29411764705882354</v>
      </c>
      <c r="R462" s="5">
        <f>AVERAGE(Table1[[#This Row],[backers_count]],)</f>
        <v>1</v>
      </c>
      <c r="S462" t="s">
        <v>8307</v>
      </c>
      <c r="T462" t="s">
        <v>8313</v>
      </c>
    </row>
    <row r="463" spans="1:20" ht="60" x14ac:dyDescent="0.2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s="16" t="s">
        <v>8219</v>
      </c>
      <c r="G463" t="s">
        <v>8223</v>
      </c>
      <c r="H463" t="s">
        <v>8245</v>
      </c>
      <c r="I463">
        <v>1370204367</v>
      </c>
      <c r="J463" s="11">
        <f t="shared" si="14"/>
        <v>41427.84684027778</v>
      </c>
      <c r="K463">
        <v>1368476367</v>
      </c>
      <c r="L463" s="11">
        <f t="shared" si="15"/>
        <v>41407.84684027778</v>
      </c>
      <c r="M463" t="b">
        <v>0</v>
      </c>
      <c r="N463">
        <v>0</v>
      </c>
      <c r="O463" t="b">
        <v>0</v>
      </c>
      <c r="P463" t="s">
        <v>8268</v>
      </c>
      <c r="Q463" s="5">
        <f>Table1[[#This Row],[pledged]]/Table1[[#This Row],[goal]] *100</f>
        <v>0</v>
      </c>
      <c r="R463" s="5">
        <f>AVERAGE(Table1[[#This Row],[backers_count]],)</f>
        <v>0</v>
      </c>
      <c r="S463" t="s">
        <v>8307</v>
      </c>
      <c r="T463" t="s">
        <v>8313</v>
      </c>
    </row>
    <row r="464" spans="1:20" ht="60" x14ac:dyDescent="0.2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s="16" t="s">
        <v>8219</v>
      </c>
      <c r="G464" t="s">
        <v>8222</v>
      </c>
      <c r="H464" t="s">
        <v>8244</v>
      </c>
      <c r="I464">
        <v>1312945341</v>
      </c>
      <c r="J464" s="11">
        <f t="shared" si="14"/>
        <v>40765.12663194444</v>
      </c>
      <c r="K464">
        <v>1307761341</v>
      </c>
      <c r="L464" s="11">
        <f t="shared" si="15"/>
        <v>40705.12663194444</v>
      </c>
      <c r="M464" t="b">
        <v>0</v>
      </c>
      <c r="N464">
        <v>0</v>
      </c>
      <c r="O464" t="b">
        <v>0</v>
      </c>
      <c r="P464" t="s">
        <v>8268</v>
      </c>
      <c r="Q464" s="5">
        <f>Table1[[#This Row],[pledged]]/Table1[[#This Row],[goal]] *100</f>
        <v>0</v>
      </c>
      <c r="R464" s="5">
        <f>AVERAGE(Table1[[#This Row],[backers_count]],)</f>
        <v>0</v>
      </c>
      <c r="S464" t="s">
        <v>8307</v>
      </c>
      <c r="T464" t="s">
        <v>8313</v>
      </c>
    </row>
    <row r="465" spans="1:20" ht="45" x14ac:dyDescent="0.2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s="16" t="s">
        <v>8219</v>
      </c>
      <c r="G465" t="s">
        <v>8222</v>
      </c>
      <c r="H465" t="s">
        <v>8244</v>
      </c>
      <c r="I465">
        <v>1316883753</v>
      </c>
      <c r="J465" s="11">
        <f t="shared" si="14"/>
        <v>40810.710104166668</v>
      </c>
      <c r="K465">
        <v>1311699753</v>
      </c>
      <c r="L465" s="11">
        <f t="shared" si="15"/>
        <v>40750.710104166668</v>
      </c>
      <c r="M465" t="b">
        <v>0</v>
      </c>
      <c r="N465">
        <v>11</v>
      </c>
      <c r="O465" t="b">
        <v>0</v>
      </c>
      <c r="P465" t="s">
        <v>8268</v>
      </c>
      <c r="Q465" s="5">
        <f>Table1[[#This Row],[pledged]]/Table1[[#This Row],[goal]] *100</f>
        <v>2.2727272727272729</v>
      </c>
      <c r="R465" s="5">
        <f>AVERAGE(Table1[[#This Row],[backers_count]],)</f>
        <v>5.5</v>
      </c>
      <c r="S465" t="s">
        <v>8307</v>
      </c>
      <c r="T465" t="s">
        <v>8313</v>
      </c>
    </row>
    <row r="466" spans="1:20" ht="45" x14ac:dyDescent="0.2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s="16" t="s">
        <v>8219</v>
      </c>
      <c r="G466" t="s">
        <v>8234</v>
      </c>
      <c r="H466" t="s">
        <v>8247</v>
      </c>
      <c r="I466">
        <v>1463602935</v>
      </c>
      <c r="J466" s="11">
        <f t="shared" si="14"/>
        <v>42508.84878472222</v>
      </c>
      <c r="K466">
        <v>1461874935</v>
      </c>
      <c r="L466" s="11">
        <f t="shared" si="15"/>
        <v>42488.84878472222</v>
      </c>
      <c r="M466" t="b">
        <v>0</v>
      </c>
      <c r="N466">
        <v>1</v>
      </c>
      <c r="O466" t="b">
        <v>0</v>
      </c>
      <c r="P466" t="s">
        <v>8268</v>
      </c>
      <c r="Q466" s="5">
        <f>Table1[[#This Row],[pledged]]/Table1[[#This Row],[goal]] *100</f>
        <v>9.9009900990099015E-2</v>
      </c>
      <c r="R466" s="5">
        <f>AVERAGE(Table1[[#This Row],[backers_count]],)</f>
        <v>0.5</v>
      </c>
      <c r="S466" t="s">
        <v>8307</v>
      </c>
      <c r="T466" t="s">
        <v>8313</v>
      </c>
    </row>
    <row r="467" spans="1:20" ht="30" x14ac:dyDescent="0.2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s="16" t="s">
        <v>8219</v>
      </c>
      <c r="G467" t="s">
        <v>8222</v>
      </c>
      <c r="H467" t="s">
        <v>8244</v>
      </c>
      <c r="I467">
        <v>1403837574</v>
      </c>
      <c r="J467" s="11">
        <f t="shared" si="14"/>
        <v>41817.120069444441</v>
      </c>
      <c r="K467">
        <v>1402455174</v>
      </c>
      <c r="L467" s="11">
        <f t="shared" si="15"/>
        <v>41801.120069444441</v>
      </c>
      <c r="M467" t="b">
        <v>0</v>
      </c>
      <c r="N467">
        <v>8</v>
      </c>
      <c r="O467" t="b">
        <v>0</v>
      </c>
      <c r="P467" t="s">
        <v>8268</v>
      </c>
      <c r="Q467" s="5">
        <f>Table1[[#This Row],[pledged]]/Table1[[#This Row],[goal]] *100</f>
        <v>26.953125</v>
      </c>
      <c r="R467" s="5">
        <f>AVERAGE(Table1[[#This Row],[backers_count]],)</f>
        <v>4</v>
      </c>
      <c r="S467" t="s">
        <v>8307</v>
      </c>
      <c r="T467" t="s">
        <v>8313</v>
      </c>
    </row>
    <row r="468" spans="1:20" ht="45" x14ac:dyDescent="0.2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s="16" t="s">
        <v>8219</v>
      </c>
      <c r="G468" t="s">
        <v>8222</v>
      </c>
      <c r="H468" t="s">
        <v>8244</v>
      </c>
      <c r="I468">
        <v>1347057464</v>
      </c>
      <c r="J468" s="11">
        <f t="shared" si="14"/>
        <v>41159.942870370374</v>
      </c>
      <c r="K468">
        <v>1344465464</v>
      </c>
      <c r="L468" s="11">
        <f t="shared" si="15"/>
        <v>41129.942870370374</v>
      </c>
      <c r="M468" t="b">
        <v>0</v>
      </c>
      <c r="N468">
        <v>5</v>
      </c>
      <c r="O468" t="b">
        <v>0</v>
      </c>
      <c r="P468" t="s">
        <v>8268</v>
      </c>
      <c r="Q468" s="5">
        <f>Table1[[#This Row],[pledged]]/Table1[[#This Row],[goal]] *100</f>
        <v>0.76</v>
      </c>
      <c r="R468" s="5">
        <f>AVERAGE(Table1[[#This Row],[backers_count]],)</f>
        <v>2.5</v>
      </c>
      <c r="S468" t="s">
        <v>8307</v>
      </c>
      <c r="T468" t="s">
        <v>8313</v>
      </c>
    </row>
    <row r="469" spans="1:20" ht="60" x14ac:dyDescent="0.2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s="16" t="s">
        <v>8219</v>
      </c>
      <c r="G469" t="s">
        <v>8222</v>
      </c>
      <c r="H469" t="s">
        <v>8244</v>
      </c>
      <c r="I469">
        <v>1348849134</v>
      </c>
      <c r="J469" s="11">
        <f t="shared" si="14"/>
        <v>41180.679791666669</v>
      </c>
      <c r="K469">
        <v>1344961134</v>
      </c>
      <c r="L469" s="11">
        <f t="shared" si="15"/>
        <v>41135.679791666669</v>
      </c>
      <c r="M469" t="b">
        <v>0</v>
      </c>
      <c r="N469">
        <v>39</v>
      </c>
      <c r="O469" t="b">
        <v>0</v>
      </c>
      <c r="P469" t="s">
        <v>8268</v>
      </c>
      <c r="Q469" s="5">
        <f>Table1[[#This Row],[pledged]]/Table1[[#This Row],[goal]] *100</f>
        <v>21.574999999999999</v>
      </c>
      <c r="R469" s="5">
        <f>AVERAGE(Table1[[#This Row],[backers_count]],)</f>
        <v>19.5</v>
      </c>
      <c r="S469" t="s">
        <v>8307</v>
      </c>
      <c r="T469" t="s">
        <v>8313</v>
      </c>
    </row>
    <row r="470" spans="1:20" ht="60" x14ac:dyDescent="0.2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s="16" t="s">
        <v>8219</v>
      </c>
      <c r="G470" t="s">
        <v>8222</v>
      </c>
      <c r="H470" t="s">
        <v>8244</v>
      </c>
      <c r="I470">
        <v>1341978665</v>
      </c>
      <c r="J470" s="11">
        <f t="shared" si="14"/>
        <v>41101.160474537035</v>
      </c>
      <c r="K470">
        <v>1336795283</v>
      </c>
      <c r="L470" s="11">
        <f t="shared" si="15"/>
        <v>41041.167627314819</v>
      </c>
      <c r="M470" t="b">
        <v>0</v>
      </c>
      <c r="N470">
        <v>0</v>
      </c>
      <c r="O470" t="b">
        <v>0</v>
      </c>
      <c r="P470" t="s">
        <v>8268</v>
      </c>
      <c r="Q470" s="5">
        <f>Table1[[#This Row],[pledged]]/Table1[[#This Row],[goal]] *100</f>
        <v>0</v>
      </c>
      <c r="R470" s="5">
        <f>AVERAGE(Table1[[#This Row],[backers_count]],)</f>
        <v>0</v>
      </c>
      <c r="S470" t="s">
        <v>8307</v>
      </c>
      <c r="T470" t="s">
        <v>8313</v>
      </c>
    </row>
    <row r="471" spans="1:20" ht="30" x14ac:dyDescent="0.2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s="16" t="s">
        <v>8219</v>
      </c>
      <c r="G471" t="s">
        <v>8223</v>
      </c>
      <c r="H471" t="s">
        <v>8245</v>
      </c>
      <c r="I471">
        <v>1409960724</v>
      </c>
      <c r="J471" s="11">
        <f t="shared" si="14"/>
        <v>41887.989861111113</v>
      </c>
      <c r="K471">
        <v>1404776724</v>
      </c>
      <c r="L471" s="11">
        <f t="shared" si="15"/>
        <v>41827.989861111113</v>
      </c>
      <c r="M471" t="b">
        <v>0</v>
      </c>
      <c r="N471">
        <v>0</v>
      </c>
      <c r="O471" t="b">
        <v>0</v>
      </c>
      <c r="P471" t="s">
        <v>8268</v>
      </c>
      <c r="Q471" s="5">
        <f>Table1[[#This Row],[pledged]]/Table1[[#This Row],[goal]] *100</f>
        <v>0</v>
      </c>
      <c r="R471" s="5">
        <f>AVERAGE(Table1[[#This Row],[backers_count]],)</f>
        <v>0</v>
      </c>
      <c r="S471" t="s">
        <v>8307</v>
      </c>
      <c r="T471" t="s">
        <v>8313</v>
      </c>
    </row>
    <row r="472" spans="1:20" ht="60" x14ac:dyDescent="0.2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s="16" t="s">
        <v>8219</v>
      </c>
      <c r="G472" t="s">
        <v>8222</v>
      </c>
      <c r="H472" t="s">
        <v>8244</v>
      </c>
      <c r="I472">
        <v>1389844800</v>
      </c>
      <c r="J472" s="11">
        <f t="shared" si="14"/>
        <v>41655.166666666664</v>
      </c>
      <c r="K472">
        <v>1385524889</v>
      </c>
      <c r="L472" s="11">
        <f t="shared" si="15"/>
        <v>41605.167696759258</v>
      </c>
      <c r="M472" t="b">
        <v>0</v>
      </c>
      <c r="N472">
        <v>2</v>
      </c>
      <c r="O472" t="b">
        <v>0</v>
      </c>
      <c r="P472" t="s">
        <v>8268</v>
      </c>
      <c r="Q472" s="5">
        <f>Table1[[#This Row],[pledged]]/Table1[[#This Row],[goal]] *100</f>
        <v>1.02</v>
      </c>
      <c r="R472" s="5">
        <f>AVERAGE(Table1[[#This Row],[backers_count]],)</f>
        <v>1</v>
      </c>
      <c r="S472" t="s">
        <v>8307</v>
      </c>
      <c r="T472" t="s">
        <v>8313</v>
      </c>
    </row>
    <row r="473" spans="1:20" ht="60" x14ac:dyDescent="0.2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s="16" t="s">
        <v>8219</v>
      </c>
      <c r="G473" t="s">
        <v>8222</v>
      </c>
      <c r="H473" t="s">
        <v>8244</v>
      </c>
      <c r="I473">
        <v>1397924379</v>
      </c>
      <c r="J473" s="11">
        <f t="shared" si="14"/>
        <v>41748.680312500001</v>
      </c>
      <c r="K473">
        <v>1394039979</v>
      </c>
      <c r="L473" s="11">
        <f t="shared" si="15"/>
        <v>41703.721979166665</v>
      </c>
      <c r="M473" t="b">
        <v>0</v>
      </c>
      <c r="N473">
        <v>170</v>
      </c>
      <c r="O473" t="b">
        <v>0</v>
      </c>
      <c r="P473" t="s">
        <v>8268</v>
      </c>
      <c r="Q473" s="5">
        <f>Table1[[#This Row],[pledged]]/Table1[[#This Row],[goal]] *100</f>
        <v>11.892727272727273</v>
      </c>
      <c r="R473" s="5">
        <f>AVERAGE(Table1[[#This Row],[backers_count]],)</f>
        <v>85</v>
      </c>
      <c r="S473" t="s">
        <v>8307</v>
      </c>
      <c r="T473" t="s">
        <v>8313</v>
      </c>
    </row>
    <row r="474" spans="1:20" ht="60" x14ac:dyDescent="0.2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s="16" t="s">
        <v>8219</v>
      </c>
      <c r="G474" t="s">
        <v>8222</v>
      </c>
      <c r="H474" t="s">
        <v>8244</v>
      </c>
      <c r="I474">
        <v>1408831718</v>
      </c>
      <c r="J474" s="11">
        <f t="shared" si="14"/>
        <v>41874.922662037039</v>
      </c>
      <c r="K474">
        <v>1406239718</v>
      </c>
      <c r="L474" s="11">
        <f t="shared" si="15"/>
        <v>41844.922662037039</v>
      </c>
      <c r="M474" t="b">
        <v>0</v>
      </c>
      <c r="N474">
        <v>5</v>
      </c>
      <c r="O474" t="b">
        <v>0</v>
      </c>
      <c r="P474" t="s">
        <v>8268</v>
      </c>
      <c r="Q474" s="5">
        <f>Table1[[#This Row],[pledged]]/Table1[[#This Row],[goal]] *100</f>
        <v>17.625</v>
      </c>
      <c r="R474" s="5">
        <f>AVERAGE(Table1[[#This Row],[backers_count]],)</f>
        <v>2.5</v>
      </c>
      <c r="S474" t="s">
        <v>8307</v>
      </c>
      <c r="T474" t="s">
        <v>8313</v>
      </c>
    </row>
    <row r="475" spans="1:20" ht="45" x14ac:dyDescent="0.2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s="16" t="s">
        <v>8219</v>
      </c>
      <c r="G475" t="s">
        <v>8222</v>
      </c>
      <c r="H475" t="s">
        <v>8244</v>
      </c>
      <c r="I475">
        <v>1410972319</v>
      </c>
      <c r="J475" s="11">
        <f t="shared" si="14"/>
        <v>41899.698136574072</v>
      </c>
      <c r="K475">
        <v>1408380319</v>
      </c>
      <c r="L475" s="11">
        <f t="shared" si="15"/>
        <v>41869.698136574072</v>
      </c>
      <c r="M475" t="b">
        <v>0</v>
      </c>
      <c r="N475">
        <v>14</v>
      </c>
      <c r="O475" t="b">
        <v>0</v>
      </c>
      <c r="P475" t="s">
        <v>8268</v>
      </c>
      <c r="Q475" s="5">
        <f>Table1[[#This Row],[pledged]]/Table1[[#This Row],[goal]] *100</f>
        <v>2.87</v>
      </c>
      <c r="R475" s="5">
        <f>AVERAGE(Table1[[#This Row],[backers_count]],)</f>
        <v>7</v>
      </c>
      <c r="S475" t="s">
        <v>8307</v>
      </c>
      <c r="T475" t="s">
        <v>8313</v>
      </c>
    </row>
    <row r="476" spans="1:20" ht="45" x14ac:dyDescent="0.2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s="16" t="s">
        <v>8219</v>
      </c>
      <c r="G476" t="s">
        <v>8222</v>
      </c>
      <c r="H476" t="s">
        <v>8244</v>
      </c>
      <c r="I476">
        <v>1487318029</v>
      </c>
      <c r="J476" s="11">
        <f t="shared" si="14"/>
        <v>42783.329039351855</v>
      </c>
      <c r="K476">
        <v>1484726029</v>
      </c>
      <c r="L476" s="11">
        <f t="shared" si="15"/>
        <v>42753.329039351855</v>
      </c>
      <c r="M476" t="b">
        <v>0</v>
      </c>
      <c r="N476">
        <v>1</v>
      </c>
      <c r="O476" t="b">
        <v>0</v>
      </c>
      <c r="P476" t="s">
        <v>8268</v>
      </c>
      <c r="Q476" s="5">
        <f>Table1[[#This Row],[pledged]]/Table1[[#This Row],[goal]] *100</f>
        <v>3.0303030303030304E-2</v>
      </c>
      <c r="R476" s="5">
        <f>AVERAGE(Table1[[#This Row],[backers_count]],)</f>
        <v>0.5</v>
      </c>
      <c r="S476" t="s">
        <v>8307</v>
      </c>
      <c r="T476" t="s">
        <v>8313</v>
      </c>
    </row>
    <row r="477" spans="1:20" ht="60" x14ac:dyDescent="0.2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s="16" t="s">
        <v>8219</v>
      </c>
      <c r="G477" t="s">
        <v>8222</v>
      </c>
      <c r="H477" t="s">
        <v>8244</v>
      </c>
      <c r="I477">
        <v>1430877843</v>
      </c>
      <c r="J477" s="11">
        <f t="shared" si="14"/>
        <v>42130.086145833338</v>
      </c>
      <c r="K477">
        <v>1428285843</v>
      </c>
      <c r="L477" s="11">
        <f t="shared" si="15"/>
        <v>42100.086145833338</v>
      </c>
      <c r="M477" t="b">
        <v>0</v>
      </c>
      <c r="N477">
        <v>0</v>
      </c>
      <c r="O477" t="b">
        <v>0</v>
      </c>
      <c r="P477" t="s">
        <v>8268</v>
      </c>
      <c r="Q477" s="5">
        <f>Table1[[#This Row],[pledged]]/Table1[[#This Row],[goal]] *100</f>
        <v>0</v>
      </c>
      <c r="R477" s="5">
        <f>AVERAGE(Table1[[#This Row],[backers_count]],)</f>
        <v>0</v>
      </c>
      <c r="S477" t="s">
        <v>8307</v>
      </c>
      <c r="T477" t="s">
        <v>8313</v>
      </c>
    </row>
    <row r="478" spans="1:20" ht="30" x14ac:dyDescent="0.2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s="16" t="s">
        <v>8219</v>
      </c>
      <c r="G478" t="s">
        <v>8222</v>
      </c>
      <c r="H478" t="s">
        <v>8244</v>
      </c>
      <c r="I478">
        <v>1401767940</v>
      </c>
      <c r="J478" s="11">
        <f t="shared" si="14"/>
        <v>41793.165972222225</v>
      </c>
      <c r="K478">
        <v>1398727441</v>
      </c>
      <c r="L478" s="11">
        <f t="shared" si="15"/>
        <v>41757.975011574075</v>
      </c>
      <c r="M478" t="b">
        <v>0</v>
      </c>
      <c r="N478">
        <v>124</v>
      </c>
      <c r="O478" t="b">
        <v>0</v>
      </c>
      <c r="P478" t="s">
        <v>8268</v>
      </c>
      <c r="Q478" s="5">
        <f>Table1[[#This Row],[pledged]]/Table1[[#This Row],[goal]] *100</f>
        <v>2.230268181818182</v>
      </c>
      <c r="R478" s="5">
        <f>AVERAGE(Table1[[#This Row],[backers_count]],)</f>
        <v>62</v>
      </c>
      <c r="S478" t="s">
        <v>8307</v>
      </c>
      <c r="T478" t="s">
        <v>8313</v>
      </c>
    </row>
    <row r="479" spans="1:20" ht="60" x14ac:dyDescent="0.2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s="16" t="s">
        <v>8219</v>
      </c>
      <c r="G479" t="s">
        <v>8222</v>
      </c>
      <c r="H479" t="s">
        <v>8244</v>
      </c>
      <c r="I479">
        <v>1337371334</v>
      </c>
      <c r="J479" s="11">
        <f t="shared" si="14"/>
        <v>41047.83488425926</v>
      </c>
      <c r="K479">
        <v>1332187334</v>
      </c>
      <c r="L479" s="11">
        <f t="shared" si="15"/>
        <v>40987.83488425926</v>
      </c>
      <c r="M479" t="b">
        <v>0</v>
      </c>
      <c r="N479">
        <v>0</v>
      </c>
      <c r="O479" t="b">
        <v>0</v>
      </c>
      <c r="P479" t="s">
        <v>8268</v>
      </c>
      <c r="Q479" s="5">
        <f>Table1[[#This Row],[pledged]]/Table1[[#This Row],[goal]] *100</f>
        <v>0</v>
      </c>
      <c r="R479" s="5">
        <f>AVERAGE(Table1[[#This Row],[backers_count]],)</f>
        <v>0</v>
      </c>
      <c r="S479" t="s">
        <v>8307</v>
      </c>
      <c r="T479" t="s">
        <v>8313</v>
      </c>
    </row>
    <row r="480" spans="1:20" ht="45" x14ac:dyDescent="0.2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s="16" t="s">
        <v>8219</v>
      </c>
      <c r="G480" t="s">
        <v>8222</v>
      </c>
      <c r="H480" t="s">
        <v>8244</v>
      </c>
      <c r="I480">
        <v>1427921509</v>
      </c>
      <c r="J480" s="11">
        <f t="shared" si="14"/>
        <v>42095.869317129633</v>
      </c>
      <c r="K480">
        <v>1425333109</v>
      </c>
      <c r="L480" s="11">
        <f t="shared" si="15"/>
        <v>42065.910983796297</v>
      </c>
      <c r="M480" t="b">
        <v>0</v>
      </c>
      <c r="N480">
        <v>0</v>
      </c>
      <c r="O480" t="b">
        <v>0</v>
      </c>
      <c r="P480" t="s">
        <v>8268</v>
      </c>
      <c r="Q480" s="5">
        <f>Table1[[#This Row],[pledged]]/Table1[[#This Row],[goal]] *100</f>
        <v>0</v>
      </c>
      <c r="R480" s="5">
        <f>AVERAGE(Table1[[#This Row],[backers_count]],)</f>
        <v>0</v>
      </c>
      <c r="S480" t="s">
        <v>8307</v>
      </c>
      <c r="T480" t="s">
        <v>8313</v>
      </c>
    </row>
    <row r="481" spans="1:20" ht="45" x14ac:dyDescent="0.2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s="16" t="s">
        <v>8219</v>
      </c>
      <c r="G481" t="s">
        <v>8222</v>
      </c>
      <c r="H481" t="s">
        <v>8244</v>
      </c>
      <c r="I481">
        <v>1416566835</v>
      </c>
      <c r="J481" s="11">
        <f t="shared" si="14"/>
        <v>41964.449479166666</v>
      </c>
      <c r="K481">
        <v>1411379235</v>
      </c>
      <c r="L481" s="11">
        <f t="shared" si="15"/>
        <v>41904.407812500001</v>
      </c>
      <c r="M481" t="b">
        <v>0</v>
      </c>
      <c r="N481">
        <v>55</v>
      </c>
      <c r="O481" t="b">
        <v>0</v>
      </c>
      <c r="P481" t="s">
        <v>8268</v>
      </c>
      <c r="Q481" s="5">
        <f>Table1[[#This Row],[pledged]]/Table1[[#This Row],[goal]] *100</f>
        <v>32.56</v>
      </c>
      <c r="R481" s="5">
        <f>AVERAGE(Table1[[#This Row],[backers_count]],)</f>
        <v>27.5</v>
      </c>
      <c r="S481" t="s">
        <v>8307</v>
      </c>
      <c r="T481" t="s">
        <v>8313</v>
      </c>
    </row>
    <row r="482" spans="1:20" ht="60" x14ac:dyDescent="0.2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s="16" t="s">
        <v>8219</v>
      </c>
      <c r="G482" t="s">
        <v>8222</v>
      </c>
      <c r="H482" t="s">
        <v>8244</v>
      </c>
      <c r="I482">
        <v>1376049615</v>
      </c>
      <c r="J482" s="11">
        <f t="shared" si="14"/>
        <v>41495.500173611115</v>
      </c>
      <c r="K482">
        <v>1373457615</v>
      </c>
      <c r="L482" s="11">
        <f t="shared" si="15"/>
        <v>41465.500173611115</v>
      </c>
      <c r="M482" t="b">
        <v>0</v>
      </c>
      <c r="N482">
        <v>140</v>
      </c>
      <c r="O482" t="b">
        <v>0</v>
      </c>
      <c r="P482" t="s">
        <v>8268</v>
      </c>
      <c r="Q482" s="5">
        <f>Table1[[#This Row],[pledged]]/Table1[[#This Row],[goal]] *100</f>
        <v>19.41</v>
      </c>
      <c r="R482" s="5">
        <f>AVERAGE(Table1[[#This Row],[backers_count]],)</f>
        <v>70</v>
      </c>
      <c r="S482" t="s">
        <v>8307</v>
      </c>
      <c r="T482" t="s">
        <v>8313</v>
      </c>
    </row>
    <row r="483" spans="1:20" ht="60" x14ac:dyDescent="0.2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s="16" t="s">
        <v>8219</v>
      </c>
      <c r="G483" t="s">
        <v>8222</v>
      </c>
      <c r="H483" t="s">
        <v>8244</v>
      </c>
      <c r="I483">
        <v>1349885289</v>
      </c>
      <c r="J483" s="11">
        <f t="shared" si="14"/>
        <v>41192.672326388885</v>
      </c>
      <c r="K483">
        <v>1347293289</v>
      </c>
      <c r="L483" s="11">
        <f t="shared" si="15"/>
        <v>41162.672326388885</v>
      </c>
      <c r="M483" t="b">
        <v>0</v>
      </c>
      <c r="N483">
        <v>21</v>
      </c>
      <c r="O483" t="b">
        <v>0</v>
      </c>
      <c r="P483" t="s">
        <v>8268</v>
      </c>
      <c r="Q483" s="5">
        <f>Table1[[#This Row],[pledged]]/Table1[[#This Row],[goal]] *100</f>
        <v>6.1</v>
      </c>
      <c r="R483" s="5">
        <f>AVERAGE(Table1[[#This Row],[backers_count]],)</f>
        <v>10.5</v>
      </c>
      <c r="S483" t="s">
        <v>8307</v>
      </c>
      <c r="T483" t="s">
        <v>8313</v>
      </c>
    </row>
    <row r="484" spans="1:20" ht="45" x14ac:dyDescent="0.2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s="16" t="s">
        <v>8219</v>
      </c>
      <c r="G484" t="s">
        <v>8222</v>
      </c>
      <c r="H484" t="s">
        <v>8244</v>
      </c>
      <c r="I484">
        <v>1460644440</v>
      </c>
      <c r="J484" s="11">
        <f t="shared" si="14"/>
        <v>42474.606944444444</v>
      </c>
      <c r="K484">
        <v>1458336690</v>
      </c>
      <c r="L484" s="11">
        <f t="shared" si="15"/>
        <v>42447.896874999999</v>
      </c>
      <c r="M484" t="b">
        <v>0</v>
      </c>
      <c r="N484">
        <v>1</v>
      </c>
      <c r="O484" t="b">
        <v>0</v>
      </c>
      <c r="P484" t="s">
        <v>8268</v>
      </c>
      <c r="Q484" s="5">
        <f>Table1[[#This Row],[pledged]]/Table1[[#This Row],[goal]] *100</f>
        <v>0.1</v>
      </c>
      <c r="R484" s="5">
        <f>AVERAGE(Table1[[#This Row],[backers_count]],)</f>
        <v>0.5</v>
      </c>
      <c r="S484" t="s">
        <v>8307</v>
      </c>
      <c r="T484" t="s">
        <v>8313</v>
      </c>
    </row>
    <row r="485" spans="1:20" ht="60" x14ac:dyDescent="0.2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s="16" t="s">
        <v>8219</v>
      </c>
      <c r="G485" t="s">
        <v>8223</v>
      </c>
      <c r="H485" t="s">
        <v>8245</v>
      </c>
      <c r="I485">
        <v>1359434672</v>
      </c>
      <c r="J485" s="11">
        <f t="shared" si="14"/>
        <v>41303.197592592594</v>
      </c>
      <c r="K485">
        <v>1354250672</v>
      </c>
      <c r="L485" s="11">
        <f t="shared" si="15"/>
        <v>41243.197592592594</v>
      </c>
      <c r="M485" t="b">
        <v>0</v>
      </c>
      <c r="N485">
        <v>147</v>
      </c>
      <c r="O485" t="b">
        <v>0</v>
      </c>
      <c r="P485" t="s">
        <v>8268</v>
      </c>
      <c r="Q485" s="5">
        <f>Table1[[#This Row],[pledged]]/Table1[[#This Row],[goal]] *100</f>
        <v>50.2</v>
      </c>
      <c r="R485" s="5">
        <f>AVERAGE(Table1[[#This Row],[backers_count]],)</f>
        <v>73.5</v>
      </c>
      <c r="S485" t="s">
        <v>8307</v>
      </c>
      <c r="T485" t="s">
        <v>8313</v>
      </c>
    </row>
    <row r="486" spans="1:20" ht="60" x14ac:dyDescent="0.2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s="16" t="s">
        <v>8219</v>
      </c>
      <c r="G486" t="s">
        <v>8223</v>
      </c>
      <c r="H486" t="s">
        <v>8245</v>
      </c>
      <c r="I486">
        <v>1446766372</v>
      </c>
      <c r="J486" s="11">
        <f t="shared" si="14"/>
        <v>42313.981157407412</v>
      </c>
      <c r="K486">
        <v>1443220372</v>
      </c>
      <c r="L486" s="11">
        <f t="shared" si="15"/>
        <v>42272.93949074074</v>
      </c>
      <c r="M486" t="b">
        <v>0</v>
      </c>
      <c r="N486">
        <v>11</v>
      </c>
      <c r="O486" t="b">
        <v>0</v>
      </c>
      <c r="P486" t="s">
        <v>8268</v>
      </c>
      <c r="Q486" s="5">
        <f>Table1[[#This Row],[pledged]]/Table1[[#This Row],[goal]] *100</f>
        <v>0.18625</v>
      </c>
      <c r="R486" s="5">
        <f>AVERAGE(Table1[[#This Row],[backers_count]],)</f>
        <v>5.5</v>
      </c>
      <c r="S486" t="s">
        <v>8307</v>
      </c>
      <c r="T486" t="s">
        <v>8313</v>
      </c>
    </row>
    <row r="487" spans="1:20" ht="45" x14ac:dyDescent="0.2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s="16" t="s">
        <v>8219</v>
      </c>
      <c r="G487" t="s">
        <v>8223</v>
      </c>
      <c r="H487" t="s">
        <v>8245</v>
      </c>
      <c r="I487">
        <v>1368792499</v>
      </c>
      <c r="J487" s="11">
        <f t="shared" si="14"/>
        <v>41411.505775462967</v>
      </c>
      <c r="K487">
        <v>1366200499</v>
      </c>
      <c r="L487" s="11">
        <f t="shared" si="15"/>
        <v>41381.505775462967</v>
      </c>
      <c r="M487" t="b">
        <v>0</v>
      </c>
      <c r="N487">
        <v>125</v>
      </c>
      <c r="O487" t="b">
        <v>0</v>
      </c>
      <c r="P487" t="s">
        <v>8268</v>
      </c>
      <c r="Q487" s="5">
        <f>Table1[[#This Row],[pledged]]/Table1[[#This Row],[goal]] *100</f>
        <v>21.906971229845084</v>
      </c>
      <c r="R487" s="5">
        <f>AVERAGE(Table1[[#This Row],[backers_count]],)</f>
        <v>62.5</v>
      </c>
      <c r="S487" t="s">
        <v>8307</v>
      </c>
      <c r="T487" t="s">
        <v>8313</v>
      </c>
    </row>
    <row r="488" spans="1:20" ht="60" x14ac:dyDescent="0.2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s="16" t="s">
        <v>8219</v>
      </c>
      <c r="G488" t="s">
        <v>8224</v>
      </c>
      <c r="H488" t="s">
        <v>8246</v>
      </c>
      <c r="I488">
        <v>1401662239</v>
      </c>
      <c r="J488" s="11">
        <f t="shared" si="14"/>
        <v>41791.94258101852</v>
      </c>
      <c r="K488">
        <v>1399070239</v>
      </c>
      <c r="L488" s="11">
        <f t="shared" si="15"/>
        <v>41761.94258101852</v>
      </c>
      <c r="M488" t="b">
        <v>0</v>
      </c>
      <c r="N488">
        <v>1</v>
      </c>
      <c r="O488" t="b">
        <v>0</v>
      </c>
      <c r="P488" t="s">
        <v>8268</v>
      </c>
      <c r="Q488" s="5">
        <f>Table1[[#This Row],[pledged]]/Table1[[#This Row],[goal]] *100</f>
        <v>9.0909090909090905E-3</v>
      </c>
      <c r="R488" s="5">
        <f>AVERAGE(Table1[[#This Row],[backers_count]],)</f>
        <v>0.5</v>
      </c>
      <c r="S488" t="s">
        <v>8307</v>
      </c>
      <c r="T488" t="s">
        <v>8313</v>
      </c>
    </row>
    <row r="489" spans="1:20" ht="60" x14ac:dyDescent="0.2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s="16" t="s">
        <v>8219</v>
      </c>
      <c r="G489" t="s">
        <v>8227</v>
      </c>
      <c r="H489" t="s">
        <v>8249</v>
      </c>
      <c r="I489">
        <v>1482678994</v>
      </c>
      <c r="J489" s="11">
        <f t="shared" si="14"/>
        <v>42729.636504629627</v>
      </c>
      <c r="K489">
        <v>1477491394</v>
      </c>
      <c r="L489" s="11">
        <f t="shared" si="15"/>
        <v>42669.594837962963</v>
      </c>
      <c r="M489" t="b">
        <v>0</v>
      </c>
      <c r="N489">
        <v>0</v>
      </c>
      <c r="O489" t="b">
        <v>0</v>
      </c>
      <c r="P489" t="s">
        <v>8268</v>
      </c>
      <c r="Q489" s="5">
        <f>Table1[[#This Row],[pledged]]/Table1[[#This Row],[goal]] *100</f>
        <v>0</v>
      </c>
      <c r="R489" s="5">
        <f>AVERAGE(Table1[[#This Row],[backers_count]],)</f>
        <v>0</v>
      </c>
      <c r="S489" t="s">
        <v>8307</v>
      </c>
      <c r="T489" t="s">
        <v>8313</v>
      </c>
    </row>
    <row r="490" spans="1:20" ht="45" x14ac:dyDescent="0.2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s="16" t="s">
        <v>8219</v>
      </c>
      <c r="G490" t="s">
        <v>8222</v>
      </c>
      <c r="H490" t="s">
        <v>8244</v>
      </c>
      <c r="I490">
        <v>1483924700</v>
      </c>
      <c r="J490" s="11">
        <f t="shared" si="14"/>
        <v>42744.054398148146</v>
      </c>
      <c r="K490">
        <v>1481332700</v>
      </c>
      <c r="L490" s="11">
        <f t="shared" si="15"/>
        <v>42714.054398148146</v>
      </c>
      <c r="M490" t="b">
        <v>0</v>
      </c>
      <c r="N490">
        <v>0</v>
      </c>
      <c r="O490" t="b">
        <v>0</v>
      </c>
      <c r="P490" t="s">
        <v>8268</v>
      </c>
      <c r="Q490" s="5">
        <f>Table1[[#This Row],[pledged]]/Table1[[#This Row],[goal]] *100</f>
        <v>0</v>
      </c>
      <c r="R490" s="5">
        <f>AVERAGE(Table1[[#This Row],[backers_count]],)</f>
        <v>0</v>
      </c>
      <c r="S490" t="s">
        <v>8307</v>
      </c>
      <c r="T490" t="s">
        <v>8313</v>
      </c>
    </row>
    <row r="491" spans="1:20" ht="45" x14ac:dyDescent="0.2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s="16" t="s">
        <v>8219</v>
      </c>
      <c r="G491" t="s">
        <v>8222</v>
      </c>
      <c r="H491" t="s">
        <v>8244</v>
      </c>
      <c r="I491">
        <v>1325763180</v>
      </c>
      <c r="J491" s="11">
        <f t="shared" si="14"/>
        <v>40913.481249999997</v>
      </c>
      <c r="K491">
        <v>1323084816</v>
      </c>
      <c r="L491" s="11">
        <f t="shared" si="15"/>
        <v>40882.481666666667</v>
      </c>
      <c r="M491" t="b">
        <v>0</v>
      </c>
      <c r="N491">
        <v>3</v>
      </c>
      <c r="O491" t="b">
        <v>0</v>
      </c>
      <c r="P491" t="s">
        <v>8268</v>
      </c>
      <c r="Q491" s="5">
        <f>Table1[[#This Row],[pledged]]/Table1[[#This Row],[goal]] *100</f>
        <v>0.28667813379201834</v>
      </c>
      <c r="R491" s="5">
        <f>AVERAGE(Table1[[#This Row],[backers_count]],)</f>
        <v>1.5</v>
      </c>
      <c r="S491" t="s">
        <v>8307</v>
      </c>
      <c r="T491" t="s">
        <v>8313</v>
      </c>
    </row>
    <row r="492" spans="1:20" x14ac:dyDescent="0.2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s="16" t="s">
        <v>8219</v>
      </c>
      <c r="G492" t="s">
        <v>8222</v>
      </c>
      <c r="H492" t="s">
        <v>8244</v>
      </c>
      <c r="I492">
        <v>1345677285</v>
      </c>
      <c r="J492" s="11">
        <f t="shared" si="14"/>
        <v>41143.968576388885</v>
      </c>
      <c r="K492">
        <v>1343085285</v>
      </c>
      <c r="L492" s="11">
        <f t="shared" si="15"/>
        <v>41113.968576388885</v>
      </c>
      <c r="M492" t="b">
        <v>0</v>
      </c>
      <c r="N492">
        <v>0</v>
      </c>
      <c r="O492" t="b">
        <v>0</v>
      </c>
      <c r="P492" t="s">
        <v>8268</v>
      </c>
      <c r="Q492" s="5">
        <f>Table1[[#This Row],[pledged]]/Table1[[#This Row],[goal]] *100</f>
        <v>0</v>
      </c>
      <c r="R492" s="5">
        <f>AVERAGE(Table1[[#This Row],[backers_count]],)</f>
        <v>0</v>
      </c>
      <c r="S492" t="s">
        <v>8307</v>
      </c>
      <c r="T492" t="s">
        <v>8313</v>
      </c>
    </row>
    <row r="493" spans="1:20" ht="45" x14ac:dyDescent="0.2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s="16" t="s">
        <v>8219</v>
      </c>
      <c r="G493" t="s">
        <v>8222</v>
      </c>
      <c r="H493" t="s">
        <v>8244</v>
      </c>
      <c r="I493">
        <v>1453937699</v>
      </c>
      <c r="J493" s="11">
        <f t="shared" si="14"/>
        <v>42396.982627314814</v>
      </c>
      <c r="K493">
        <v>1451345699</v>
      </c>
      <c r="L493" s="11">
        <f t="shared" si="15"/>
        <v>42366.982627314814</v>
      </c>
      <c r="M493" t="b">
        <v>0</v>
      </c>
      <c r="N493">
        <v>0</v>
      </c>
      <c r="O493" t="b">
        <v>0</v>
      </c>
      <c r="P493" t="s">
        <v>8268</v>
      </c>
      <c r="Q493" s="5">
        <f>Table1[[#This Row],[pledged]]/Table1[[#This Row],[goal]] *100</f>
        <v>0</v>
      </c>
      <c r="R493" s="5">
        <f>AVERAGE(Table1[[#This Row],[backers_count]],)</f>
        <v>0</v>
      </c>
      <c r="S493" t="s">
        <v>8307</v>
      </c>
      <c r="T493" t="s">
        <v>8313</v>
      </c>
    </row>
    <row r="494" spans="1:20" ht="60" x14ac:dyDescent="0.2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s="16" t="s">
        <v>8219</v>
      </c>
      <c r="G494" t="s">
        <v>8233</v>
      </c>
      <c r="H494" t="s">
        <v>8253</v>
      </c>
      <c r="I494">
        <v>1476319830</v>
      </c>
      <c r="J494" s="11">
        <f t="shared" si="14"/>
        <v>42656.03506944445</v>
      </c>
      <c r="K494">
        <v>1471135830</v>
      </c>
      <c r="L494" s="11">
        <f t="shared" si="15"/>
        <v>42596.03506944445</v>
      </c>
      <c r="M494" t="b">
        <v>0</v>
      </c>
      <c r="N494">
        <v>0</v>
      </c>
      <c r="O494" t="b">
        <v>0</v>
      </c>
      <c r="P494" t="s">
        <v>8268</v>
      </c>
      <c r="Q494" s="5">
        <f>Table1[[#This Row],[pledged]]/Table1[[#This Row],[goal]] *100</f>
        <v>0</v>
      </c>
      <c r="R494" s="5">
        <f>AVERAGE(Table1[[#This Row],[backers_count]],)</f>
        <v>0</v>
      </c>
      <c r="S494" t="s">
        <v>8307</v>
      </c>
      <c r="T494" t="s">
        <v>8313</v>
      </c>
    </row>
    <row r="495" spans="1:20" ht="45" x14ac:dyDescent="0.2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s="16" t="s">
        <v>8219</v>
      </c>
      <c r="G495" t="s">
        <v>8223</v>
      </c>
      <c r="H495" t="s">
        <v>8245</v>
      </c>
      <c r="I495">
        <v>1432142738</v>
      </c>
      <c r="J495" s="11">
        <f t="shared" si="14"/>
        <v>42144.726134259261</v>
      </c>
      <c r="K495">
        <v>1429550738</v>
      </c>
      <c r="L495" s="11">
        <f t="shared" si="15"/>
        <v>42114.726134259261</v>
      </c>
      <c r="M495" t="b">
        <v>0</v>
      </c>
      <c r="N495">
        <v>0</v>
      </c>
      <c r="O495" t="b">
        <v>0</v>
      </c>
      <c r="P495" t="s">
        <v>8268</v>
      </c>
      <c r="Q495" s="5">
        <f>Table1[[#This Row],[pledged]]/Table1[[#This Row],[goal]] *100</f>
        <v>0</v>
      </c>
      <c r="R495" s="5">
        <f>AVERAGE(Table1[[#This Row],[backers_count]],)</f>
        <v>0</v>
      </c>
      <c r="S495" t="s">
        <v>8307</v>
      </c>
      <c r="T495" t="s">
        <v>8313</v>
      </c>
    </row>
    <row r="496" spans="1:20" ht="60" x14ac:dyDescent="0.2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s="16" t="s">
        <v>8219</v>
      </c>
      <c r="G496" t="s">
        <v>8222</v>
      </c>
      <c r="H496" t="s">
        <v>8244</v>
      </c>
      <c r="I496">
        <v>1404356400</v>
      </c>
      <c r="J496" s="11">
        <f t="shared" si="14"/>
        <v>41823.125</v>
      </c>
      <c r="K496">
        <v>1402343765</v>
      </c>
      <c r="L496" s="11">
        <f t="shared" si="15"/>
        <v>41799.830613425926</v>
      </c>
      <c r="M496" t="b">
        <v>0</v>
      </c>
      <c r="N496">
        <v>3</v>
      </c>
      <c r="O496" t="b">
        <v>0</v>
      </c>
      <c r="P496" t="s">
        <v>8268</v>
      </c>
      <c r="Q496" s="5">
        <f>Table1[[#This Row],[pledged]]/Table1[[#This Row],[goal]] *100</f>
        <v>0.155</v>
      </c>
      <c r="R496" s="5">
        <f>AVERAGE(Table1[[#This Row],[backers_count]],)</f>
        <v>1.5</v>
      </c>
      <c r="S496" t="s">
        <v>8307</v>
      </c>
      <c r="T496" t="s">
        <v>8313</v>
      </c>
    </row>
    <row r="497" spans="1:20" ht="45" x14ac:dyDescent="0.2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s="16" t="s">
        <v>8219</v>
      </c>
      <c r="G497" t="s">
        <v>8222</v>
      </c>
      <c r="H497" t="s">
        <v>8244</v>
      </c>
      <c r="I497">
        <v>1437076305</v>
      </c>
      <c r="J497" s="11">
        <f t="shared" si="14"/>
        <v>42201.827604166669</v>
      </c>
      <c r="K497">
        <v>1434484305</v>
      </c>
      <c r="L497" s="11">
        <f t="shared" si="15"/>
        <v>42171.827604166669</v>
      </c>
      <c r="M497" t="b">
        <v>0</v>
      </c>
      <c r="N497">
        <v>0</v>
      </c>
      <c r="O497" t="b">
        <v>0</v>
      </c>
      <c r="P497" t="s">
        <v>8268</v>
      </c>
      <c r="Q497" s="5">
        <f>Table1[[#This Row],[pledged]]/Table1[[#This Row],[goal]] *100</f>
        <v>0</v>
      </c>
      <c r="R497" s="5">
        <f>AVERAGE(Table1[[#This Row],[backers_count]],)</f>
        <v>0</v>
      </c>
      <c r="S497" t="s">
        <v>8307</v>
      </c>
      <c r="T497" t="s">
        <v>8313</v>
      </c>
    </row>
    <row r="498" spans="1:20" ht="45" x14ac:dyDescent="0.2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s="16" t="s">
        <v>8219</v>
      </c>
      <c r="G498" t="s">
        <v>8222</v>
      </c>
      <c r="H498" t="s">
        <v>8244</v>
      </c>
      <c r="I498">
        <v>1392070874</v>
      </c>
      <c r="J498" s="11">
        <f t="shared" si="14"/>
        <v>41680.93141203704</v>
      </c>
      <c r="K498">
        <v>1386886874</v>
      </c>
      <c r="L498" s="11">
        <f t="shared" si="15"/>
        <v>41620.93141203704</v>
      </c>
      <c r="M498" t="b">
        <v>0</v>
      </c>
      <c r="N498">
        <v>1</v>
      </c>
      <c r="O498" t="b">
        <v>0</v>
      </c>
      <c r="P498" t="s">
        <v>8268</v>
      </c>
      <c r="Q498" s="5">
        <f>Table1[[#This Row],[pledged]]/Table1[[#This Row],[goal]] *100</f>
        <v>1.6666666666666668E-3</v>
      </c>
      <c r="R498" s="5">
        <f>AVERAGE(Table1[[#This Row],[backers_count]],)</f>
        <v>0.5</v>
      </c>
      <c r="S498" t="s">
        <v>8307</v>
      </c>
      <c r="T498" t="s">
        <v>8313</v>
      </c>
    </row>
    <row r="499" spans="1:20" x14ac:dyDescent="0.2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s="16" t="s">
        <v>8219</v>
      </c>
      <c r="G499" t="s">
        <v>8222</v>
      </c>
      <c r="H499" t="s">
        <v>8244</v>
      </c>
      <c r="I499">
        <v>1419483600</v>
      </c>
      <c r="J499" s="11">
        <f t="shared" si="14"/>
        <v>41998.208333333328</v>
      </c>
      <c r="K499">
        <v>1414889665</v>
      </c>
      <c r="L499" s="11">
        <f t="shared" si="15"/>
        <v>41945.037789351853</v>
      </c>
      <c r="M499" t="b">
        <v>0</v>
      </c>
      <c r="N499">
        <v>3</v>
      </c>
      <c r="O499" t="b">
        <v>0</v>
      </c>
      <c r="P499" t="s">
        <v>8268</v>
      </c>
      <c r="Q499" s="5">
        <f>Table1[[#This Row],[pledged]]/Table1[[#This Row],[goal]] *100</f>
        <v>0.6696428571428571</v>
      </c>
      <c r="R499" s="5">
        <f>AVERAGE(Table1[[#This Row],[backers_count]],)</f>
        <v>1.5</v>
      </c>
      <c r="S499" t="s">
        <v>8307</v>
      </c>
      <c r="T499" t="s">
        <v>8313</v>
      </c>
    </row>
    <row r="500" spans="1:20" ht="45" x14ac:dyDescent="0.2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s="16" t="s">
        <v>8219</v>
      </c>
      <c r="G500" t="s">
        <v>8222</v>
      </c>
      <c r="H500" t="s">
        <v>8244</v>
      </c>
      <c r="I500">
        <v>1324664249</v>
      </c>
      <c r="J500" s="11">
        <f t="shared" si="14"/>
        <v>40900.762141203704</v>
      </c>
      <c r="K500">
        <v>1321035449</v>
      </c>
      <c r="L500" s="11">
        <f t="shared" si="15"/>
        <v>40858.762141203704</v>
      </c>
      <c r="M500" t="b">
        <v>0</v>
      </c>
      <c r="N500">
        <v>22</v>
      </c>
      <c r="O500" t="b">
        <v>0</v>
      </c>
      <c r="P500" t="s">
        <v>8268</v>
      </c>
      <c r="Q500" s="5">
        <f>Table1[[#This Row],[pledged]]/Table1[[#This Row],[goal]] *100</f>
        <v>4.5985132395404564</v>
      </c>
      <c r="R500" s="5">
        <f>AVERAGE(Table1[[#This Row],[backers_count]],)</f>
        <v>11</v>
      </c>
      <c r="S500" t="s">
        <v>8307</v>
      </c>
      <c r="T500" t="s">
        <v>8313</v>
      </c>
    </row>
    <row r="501" spans="1:20" ht="60" x14ac:dyDescent="0.2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s="16" t="s">
        <v>8219</v>
      </c>
      <c r="G501" t="s">
        <v>8222</v>
      </c>
      <c r="H501" t="s">
        <v>8244</v>
      </c>
      <c r="I501">
        <v>1255381140</v>
      </c>
      <c r="J501" s="11">
        <f t="shared" si="14"/>
        <v>40098.874305555553</v>
      </c>
      <c r="K501">
        <v>1250630968</v>
      </c>
      <c r="L501" s="11">
        <f t="shared" si="15"/>
        <v>40043.895462962959</v>
      </c>
      <c r="M501" t="b">
        <v>0</v>
      </c>
      <c r="N501">
        <v>26</v>
      </c>
      <c r="O501" t="b">
        <v>0</v>
      </c>
      <c r="P501" t="s">
        <v>8268</v>
      </c>
      <c r="Q501" s="5">
        <f>Table1[[#This Row],[pledged]]/Table1[[#This Row],[goal]] *100</f>
        <v>9.5500000000000007</v>
      </c>
      <c r="R501" s="5">
        <f>AVERAGE(Table1[[#This Row],[backers_count]],)</f>
        <v>13</v>
      </c>
      <c r="S501" t="s">
        <v>8307</v>
      </c>
      <c r="T501" t="s">
        <v>8313</v>
      </c>
    </row>
    <row r="502" spans="1:20" ht="60" x14ac:dyDescent="0.2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s="16" t="s">
        <v>8219</v>
      </c>
      <c r="G502" t="s">
        <v>8222</v>
      </c>
      <c r="H502" t="s">
        <v>8244</v>
      </c>
      <c r="I502">
        <v>1273356960</v>
      </c>
      <c r="J502" s="11">
        <f t="shared" si="14"/>
        <v>40306.927777777775</v>
      </c>
      <c r="K502">
        <v>1268255751</v>
      </c>
      <c r="L502" s="11">
        <f t="shared" si="15"/>
        <v>40247.886006944442</v>
      </c>
      <c r="M502" t="b">
        <v>0</v>
      </c>
      <c r="N502">
        <v>4</v>
      </c>
      <c r="O502" t="b">
        <v>0</v>
      </c>
      <c r="P502" t="s">
        <v>8268</v>
      </c>
      <c r="Q502" s="5">
        <f>Table1[[#This Row],[pledged]]/Table1[[#This Row],[goal]] *100</f>
        <v>3.3076923076923079</v>
      </c>
      <c r="R502" s="5">
        <f>AVERAGE(Table1[[#This Row],[backers_count]],)</f>
        <v>2</v>
      </c>
      <c r="S502" t="s">
        <v>8307</v>
      </c>
      <c r="T502" t="s">
        <v>8313</v>
      </c>
    </row>
    <row r="503" spans="1:20" ht="60" x14ac:dyDescent="0.2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s="16" t="s">
        <v>8219</v>
      </c>
      <c r="G503" t="s">
        <v>8222</v>
      </c>
      <c r="H503" t="s">
        <v>8244</v>
      </c>
      <c r="I503">
        <v>1310189851</v>
      </c>
      <c r="J503" s="11">
        <f t="shared" si="14"/>
        <v>40733.234386574077</v>
      </c>
      <c r="K503">
        <v>1307597851</v>
      </c>
      <c r="L503" s="11">
        <f t="shared" si="15"/>
        <v>40703.234386574077</v>
      </c>
      <c r="M503" t="b">
        <v>0</v>
      </c>
      <c r="N503">
        <v>0</v>
      </c>
      <c r="O503" t="b">
        <v>0</v>
      </c>
      <c r="P503" t="s">
        <v>8268</v>
      </c>
      <c r="Q503" s="5">
        <f>Table1[[#This Row],[pledged]]/Table1[[#This Row],[goal]] *100</f>
        <v>0</v>
      </c>
      <c r="R503" s="5">
        <f>AVERAGE(Table1[[#This Row],[backers_count]],)</f>
        <v>0</v>
      </c>
      <c r="S503" t="s">
        <v>8307</v>
      </c>
      <c r="T503" t="s">
        <v>8313</v>
      </c>
    </row>
    <row r="504" spans="1:20" ht="60" x14ac:dyDescent="0.2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s="16" t="s">
        <v>8219</v>
      </c>
      <c r="G504" t="s">
        <v>8222</v>
      </c>
      <c r="H504" t="s">
        <v>8244</v>
      </c>
      <c r="I504">
        <v>1332073025</v>
      </c>
      <c r="J504" s="11">
        <f t="shared" si="14"/>
        <v>40986.511863425927</v>
      </c>
      <c r="K504">
        <v>1329484625</v>
      </c>
      <c r="L504" s="11">
        <f t="shared" si="15"/>
        <v>40956.553530092591</v>
      </c>
      <c r="M504" t="b">
        <v>0</v>
      </c>
      <c r="N504">
        <v>4</v>
      </c>
      <c r="O504" t="b">
        <v>0</v>
      </c>
      <c r="P504" t="s">
        <v>8268</v>
      </c>
      <c r="Q504" s="5">
        <f>Table1[[#This Row],[pledged]]/Table1[[#This Row],[goal]] *100</f>
        <v>1.1499999999999999</v>
      </c>
      <c r="R504" s="5">
        <f>AVERAGE(Table1[[#This Row],[backers_count]],)</f>
        <v>2</v>
      </c>
      <c r="S504" t="s">
        <v>8307</v>
      </c>
      <c r="T504" t="s">
        <v>8313</v>
      </c>
    </row>
    <row r="505" spans="1:20" ht="60" x14ac:dyDescent="0.2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s="16" t="s">
        <v>8219</v>
      </c>
      <c r="G505" t="s">
        <v>8223</v>
      </c>
      <c r="H505" t="s">
        <v>8245</v>
      </c>
      <c r="I505">
        <v>1421498303</v>
      </c>
      <c r="J505" s="11">
        <f t="shared" si="14"/>
        <v>42021.526655092588</v>
      </c>
      <c r="K505">
        <v>1418906303</v>
      </c>
      <c r="L505" s="11">
        <f t="shared" si="15"/>
        <v>41991.526655092588</v>
      </c>
      <c r="M505" t="b">
        <v>0</v>
      </c>
      <c r="N505">
        <v>9</v>
      </c>
      <c r="O505" t="b">
        <v>0</v>
      </c>
      <c r="P505" t="s">
        <v>8268</v>
      </c>
      <c r="Q505" s="5">
        <f>Table1[[#This Row],[pledged]]/Table1[[#This Row],[goal]] *100</f>
        <v>1.7538461538461538</v>
      </c>
      <c r="R505" s="5">
        <f>AVERAGE(Table1[[#This Row],[backers_count]],)</f>
        <v>4.5</v>
      </c>
      <c r="S505" t="s">
        <v>8307</v>
      </c>
      <c r="T505" t="s">
        <v>8313</v>
      </c>
    </row>
    <row r="506" spans="1:20" ht="60" x14ac:dyDescent="0.2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s="16" t="s">
        <v>8219</v>
      </c>
      <c r="G506" t="s">
        <v>8222</v>
      </c>
      <c r="H506" t="s">
        <v>8244</v>
      </c>
      <c r="I506">
        <v>1334097387</v>
      </c>
      <c r="J506" s="11">
        <f t="shared" si="14"/>
        <v>41009.941979166666</v>
      </c>
      <c r="K506">
        <v>1328916987</v>
      </c>
      <c r="L506" s="11">
        <f t="shared" si="15"/>
        <v>40949.98364583333</v>
      </c>
      <c r="M506" t="b">
        <v>0</v>
      </c>
      <c r="N506">
        <v>5</v>
      </c>
      <c r="O506" t="b">
        <v>0</v>
      </c>
      <c r="P506" t="s">
        <v>8268</v>
      </c>
      <c r="Q506" s="5">
        <f>Table1[[#This Row],[pledged]]/Table1[[#This Row],[goal]] *100</f>
        <v>1.3673469387755102</v>
      </c>
      <c r="R506" s="5">
        <f>AVERAGE(Table1[[#This Row],[backers_count]],)</f>
        <v>2.5</v>
      </c>
      <c r="S506" t="s">
        <v>8307</v>
      </c>
      <c r="T506" t="s">
        <v>8313</v>
      </c>
    </row>
    <row r="507" spans="1:20" ht="45" x14ac:dyDescent="0.2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s="16" t="s">
        <v>8219</v>
      </c>
      <c r="G507" t="s">
        <v>8222</v>
      </c>
      <c r="H507" t="s">
        <v>8244</v>
      </c>
      <c r="I507">
        <v>1451010086</v>
      </c>
      <c r="J507" s="11">
        <f t="shared" si="14"/>
        <v>42363.098217592589</v>
      </c>
      <c r="K507">
        <v>1447122086</v>
      </c>
      <c r="L507" s="11">
        <f t="shared" si="15"/>
        <v>42318.098217592589</v>
      </c>
      <c r="M507" t="b">
        <v>0</v>
      </c>
      <c r="N507">
        <v>14</v>
      </c>
      <c r="O507" t="b">
        <v>0</v>
      </c>
      <c r="P507" t="s">
        <v>8268</v>
      </c>
      <c r="Q507" s="5">
        <f>Table1[[#This Row],[pledged]]/Table1[[#This Row],[goal]] *100</f>
        <v>0.43333333333333329</v>
      </c>
      <c r="R507" s="5">
        <f>AVERAGE(Table1[[#This Row],[backers_count]],)</f>
        <v>7</v>
      </c>
      <c r="S507" t="s">
        <v>8307</v>
      </c>
      <c r="T507" t="s">
        <v>8313</v>
      </c>
    </row>
    <row r="508" spans="1:20" ht="45" x14ac:dyDescent="0.2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s="16" t="s">
        <v>8219</v>
      </c>
      <c r="G508" t="s">
        <v>8222</v>
      </c>
      <c r="H508" t="s">
        <v>8244</v>
      </c>
      <c r="I508">
        <v>1376140520</v>
      </c>
      <c r="J508" s="11">
        <f t="shared" si="14"/>
        <v>41496.552314814813</v>
      </c>
      <c r="K508">
        <v>1373548520</v>
      </c>
      <c r="L508" s="11">
        <f t="shared" si="15"/>
        <v>41466.552314814813</v>
      </c>
      <c r="M508" t="b">
        <v>0</v>
      </c>
      <c r="N508">
        <v>1</v>
      </c>
      <c r="O508" t="b">
        <v>0</v>
      </c>
      <c r="P508" t="s">
        <v>8268</v>
      </c>
      <c r="Q508" s="5">
        <f>Table1[[#This Row],[pledged]]/Table1[[#This Row],[goal]] *100</f>
        <v>0.125</v>
      </c>
      <c r="R508" s="5">
        <f>AVERAGE(Table1[[#This Row],[backers_count]],)</f>
        <v>0.5</v>
      </c>
      <c r="S508" t="s">
        <v>8307</v>
      </c>
      <c r="T508" t="s">
        <v>8313</v>
      </c>
    </row>
    <row r="509" spans="1:20" ht="60" x14ac:dyDescent="0.2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s="16" t="s">
        <v>8219</v>
      </c>
      <c r="G509" t="s">
        <v>8222</v>
      </c>
      <c r="H509" t="s">
        <v>8244</v>
      </c>
      <c r="I509">
        <v>1350687657</v>
      </c>
      <c r="J509" s="11">
        <f t="shared" si="14"/>
        <v>41201.958993055552</v>
      </c>
      <c r="K509">
        <v>1346799657</v>
      </c>
      <c r="L509" s="11">
        <f t="shared" si="15"/>
        <v>41156.958993055552</v>
      </c>
      <c r="M509" t="b">
        <v>0</v>
      </c>
      <c r="N509">
        <v>10</v>
      </c>
      <c r="O509" t="b">
        <v>0</v>
      </c>
      <c r="P509" t="s">
        <v>8268</v>
      </c>
      <c r="Q509" s="5">
        <f>Table1[[#This Row],[pledged]]/Table1[[#This Row],[goal]] *100</f>
        <v>3.2</v>
      </c>
      <c r="R509" s="5">
        <f>AVERAGE(Table1[[#This Row],[backers_count]],)</f>
        <v>5</v>
      </c>
      <c r="S509" t="s">
        <v>8307</v>
      </c>
      <c r="T509" t="s">
        <v>8313</v>
      </c>
    </row>
    <row r="510" spans="1:20" ht="60" x14ac:dyDescent="0.2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s="16" t="s">
        <v>8219</v>
      </c>
      <c r="G510" t="s">
        <v>8222</v>
      </c>
      <c r="H510" t="s">
        <v>8244</v>
      </c>
      <c r="I510">
        <v>1337955240</v>
      </c>
      <c r="J510" s="11">
        <f t="shared" si="14"/>
        <v>41054.593055555553</v>
      </c>
      <c r="K510">
        <v>1332808501</v>
      </c>
      <c r="L510" s="11">
        <f t="shared" si="15"/>
        <v>40995.024317129632</v>
      </c>
      <c r="M510" t="b">
        <v>0</v>
      </c>
      <c r="N510">
        <v>3</v>
      </c>
      <c r="O510" t="b">
        <v>0</v>
      </c>
      <c r="P510" t="s">
        <v>8268</v>
      </c>
      <c r="Q510" s="5">
        <f>Table1[[#This Row],[pledged]]/Table1[[#This Row],[goal]] *100</f>
        <v>0.8</v>
      </c>
      <c r="R510" s="5">
        <f>AVERAGE(Table1[[#This Row],[backers_count]],)</f>
        <v>1.5</v>
      </c>
      <c r="S510" t="s">
        <v>8307</v>
      </c>
      <c r="T510" t="s">
        <v>8313</v>
      </c>
    </row>
    <row r="511" spans="1:20" ht="45" x14ac:dyDescent="0.2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s="16" t="s">
        <v>8219</v>
      </c>
      <c r="G511" t="s">
        <v>8223</v>
      </c>
      <c r="H511" t="s">
        <v>8245</v>
      </c>
      <c r="I511">
        <v>1435504170</v>
      </c>
      <c r="J511" s="11">
        <f t="shared" si="14"/>
        <v>42183.631597222222</v>
      </c>
      <c r="K511">
        <v>1432912170</v>
      </c>
      <c r="L511" s="11">
        <f t="shared" si="15"/>
        <v>42153.631597222222</v>
      </c>
      <c r="M511" t="b">
        <v>0</v>
      </c>
      <c r="N511">
        <v>1</v>
      </c>
      <c r="O511" t="b">
        <v>0</v>
      </c>
      <c r="P511" t="s">
        <v>8268</v>
      </c>
      <c r="Q511" s="5">
        <f>Table1[[#This Row],[pledged]]/Table1[[#This Row],[goal]] *100</f>
        <v>0.2</v>
      </c>
      <c r="R511" s="5">
        <f>AVERAGE(Table1[[#This Row],[backers_count]],)</f>
        <v>0.5</v>
      </c>
      <c r="S511" t="s">
        <v>8307</v>
      </c>
      <c r="T511" t="s">
        <v>8313</v>
      </c>
    </row>
    <row r="512" spans="1:20" ht="45" x14ac:dyDescent="0.2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s="16" t="s">
        <v>8219</v>
      </c>
      <c r="G512" t="s">
        <v>8222</v>
      </c>
      <c r="H512" t="s">
        <v>8244</v>
      </c>
      <c r="I512">
        <v>1456805639</v>
      </c>
      <c r="J512" s="11">
        <f t="shared" si="14"/>
        <v>42430.176377314812</v>
      </c>
      <c r="K512">
        <v>1454213639</v>
      </c>
      <c r="L512" s="11">
        <f t="shared" si="15"/>
        <v>42400.176377314812</v>
      </c>
      <c r="M512" t="b">
        <v>0</v>
      </c>
      <c r="N512">
        <v>0</v>
      </c>
      <c r="O512" t="b">
        <v>0</v>
      </c>
      <c r="P512" t="s">
        <v>8268</v>
      </c>
      <c r="Q512" s="5">
        <f>Table1[[#This Row],[pledged]]/Table1[[#This Row],[goal]] *100</f>
        <v>0</v>
      </c>
      <c r="R512" s="5">
        <f>AVERAGE(Table1[[#This Row],[backers_count]],)</f>
        <v>0</v>
      </c>
      <c r="S512" t="s">
        <v>8307</v>
      </c>
      <c r="T512" t="s">
        <v>8313</v>
      </c>
    </row>
    <row r="513" spans="1:20" ht="45" x14ac:dyDescent="0.2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s="16" t="s">
        <v>8219</v>
      </c>
      <c r="G513" t="s">
        <v>8222</v>
      </c>
      <c r="H513" t="s">
        <v>8244</v>
      </c>
      <c r="I513">
        <v>1365228982</v>
      </c>
      <c r="J513" s="11">
        <f t="shared" si="14"/>
        <v>41370.261365740742</v>
      </c>
      <c r="K513">
        <v>1362640582</v>
      </c>
      <c r="L513" s="11">
        <f t="shared" si="15"/>
        <v>41340.303032407406</v>
      </c>
      <c r="M513" t="b">
        <v>0</v>
      </c>
      <c r="N513">
        <v>5</v>
      </c>
      <c r="O513" t="b">
        <v>0</v>
      </c>
      <c r="P513" t="s">
        <v>8268</v>
      </c>
      <c r="Q513" s="5">
        <f>Table1[[#This Row],[pledged]]/Table1[[#This Row],[goal]] *100</f>
        <v>3</v>
      </c>
      <c r="R513" s="5">
        <f>AVERAGE(Table1[[#This Row],[backers_count]],)</f>
        <v>2.5</v>
      </c>
      <c r="S513" t="s">
        <v>8307</v>
      </c>
      <c r="T513" t="s">
        <v>8313</v>
      </c>
    </row>
    <row r="514" spans="1:20" ht="60" x14ac:dyDescent="0.2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s="16" t="s">
        <v>8219</v>
      </c>
      <c r="G514" t="s">
        <v>8222</v>
      </c>
      <c r="H514" t="s">
        <v>8244</v>
      </c>
      <c r="I514">
        <v>1479667727</v>
      </c>
      <c r="J514" s="11">
        <f t="shared" ref="J514:J577" si="16">(I514/86400)+25569</f>
        <v>42694.783877314811</v>
      </c>
      <c r="K514">
        <v>1475776127</v>
      </c>
      <c r="L514" s="11">
        <f t="shared" ref="L514:L577" si="17">(K514/86400)+25569</f>
        <v>42649.742210648154</v>
      </c>
      <c r="M514" t="b">
        <v>0</v>
      </c>
      <c r="N514">
        <v>2</v>
      </c>
      <c r="O514" t="b">
        <v>0</v>
      </c>
      <c r="P514" t="s">
        <v>8268</v>
      </c>
      <c r="Q514" s="5">
        <f>Table1[[#This Row],[pledged]]/Table1[[#This Row],[goal]] *100</f>
        <v>0.13749999999999998</v>
      </c>
      <c r="R514" s="5">
        <f>AVERAGE(Table1[[#This Row],[backers_count]],)</f>
        <v>1</v>
      </c>
      <c r="S514" t="s">
        <v>8307</v>
      </c>
      <c r="T514" t="s">
        <v>8313</v>
      </c>
    </row>
    <row r="515" spans="1:20" ht="45" x14ac:dyDescent="0.2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s="16" t="s">
        <v>8219</v>
      </c>
      <c r="G515" t="s">
        <v>8222</v>
      </c>
      <c r="H515" t="s">
        <v>8244</v>
      </c>
      <c r="I515">
        <v>1471244400</v>
      </c>
      <c r="J515" s="11">
        <f t="shared" si="16"/>
        <v>42597.291666666672</v>
      </c>
      <c r="K515">
        <v>1467387705</v>
      </c>
      <c r="L515" s="11">
        <f t="shared" si="17"/>
        <v>42552.653993055559</v>
      </c>
      <c r="M515" t="b">
        <v>0</v>
      </c>
      <c r="N515">
        <v>68</v>
      </c>
      <c r="O515" t="b">
        <v>0</v>
      </c>
      <c r="P515" t="s">
        <v>8268</v>
      </c>
      <c r="Q515" s="5">
        <f>Table1[[#This Row],[pledged]]/Table1[[#This Row],[goal]] *100</f>
        <v>13.923999999999999</v>
      </c>
      <c r="R515" s="5">
        <f>AVERAGE(Table1[[#This Row],[backers_count]],)</f>
        <v>34</v>
      </c>
      <c r="S515" t="s">
        <v>8307</v>
      </c>
      <c r="T515" t="s">
        <v>8313</v>
      </c>
    </row>
    <row r="516" spans="1:20" ht="45" x14ac:dyDescent="0.2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s="16" t="s">
        <v>8219</v>
      </c>
      <c r="G516" t="s">
        <v>8227</v>
      </c>
      <c r="H516" t="s">
        <v>8249</v>
      </c>
      <c r="I516">
        <v>1407595447</v>
      </c>
      <c r="J516" s="11">
        <f t="shared" si="16"/>
        <v>41860.613969907405</v>
      </c>
      <c r="K516">
        <v>1405003447</v>
      </c>
      <c r="L516" s="11">
        <f t="shared" si="17"/>
        <v>41830.613969907405</v>
      </c>
      <c r="M516" t="b">
        <v>0</v>
      </c>
      <c r="N516">
        <v>3</v>
      </c>
      <c r="O516" t="b">
        <v>0</v>
      </c>
      <c r="P516" t="s">
        <v>8268</v>
      </c>
      <c r="Q516" s="5">
        <f>Table1[[#This Row],[pledged]]/Table1[[#This Row],[goal]] *100</f>
        <v>3.3333333333333335</v>
      </c>
      <c r="R516" s="5">
        <f>AVERAGE(Table1[[#This Row],[backers_count]],)</f>
        <v>1.5</v>
      </c>
      <c r="S516" t="s">
        <v>8307</v>
      </c>
      <c r="T516" t="s">
        <v>8313</v>
      </c>
    </row>
    <row r="517" spans="1:20" ht="45" x14ac:dyDescent="0.2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s="16" t="s">
        <v>8219</v>
      </c>
      <c r="G517" t="s">
        <v>8222</v>
      </c>
      <c r="H517" t="s">
        <v>8244</v>
      </c>
      <c r="I517">
        <v>1451389601</v>
      </c>
      <c r="J517" s="11">
        <f t="shared" si="16"/>
        <v>42367.490752314814</v>
      </c>
      <c r="K517">
        <v>1447933601</v>
      </c>
      <c r="L517" s="11">
        <f t="shared" si="17"/>
        <v>42327.490752314814</v>
      </c>
      <c r="M517" t="b">
        <v>0</v>
      </c>
      <c r="N517">
        <v>34</v>
      </c>
      <c r="O517" t="b">
        <v>0</v>
      </c>
      <c r="P517" t="s">
        <v>8268</v>
      </c>
      <c r="Q517" s="5">
        <f>Table1[[#This Row],[pledged]]/Table1[[#This Row],[goal]] *100</f>
        <v>25.41340206185567</v>
      </c>
      <c r="R517" s="5">
        <f>AVERAGE(Table1[[#This Row],[backers_count]],)</f>
        <v>17</v>
      </c>
      <c r="S517" t="s">
        <v>8307</v>
      </c>
      <c r="T517" t="s">
        <v>8313</v>
      </c>
    </row>
    <row r="518" spans="1:20" ht="30" x14ac:dyDescent="0.2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s="16" t="s">
        <v>8219</v>
      </c>
      <c r="G518" t="s">
        <v>8223</v>
      </c>
      <c r="H518" t="s">
        <v>8245</v>
      </c>
      <c r="I518">
        <v>1432752080</v>
      </c>
      <c r="J518" s="11">
        <f t="shared" si="16"/>
        <v>42151.778703703705</v>
      </c>
      <c r="K518">
        <v>1427568080</v>
      </c>
      <c r="L518" s="11">
        <f t="shared" si="17"/>
        <v>42091.778703703705</v>
      </c>
      <c r="M518" t="b">
        <v>0</v>
      </c>
      <c r="N518">
        <v>0</v>
      </c>
      <c r="O518" t="b">
        <v>0</v>
      </c>
      <c r="P518" t="s">
        <v>8268</v>
      </c>
      <c r="Q518" s="5">
        <f>Table1[[#This Row],[pledged]]/Table1[[#This Row],[goal]] *100</f>
        <v>0</v>
      </c>
      <c r="R518" s="5">
        <f>AVERAGE(Table1[[#This Row],[backers_count]],)</f>
        <v>0</v>
      </c>
      <c r="S518" t="s">
        <v>8307</v>
      </c>
      <c r="T518" t="s">
        <v>8313</v>
      </c>
    </row>
    <row r="519" spans="1:20" ht="60" x14ac:dyDescent="0.2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s="16" t="s">
        <v>8219</v>
      </c>
      <c r="G519" t="s">
        <v>8222</v>
      </c>
      <c r="H519" t="s">
        <v>8244</v>
      </c>
      <c r="I519">
        <v>1486046761</v>
      </c>
      <c r="J519" s="11">
        <f t="shared" si="16"/>
        <v>42768.615289351852</v>
      </c>
      <c r="K519">
        <v>1483454761</v>
      </c>
      <c r="L519" s="11">
        <f t="shared" si="17"/>
        <v>42738.615289351852</v>
      </c>
      <c r="M519" t="b">
        <v>0</v>
      </c>
      <c r="N519">
        <v>3</v>
      </c>
      <c r="O519" t="b">
        <v>0</v>
      </c>
      <c r="P519" t="s">
        <v>8268</v>
      </c>
      <c r="Q519" s="5">
        <f>Table1[[#This Row],[pledged]]/Table1[[#This Row],[goal]] *100</f>
        <v>1.3666666666666667</v>
      </c>
      <c r="R519" s="5">
        <f>AVERAGE(Table1[[#This Row],[backers_count]],)</f>
        <v>1.5</v>
      </c>
      <c r="S519" t="s">
        <v>8307</v>
      </c>
      <c r="T519" t="s">
        <v>8313</v>
      </c>
    </row>
    <row r="520" spans="1:20" ht="60" x14ac:dyDescent="0.2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s="16" t="s">
        <v>8219</v>
      </c>
      <c r="G520" t="s">
        <v>8222</v>
      </c>
      <c r="H520" t="s">
        <v>8244</v>
      </c>
      <c r="I520">
        <v>1441550760</v>
      </c>
      <c r="J520" s="11">
        <f t="shared" si="16"/>
        <v>42253.615277777775</v>
      </c>
      <c r="K520">
        <v>1438958824</v>
      </c>
      <c r="L520" s="11">
        <f t="shared" si="17"/>
        <v>42223.616018518514</v>
      </c>
      <c r="M520" t="b">
        <v>0</v>
      </c>
      <c r="N520">
        <v>0</v>
      </c>
      <c r="O520" t="b">
        <v>0</v>
      </c>
      <c r="P520" t="s">
        <v>8268</v>
      </c>
      <c r="Q520" s="5">
        <f>Table1[[#This Row],[pledged]]/Table1[[#This Row],[goal]] *100</f>
        <v>0</v>
      </c>
      <c r="R520" s="5">
        <f>AVERAGE(Table1[[#This Row],[backers_count]],)</f>
        <v>0</v>
      </c>
      <c r="S520" t="s">
        <v>8307</v>
      </c>
      <c r="T520" t="s">
        <v>8313</v>
      </c>
    </row>
    <row r="521" spans="1:20" ht="45" x14ac:dyDescent="0.2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s="16" t="s">
        <v>8219</v>
      </c>
      <c r="G521" t="s">
        <v>8222</v>
      </c>
      <c r="H521" t="s">
        <v>8244</v>
      </c>
      <c r="I521">
        <v>1354699421</v>
      </c>
      <c r="J521" s="11">
        <f t="shared" si="16"/>
        <v>41248.391446759255</v>
      </c>
      <c r="K521">
        <v>1352107421</v>
      </c>
      <c r="L521" s="11">
        <f t="shared" si="17"/>
        <v>41218.391446759255</v>
      </c>
      <c r="M521" t="b">
        <v>0</v>
      </c>
      <c r="N521">
        <v>70</v>
      </c>
      <c r="O521" t="b">
        <v>0</v>
      </c>
      <c r="P521" t="s">
        <v>8268</v>
      </c>
      <c r="Q521" s="5">
        <f>Table1[[#This Row],[pledged]]/Table1[[#This Row],[goal]] *100</f>
        <v>22.881426547787683</v>
      </c>
      <c r="R521" s="5">
        <f>AVERAGE(Table1[[#This Row],[backers_count]],)</f>
        <v>35</v>
      </c>
      <c r="S521" t="s">
        <v>8307</v>
      </c>
      <c r="T521" t="s">
        <v>8313</v>
      </c>
    </row>
    <row r="522" spans="1:20" ht="60" x14ac:dyDescent="0.2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s="16" t="s">
        <v>8217</v>
      </c>
      <c r="G522" t="s">
        <v>8223</v>
      </c>
      <c r="H522" t="s">
        <v>8245</v>
      </c>
      <c r="I522">
        <v>1449766261</v>
      </c>
      <c r="J522" s="11">
        <f t="shared" si="16"/>
        <v>42348.702094907407</v>
      </c>
      <c r="K522">
        <v>1447174261</v>
      </c>
      <c r="L522" s="11">
        <f t="shared" si="17"/>
        <v>42318.702094907407</v>
      </c>
      <c r="M522" t="b">
        <v>0</v>
      </c>
      <c r="N522">
        <v>34</v>
      </c>
      <c r="O522" t="b">
        <v>1</v>
      </c>
      <c r="P522" t="s">
        <v>8269</v>
      </c>
      <c r="Q522" s="5">
        <f>Table1[[#This Row],[pledged]]/Table1[[#This Row],[goal]] *100</f>
        <v>102.1</v>
      </c>
      <c r="R522" s="5">
        <f>AVERAGE(Table1[[#This Row],[backers_count]],)</f>
        <v>17</v>
      </c>
      <c r="S522" t="s">
        <v>8314</v>
      </c>
      <c r="T522" t="s">
        <v>8315</v>
      </c>
    </row>
    <row r="523" spans="1:20" ht="60" x14ac:dyDescent="0.2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s="16" t="s">
        <v>8217</v>
      </c>
      <c r="G523" t="s">
        <v>8222</v>
      </c>
      <c r="H523" t="s">
        <v>8244</v>
      </c>
      <c r="I523">
        <v>1477976340</v>
      </c>
      <c r="J523" s="11">
        <f t="shared" si="16"/>
        <v>42675.207638888889</v>
      </c>
      <c r="K523">
        <v>1475460819</v>
      </c>
      <c r="L523" s="11">
        <f t="shared" si="17"/>
        <v>42646.092812499999</v>
      </c>
      <c r="M523" t="b">
        <v>0</v>
      </c>
      <c r="N523">
        <v>56</v>
      </c>
      <c r="O523" t="b">
        <v>1</v>
      </c>
      <c r="P523" t="s">
        <v>8269</v>
      </c>
      <c r="Q523" s="5">
        <f>Table1[[#This Row],[pledged]]/Table1[[#This Row],[goal]] *100</f>
        <v>104.64</v>
      </c>
      <c r="R523" s="5">
        <f>AVERAGE(Table1[[#This Row],[backers_count]],)</f>
        <v>28</v>
      </c>
      <c r="S523" t="s">
        <v>8314</v>
      </c>
      <c r="T523" t="s">
        <v>8315</v>
      </c>
    </row>
    <row r="524" spans="1:20" ht="45" x14ac:dyDescent="0.2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s="16" t="s">
        <v>8217</v>
      </c>
      <c r="G524" t="s">
        <v>8222</v>
      </c>
      <c r="H524" t="s">
        <v>8244</v>
      </c>
      <c r="I524">
        <v>1458518325</v>
      </c>
      <c r="J524" s="11">
        <f t="shared" si="16"/>
        <v>42449.999131944445</v>
      </c>
      <c r="K524">
        <v>1456793925</v>
      </c>
      <c r="L524" s="11">
        <f t="shared" si="17"/>
        <v>42430.040798611109</v>
      </c>
      <c r="M524" t="b">
        <v>0</v>
      </c>
      <c r="N524">
        <v>31</v>
      </c>
      <c r="O524" t="b">
        <v>1</v>
      </c>
      <c r="P524" t="s">
        <v>8269</v>
      </c>
      <c r="Q524" s="5">
        <f>Table1[[#This Row],[pledged]]/Table1[[#This Row],[goal]] *100</f>
        <v>114.66666666666667</v>
      </c>
      <c r="R524" s="5">
        <f>AVERAGE(Table1[[#This Row],[backers_count]],)</f>
        <v>15.5</v>
      </c>
      <c r="S524" t="s">
        <v>8314</v>
      </c>
      <c r="T524" t="s">
        <v>8315</v>
      </c>
    </row>
    <row r="525" spans="1:20" ht="60" x14ac:dyDescent="0.2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s="16" t="s">
        <v>8217</v>
      </c>
      <c r="G525" t="s">
        <v>8222</v>
      </c>
      <c r="H525" t="s">
        <v>8244</v>
      </c>
      <c r="I525">
        <v>1442805076</v>
      </c>
      <c r="J525" s="11">
        <f t="shared" si="16"/>
        <v>42268.13282407407</v>
      </c>
      <c r="K525">
        <v>1440213076</v>
      </c>
      <c r="L525" s="11">
        <f t="shared" si="17"/>
        <v>42238.13282407407</v>
      </c>
      <c r="M525" t="b">
        <v>0</v>
      </c>
      <c r="N525">
        <v>84</v>
      </c>
      <c r="O525" t="b">
        <v>1</v>
      </c>
      <c r="P525" t="s">
        <v>8269</v>
      </c>
      <c r="Q525" s="5">
        <f>Table1[[#This Row],[pledged]]/Table1[[#This Row],[goal]] *100</f>
        <v>120.6</v>
      </c>
      <c r="R525" s="5">
        <f>AVERAGE(Table1[[#This Row],[backers_count]],)</f>
        <v>42</v>
      </c>
      <c r="S525" t="s">
        <v>8314</v>
      </c>
      <c r="T525" t="s">
        <v>8315</v>
      </c>
    </row>
    <row r="526" spans="1:20" ht="60" x14ac:dyDescent="0.2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s="16" t="s">
        <v>8217</v>
      </c>
      <c r="G526" t="s">
        <v>8223</v>
      </c>
      <c r="H526" t="s">
        <v>8245</v>
      </c>
      <c r="I526">
        <v>1464801169</v>
      </c>
      <c r="J526" s="11">
        <f t="shared" si="16"/>
        <v>42522.717233796298</v>
      </c>
      <c r="K526">
        <v>1462209169</v>
      </c>
      <c r="L526" s="11">
        <f t="shared" si="17"/>
        <v>42492.717233796298</v>
      </c>
      <c r="M526" t="b">
        <v>0</v>
      </c>
      <c r="N526">
        <v>130</v>
      </c>
      <c r="O526" t="b">
        <v>1</v>
      </c>
      <c r="P526" t="s">
        <v>8269</v>
      </c>
      <c r="Q526" s="5">
        <f>Table1[[#This Row],[pledged]]/Table1[[#This Row],[goal]] *100</f>
        <v>108.67285714285715</v>
      </c>
      <c r="R526" s="5">
        <f>AVERAGE(Table1[[#This Row],[backers_count]],)</f>
        <v>65</v>
      </c>
      <c r="S526" t="s">
        <v>8314</v>
      </c>
      <c r="T526" t="s">
        <v>8315</v>
      </c>
    </row>
    <row r="527" spans="1:20" ht="60" x14ac:dyDescent="0.2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s="16" t="s">
        <v>8217</v>
      </c>
      <c r="G527" t="s">
        <v>8222</v>
      </c>
      <c r="H527" t="s">
        <v>8244</v>
      </c>
      <c r="I527">
        <v>1410601041</v>
      </c>
      <c r="J527" s="11">
        <f t="shared" si="16"/>
        <v>41895.400937500002</v>
      </c>
      <c r="K527">
        <v>1406713041</v>
      </c>
      <c r="L527" s="11">
        <f t="shared" si="17"/>
        <v>41850.400937500002</v>
      </c>
      <c r="M527" t="b">
        <v>0</v>
      </c>
      <c r="N527">
        <v>12</v>
      </c>
      <c r="O527" t="b">
        <v>1</v>
      </c>
      <c r="P527" t="s">
        <v>8269</v>
      </c>
      <c r="Q527" s="5">
        <f>Table1[[#This Row],[pledged]]/Table1[[#This Row],[goal]] *100</f>
        <v>100</v>
      </c>
      <c r="R527" s="5">
        <f>AVERAGE(Table1[[#This Row],[backers_count]],)</f>
        <v>6</v>
      </c>
      <c r="S527" t="s">
        <v>8314</v>
      </c>
      <c r="T527" t="s">
        <v>8315</v>
      </c>
    </row>
    <row r="528" spans="1:20" ht="45" x14ac:dyDescent="0.2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s="16" t="s">
        <v>8217</v>
      </c>
      <c r="G528" t="s">
        <v>8223</v>
      </c>
      <c r="H528" t="s">
        <v>8245</v>
      </c>
      <c r="I528">
        <v>1438966800</v>
      </c>
      <c r="J528" s="11">
        <f t="shared" si="16"/>
        <v>42223.708333333328</v>
      </c>
      <c r="K528">
        <v>1436278344</v>
      </c>
      <c r="L528" s="11">
        <f t="shared" si="17"/>
        <v>42192.591944444444</v>
      </c>
      <c r="M528" t="b">
        <v>0</v>
      </c>
      <c r="N528">
        <v>23</v>
      </c>
      <c r="O528" t="b">
        <v>1</v>
      </c>
      <c r="P528" t="s">
        <v>8269</v>
      </c>
      <c r="Q528" s="5">
        <f>Table1[[#This Row],[pledged]]/Table1[[#This Row],[goal]] *100</f>
        <v>113.99999999999999</v>
      </c>
      <c r="R528" s="5">
        <f>AVERAGE(Table1[[#This Row],[backers_count]],)</f>
        <v>11.5</v>
      </c>
      <c r="S528" t="s">
        <v>8314</v>
      </c>
      <c r="T528" t="s">
        <v>8315</v>
      </c>
    </row>
    <row r="529" spans="1:20" ht="60" x14ac:dyDescent="0.2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s="16" t="s">
        <v>8217</v>
      </c>
      <c r="G529" t="s">
        <v>8222</v>
      </c>
      <c r="H529" t="s">
        <v>8244</v>
      </c>
      <c r="I529">
        <v>1487347500</v>
      </c>
      <c r="J529" s="11">
        <f t="shared" si="16"/>
        <v>42783.670138888891</v>
      </c>
      <c r="K529">
        <v>1484715366</v>
      </c>
      <c r="L529" s="11">
        <f t="shared" si="17"/>
        <v>42753.205625000002</v>
      </c>
      <c r="M529" t="b">
        <v>0</v>
      </c>
      <c r="N529">
        <v>158</v>
      </c>
      <c r="O529" t="b">
        <v>1</v>
      </c>
      <c r="P529" t="s">
        <v>8269</v>
      </c>
      <c r="Q529" s="5">
        <f>Table1[[#This Row],[pledged]]/Table1[[#This Row],[goal]] *100</f>
        <v>100.85</v>
      </c>
      <c r="R529" s="5">
        <f>AVERAGE(Table1[[#This Row],[backers_count]],)</f>
        <v>79</v>
      </c>
      <c r="S529" t="s">
        <v>8314</v>
      </c>
      <c r="T529" t="s">
        <v>8315</v>
      </c>
    </row>
    <row r="530" spans="1:20" ht="30" x14ac:dyDescent="0.2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s="16" t="s">
        <v>8217</v>
      </c>
      <c r="G530" t="s">
        <v>8222</v>
      </c>
      <c r="H530" t="s">
        <v>8244</v>
      </c>
      <c r="I530">
        <v>1434921600</v>
      </c>
      <c r="J530" s="11">
        <f t="shared" si="16"/>
        <v>42176.888888888891</v>
      </c>
      <c r="K530">
        <v>1433109907</v>
      </c>
      <c r="L530" s="11">
        <f t="shared" si="17"/>
        <v>42155.920219907406</v>
      </c>
      <c r="M530" t="b">
        <v>0</v>
      </c>
      <c r="N530">
        <v>30</v>
      </c>
      <c r="O530" t="b">
        <v>1</v>
      </c>
      <c r="P530" t="s">
        <v>8269</v>
      </c>
      <c r="Q530" s="5">
        <f>Table1[[#This Row],[pledged]]/Table1[[#This Row],[goal]] *100</f>
        <v>115.65217391304347</v>
      </c>
      <c r="R530" s="5">
        <f>AVERAGE(Table1[[#This Row],[backers_count]],)</f>
        <v>15</v>
      </c>
      <c r="S530" t="s">
        <v>8314</v>
      </c>
      <c r="T530" t="s">
        <v>8315</v>
      </c>
    </row>
    <row r="531" spans="1:20" ht="60" x14ac:dyDescent="0.2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s="16" t="s">
        <v>8217</v>
      </c>
      <c r="G531" t="s">
        <v>8227</v>
      </c>
      <c r="H531" t="s">
        <v>8249</v>
      </c>
      <c r="I531">
        <v>1484110800</v>
      </c>
      <c r="J531" s="11">
        <f t="shared" si="16"/>
        <v>42746.208333333328</v>
      </c>
      <c r="K531">
        <v>1482281094</v>
      </c>
      <c r="L531" s="11">
        <f t="shared" si="17"/>
        <v>42725.031180555554</v>
      </c>
      <c r="M531" t="b">
        <v>0</v>
      </c>
      <c r="N531">
        <v>18</v>
      </c>
      <c r="O531" t="b">
        <v>1</v>
      </c>
      <c r="P531" t="s">
        <v>8269</v>
      </c>
      <c r="Q531" s="5">
        <f>Table1[[#This Row],[pledged]]/Table1[[#This Row],[goal]] *100</f>
        <v>130.41666666666666</v>
      </c>
      <c r="R531" s="5">
        <f>AVERAGE(Table1[[#This Row],[backers_count]],)</f>
        <v>9</v>
      </c>
      <c r="S531" t="s">
        <v>8314</v>
      </c>
      <c r="T531" t="s">
        <v>8315</v>
      </c>
    </row>
    <row r="532" spans="1:20" ht="60" x14ac:dyDescent="0.2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s="16" t="s">
        <v>8217</v>
      </c>
      <c r="G532" t="s">
        <v>8222</v>
      </c>
      <c r="H532" t="s">
        <v>8244</v>
      </c>
      <c r="I532">
        <v>1435111200</v>
      </c>
      <c r="J532" s="11">
        <f t="shared" si="16"/>
        <v>42179.083333333328</v>
      </c>
      <c r="K532">
        <v>1433254268</v>
      </c>
      <c r="L532" s="11">
        <f t="shared" si="17"/>
        <v>42157.591064814813</v>
      </c>
      <c r="M532" t="b">
        <v>0</v>
      </c>
      <c r="N532">
        <v>29</v>
      </c>
      <c r="O532" t="b">
        <v>1</v>
      </c>
      <c r="P532" t="s">
        <v>8269</v>
      </c>
      <c r="Q532" s="5">
        <f>Table1[[#This Row],[pledged]]/Table1[[#This Row],[goal]] *100</f>
        <v>107.78267254038178</v>
      </c>
      <c r="R532" s="5">
        <f>AVERAGE(Table1[[#This Row],[backers_count]],)</f>
        <v>14.5</v>
      </c>
      <c r="S532" t="s">
        <v>8314</v>
      </c>
      <c r="T532" t="s">
        <v>8315</v>
      </c>
    </row>
    <row r="533" spans="1:20" ht="60" x14ac:dyDescent="0.2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s="16" t="s">
        <v>8217</v>
      </c>
      <c r="G533" t="s">
        <v>8222</v>
      </c>
      <c r="H533" t="s">
        <v>8244</v>
      </c>
      <c r="I533">
        <v>1481957940</v>
      </c>
      <c r="J533" s="11">
        <f t="shared" si="16"/>
        <v>42721.290972222225</v>
      </c>
      <c r="K533">
        <v>1478050429</v>
      </c>
      <c r="L533" s="11">
        <f t="shared" si="17"/>
        <v>42676.065150462964</v>
      </c>
      <c r="M533" t="b">
        <v>0</v>
      </c>
      <c r="N533">
        <v>31</v>
      </c>
      <c r="O533" t="b">
        <v>1</v>
      </c>
      <c r="P533" t="s">
        <v>8269</v>
      </c>
      <c r="Q533" s="5">
        <f>Table1[[#This Row],[pledged]]/Table1[[#This Row],[goal]] *100</f>
        <v>100</v>
      </c>
      <c r="R533" s="5">
        <f>AVERAGE(Table1[[#This Row],[backers_count]],)</f>
        <v>15.5</v>
      </c>
      <c r="S533" t="s">
        <v>8314</v>
      </c>
      <c r="T533" t="s">
        <v>8315</v>
      </c>
    </row>
    <row r="534" spans="1:20" ht="60" x14ac:dyDescent="0.2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s="16" t="s">
        <v>8217</v>
      </c>
      <c r="G534" t="s">
        <v>8222</v>
      </c>
      <c r="H534" t="s">
        <v>8244</v>
      </c>
      <c r="I534">
        <v>1463098208</v>
      </c>
      <c r="J534" s="11">
        <f t="shared" si="16"/>
        <v>42503.007037037038</v>
      </c>
      <c r="K534">
        <v>1460506208</v>
      </c>
      <c r="L534" s="11">
        <f t="shared" si="17"/>
        <v>42473.007037037038</v>
      </c>
      <c r="M534" t="b">
        <v>0</v>
      </c>
      <c r="N534">
        <v>173</v>
      </c>
      <c r="O534" t="b">
        <v>1</v>
      </c>
      <c r="P534" t="s">
        <v>8269</v>
      </c>
      <c r="Q534" s="5">
        <f>Table1[[#This Row],[pledged]]/Table1[[#This Row],[goal]] *100</f>
        <v>123.25</v>
      </c>
      <c r="R534" s="5">
        <f>AVERAGE(Table1[[#This Row],[backers_count]],)</f>
        <v>86.5</v>
      </c>
      <c r="S534" t="s">
        <v>8314</v>
      </c>
      <c r="T534" t="s">
        <v>8315</v>
      </c>
    </row>
    <row r="535" spans="1:20" ht="60" x14ac:dyDescent="0.2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s="16" t="s">
        <v>8217</v>
      </c>
      <c r="G535" t="s">
        <v>8223</v>
      </c>
      <c r="H535" t="s">
        <v>8245</v>
      </c>
      <c r="I535">
        <v>1463394365</v>
      </c>
      <c r="J535" s="11">
        <f t="shared" si="16"/>
        <v>42506.43478009259</v>
      </c>
      <c r="K535">
        <v>1461320765</v>
      </c>
      <c r="L535" s="11">
        <f t="shared" si="17"/>
        <v>42482.43478009259</v>
      </c>
      <c r="M535" t="b">
        <v>0</v>
      </c>
      <c r="N535">
        <v>17</v>
      </c>
      <c r="O535" t="b">
        <v>1</v>
      </c>
      <c r="P535" t="s">
        <v>8269</v>
      </c>
      <c r="Q535" s="5">
        <f>Table1[[#This Row],[pledged]]/Table1[[#This Row],[goal]] *100</f>
        <v>100.2</v>
      </c>
      <c r="R535" s="5">
        <f>AVERAGE(Table1[[#This Row],[backers_count]],)</f>
        <v>8.5</v>
      </c>
      <c r="S535" t="s">
        <v>8314</v>
      </c>
      <c r="T535" t="s">
        <v>8315</v>
      </c>
    </row>
    <row r="536" spans="1:20" ht="60" x14ac:dyDescent="0.2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s="16" t="s">
        <v>8217</v>
      </c>
      <c r="G536" t="s">
        <v>8232</v>
      </c>
      <c r="H536" t="s">
        <v>8252</v>
      </c>
      <c r="I536">
        <v>1446418800</v>
      </c>
      <c r="J536" s="11">
        <f t="shared" si="16"/>
        <v>42309.958333333328</v>
      </c>
      <c r="K536">
        <v>1443036470</v>
      </c>
      <c r="L536" s="11">
        <f t="shared" si="17"/>
        <v>42270.810995370368</v>
      </c>
      <c r="M536" t="b">
        <v>0</v>
      </c>
      <c r="N536">
        <v>48</v>
      </c>
      <c r="O536" t="b">
        <v>1</v>
      </c>
      <c r="P536" t="s">
        <v>8269</v>
      </c>
      <c r="Q536" s="5">
        <f>Table1[[#This Row],[pledged]]/Table1[[#This Row],[goal]] *100</f>
        <v>104.66666666666666</v>
      </c>
      <c r="R536" s="5">
        <f>AVERAGE(Table1[[#This Row],[backers_count]],)</f>
        <v>24</v>
      </c>
      <c r="S536" t="s">
        <v>8314</v>
      </c>
      <c r="T536" t="s">
        <v>8315</v>
      </c>
    </row>
    <row r="537" spans="1:20" ht="45" x14ac:dyDescent="0.2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s="16" t="s">
        <v>8217</v>
      </c>
      <c r="G537" t="s">
        <v>8223</v>
      </c>
      <c r="H537" t="s">
        <v>8245</v>
      </c>
      <c r="I537">
        <v>1483707905</v>
      </c>
      <c r="J537" s="11">
        <f t="shared" si="16"/>
        <v>42741.54519675926</v>
      </c>
      <c r="K537">
        <v>1481115905</v>
      </c>
      <c r="L537" s="11">
        <f t="shared" si="17"/>
        <v>42711.54519675926</v>
      </c>
      <c r="M537" t="b">
        <v>0</v>
      </c>
      <c r="N537">
        <v>59</v>
      </c>
      <c r="O537" t="b">
        <v>1</v>
      </c>
      <c r="P537" t="s">
        <v>8269</v>
      </c>
      <c r="Q537" s="5">
        <f>Table1[[#This Row],[pledged]]/Table1[[#This Row],[goal]] *100</f>
        <v>102.49999999999999</v>
      </c>
      <c r="R537" s="5">
        <f>AVERAGE(Table1[[#This Row],[backers_count]],)</f>
        <v>29.5</v>
      </c>
      <c r="S537" t="s">
        <v>8314</v>
      </c>
      <c r="T537" t="s">
        <v>8315</v>
      </c>
    </row>
    <row r="538" spans="1:20" ht="60" x14ac:dyDescent="0.2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s="16" t="s">
        <v>8217</v>
      </c>
      <c r="G538" t="s">
        <v>8223</v>
      </c>
      <c r="H538" t="s">
        <v>8245</v>
      </c>
      <c r="I538">
        <v>1438624800</v>
      </c>
      <c r="J538" s="11">
        <f t="shared" si="16"/>
        <v>42219.75</v>
      </c>
      <c r="K538">
        <v>1435133807</v>
      </c>
      <c r="L538" s="11">
        <f t="shared" si="17"/>
        <v>42179.344988425924</v>
      </c>
      <c r="M538" t="b">
        <v>0</v>
      </c>
      <c r="N538">
        <v>39</v>
      </c>
      <c r="O538" t="b">
        <v>1</v>
      </c>
      <c r="P538" t="s">
        <v>8269</v>
      </c>
      <c r="Q538" s="5">
        <f>Table1[[#This Row],[pledged]]/Table1[[#This Row],[goal]] *100</f>
        <v>118.25757575757576</v>
      </c>
      <c r="R538" s="5">
        <f>AVERAGE(Table1[[#This Row],[backers_count]],)</f>
        <v>19.5</v>
      </c>
      <c r="S538" t="s">
        <v>8314</v>
      </c>
      <c r="T538" t="s">
        <v>8315</v>
      </c>
    </row>
    <row r="539" spans="1:20" ht="60" x14ac:dyDescent="0.2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s="16" t="s">
        <v>8217</v>
      </c>
      <c r="G539" t="s">
        <v>8222</v>
      </c>
      <c r="H539" t="s">
        <v>8244</v>
      </c>
      <c r="I539">
        <v>1446665191</v>
      </c>
      <c r="J539" s="11">
        <f t="shared" si="16"/>
        <v>42312.810081018513</v>
      </c>
      <c r="K539">
        <v>1444069591</v>
      </c>
      <c r="L539" s="11">
        <f t="shared" si="17"/>
        <v>42282.768414351856</v>
      </c>
      <c r="M539" t="b">
        <v>0</v>
      </c>
      <c r="N539">
        <v>59</v>
      </c>
      <c r="O539" t="b">
        <v>1</v>
      </c>
      <c r="P539" t="s">
        <v>8269</v>
      </c>
      <c r="Q539" s="5">
        <f>Table1[[#This Row],[pledged]]/Table1[[#This Row],[goal]] *100</f>
        <v>120.5</v>
      </c>
      <c r="R539" s="5">
        <f>AVERAGE(Table1[[#This Row],[backers_count]],)</f>
        <v>29.5</v>
      </c>
      <c r="S539" t="s">
        <v>8314</v>
      </c>
      <c r="T539" t="s">
        <v>8315</v>
      </c>
    </row>
    <row r="540" spans="1:20" ht="60" x14ac:dyDescent="0.2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s="16" t="s">
        <v>8217</v>
      </c>
      <c r="G540" t="s">
        <v>8222</v>
      </c>
      <c r="H540" t="s">
        <v>8244</v>
      </c>
      <c r="I540">
        <v>1463166263</v>
      </c>
      <c r="J540" s="11">
        <f t="shared" si="16"/>
        <v>42503.794710648144</v>
      </c>
      <c r="K540">
        <v>1460574263</v>
      </c>
      <c r="L540" s="11">
        <f t="shared" si="17"/>
        <v>42473.794710648144</v>
      </c>
      <c r="M540" t="b">
        <v>0</v>
      </c>
      <c r="N540">
        <v>60</v>
      </c>
      <c r="O540" t="b">
        <v>1</v>
      </c>
      <c r="P540" t="s">
        <v>8269</v>
      </c>
      <c r="Q540" s="5">
        <f>Table1[[#This Row],[pledged]]/Table1[[#This Row],[goal]] *100</f>
        <v>302.42</v>
      </c>
      <c r="R540" s="5">
        <f>AVERAGE(Table1[[#This Row],[backers_count]],)</f>
        <v>30</v>
      </c>
      <c r="S540" t="s">
        <v>8314</v>
      </c>
      <c r="T540" t="s">
        <v>8315</v>
      </c>
    </row>
    <row r="541" spans="1:20" ht="45" x14ac:dyDescent="0.2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s="16" t="s">
        <v>8217</v>
      </c>
      <c r="G541" t="s">
        <v>8223</v>
      </c>
      <c r="H541" t="s">
        <v>8245</v>
      </c>
      <c r="I541">
        <v>1467681107</v>
      </c>
      <c r="J541" s="11">
        <f t="shared" si="16"/>
        <v>42556.049849537041</v>
      </c>
      <c r="K541">
        <v>1465866707</v>
      </c>
      <c r="L541" s="11">
        <f t="shared" si="17"/>
        <v>42535.049849537041</v>
      </c>
      <c r="M541" t="b">
        <v>0</v>
      </c>
      <c r="N541">
        <v>20</v>
      </c>
      <c r="O541" t="b">
        <v>1</v>
      </c>
      <c r="P541" t="s">
        <v>8269</v>
      </c>
      <c r="Q541" s="5">
        <f>Table1[[#This Row],[pledged]]/Table1[[#This Row],[goal]] *100</f>
        <v>100.64400000000001</v>
      </c>
      <c r="R541" s="5">
        <f>AVERAGE(Table1[[#This Row],[backers_count]],)</f>
        <v>10</v>
      </c>
      <c r="S541" t="s">
        <v>8314</v>
      </c>
      <c r="T541" t="s">
        <v>8315</v>
      </c>
    </row>
    <row r="542" spans="1:20" ht="60" x14ac:dyDescent="0.2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s="16" t="s">
        <v>8219</v>
      </c>
      <c r="G542" t="s">
        <v>8222</v>
      </c>
      <c r="H542" t="s">
        <v>8244</v>
      </c>
      <c r="I542">
        <v>1423078606</v>
      </c>
      <c r="J542" s="11">
        <f t="shared" si="16"/>
        <v>42039.817199074074</v>
      </c>
      <c r="K542">
        <v>1420486606</v>
      </c>
      <c r="L542" s="11">
        <f t="shared" si="17"/>
        <v>42009.817199074074</v>
      </c>
      <c r="M542" t="b">
        <v>0</v>
      </c>
      <c r="N542">
        <v>1</v>
      </c>
      <c r="O542" t="b">
        <v>0</v>
      </c>
      <c r="P542" t="s">
        <v>8270</v>
      </c>
      <c r="Q542" s="5">
        <f>Table1[[#This Row],[pledged]]/Table1[[#This Row],[goal]] *100</f>
        <v>6.6666666666666671E-3</v>
      </c>
      <c r="R542" s="5">
        <f>AVERAGE(Table1[[#This Row],[backers_count]],)</f>
        <v>0.5</v>
      </c>
      <c r="S542" t="s">
        <v>8316</v>
      </c>
      <c r="T542" t="s">
        <v>8317</v>
      </c>
    </row>
    <row r="543" spans="1:20" ht="45" x14ac:dyDescent="0.2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s="16" t="s">
        <v>8219</v>
      </c>
      <c r="G543" t="s">
        <v>8222</v>
      </c>
      <c r="H543" t="s">
        <v>8244</v>
      </c>
      <c r="I543">
        <v>1446080834</v>
      </c>
      <c r="J543" s="11">
        <f t="shared" si="16"/>
        <v>42306.046689814815</v>
      </c>
      <c r="K543">
        <v>1443488834</v>
      </c>
      <c r="L543" s="11">
        <f t="shared" si="17"/>
        <v>42276.046689814815</v>
      </c>
      <c r="M543" t="b">
        <v>0</v>
      </c>
      <c r="N543">
        <v>1</v>
      </c>
      <c r="O543" t="b">
        <v>0</v>
      </c>
      <c r="P543" t="s">
        <v>8270</v>
      </c>
      <c r="Q543" s="5">
        <f>Table1[[#This Row],[pledged]]/Table1[[#This Row],[goal]] *100</f>
        <v>0.55555555555555558</v>
      </c>
      <c r="R543" s="5">
        <f>AVERAGE(Table1[[#This Row],[backers_count]],)</f>
        <v>0.5</v>
      </c>
      <c r="S543" t="s">
        <v>8316</v>
      </c>
      <c r="T543" t="s">
        <v>8317</v>
      </c>
    </row>
    <row r="544" spans="1:20" ht="45" x14ac:dyDescent="0.2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s="16" t="s">
        <v>8219</v>
      </c>
      <c r="G544" t="s">
        <v>8222</v>
      </c>
      <c r="H544" t="s">
        <v>8244</v>
      </c>
      <c r="I544">
        <v>1462293716</v>
      </c>
      <c r="J544" s="11">
        <f t="shared" si="16"/>
        <v>42493.695787037039</v>
      </c>
      <c r="K544">
        <v>1457113316</v>
      </c>
      <c r="L544" s="11">
        <f t="shared" si="17"/>
        <v>42433.737453703703</v>
      </c>
      <c r="M544" t="b">
        <v>0</v>
      </c>
      <c r="N544">
        <v>1</v>
      </c>
      <c r="O544" t="b">
        <v>0</v>
      </c>
      <c r="P544" t="s">
        <v>8270</v>
      </c>
      <c r="Q544" s="5">
        <f>Table1[[#This Row],[pledged]]/Table1[[#This Row],[goal]] *100</f>
        <v>3.9999999999999996E-4</v>
      </c>
      <c r="R544" s="5">
        <f>AVERAGE(Table1[[#This Row],[backers_count]],)</f>
        <v>0.5</v>
      </c>
      <c r="S544" t="s">
        <v>8316</v>
      </c>
      <c r="T544" t="s">
        <v>8317</v>
      </c>
    </row>
    <row r="545" spans="1:20" ht="60" x14ac:dyDescent="0.2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s="16" t="s">
        <v>8219</v>
      </c>
      <c r="G545" t="s">
        <v>8224</v>
      </c>
      <c r="H545" t="s">
        <v>8246</v>
      </c>
      <c r="I545">
        <v>1414807962</v>
      </c>
      <c r="J545" s="11">
        <f t="shared" si="16"/>
        <v>41944.092152777775</v>
      </c>
      <c r="K545">
        <v>1412215962</v>
      </c>
      <c r="L545" s="11">
        <f t="shared" si="17"/>
        <v>41914.092152777775</v>
      </c>
      <c r="M545" t="b">
        <v>0</v>
      </c>
      <c r="N545">
        <v>2</v>
      </c>
      <c r="O545" t="b">
        <v>0</v>
      </c>
      <c r="P545" t="s">
        <v>8270</v>
      </c>
      <c r="Q545" s="5">
        <f>Table1[[#This Row],[pledged]]/Table1[[#This Row],[goal]] *100</f>
        <v>0.31818181818181818</v>
      </c>
      <c r="R545" s="5">
        <f>AVERAGE(Table1[[#This Row],[backers_count]],)</f>
        <v>1</v>
      </c>
      <c r="S545" t="s">
        <v>8316</v>
      </c>
      <c r="T545" t="s">
        <v>8317</v>
      </c>
    </row>
    <row r="546" spans="1:20" ht="60" x14ac:dyDescent="0.2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s="16" t="s">
        <v>8219</v>
      </c>
      <c r="G546" t="s">
        <v>8222</v>
      </c>
      <c r="H546" t="s">
        <v>8244</v>
      </c>
      <c r="I546">
        <v>1467647160</v>
      </c>
      <c r="J546" s="11">
        <f t="shared" si="16"/>
        <v>42555.656944444447</v>
      </c>
      <c r="K546">
        <v>1465055160</v>
      </c>
      <c r="L546" s="11">
        <f t="shared" si="17"/>
        <v>42525.656944444447</v>
      </c>
      <c r="M546" t="b">
        <v>0</v>
      </c>
      <c r="N546">
        <v>2</v>
      </c>
      <c r="O546" t="b">
        <v>0</v>
      </c>
      <c r="P546" t="s">
        <v>8270</v>
      </c>
      <c r="Q546" s="5">
        <f>Table1[[#This Row],[pledged]]/Table1[[#This Row],[goal]] *100</f>
        <v>1.2</v>
      </c>
      <c r="R546" s="5">
        <f>AVERAGE(Table1[[#This Row],[backers_count]],)</f>
        <v>1</v>
      </c>
      <c r="S546" t="s">
        <v>8316</v>
      </c>
      <c r="T546" t="s">
        <v>8317</v>
      </c>
    </row>
    <row r="547" spans="1:20" ht="60" x14ac:dyDescent="0.2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s="16" t="s">
        <v>8219</v>
      </c>
      <c r="G547" t="s">
        <v>8228</v>
      </c>
      <c r="H547" t="s">
        <v>8247</v>
      </c>
      <c r="I547">
        <v>1447600389</v>
      </c>
      <c r="J547" s="11">
        <f t="shared" si="16"/>
        <v>42323.634131944447</v>
      </c>
      <c r="K547">
        <v>1444140789</v>
      </c>
      <c r="L547" s="11">
        <f t="shared" si="17"/>
        <v>42283.592465277776</v>
      </c>
      <c r="M547" t="b">
        <v>0</v>
      </c>
      <c r="N547">
        <v>34</v>
      </c>
      <c r="O547" t="b">
        <v>0</v>
      </c>
      <c r="P547" t="s">
        <v>8270</v>
      </c>
      <c r="Q547" s="5">
        <f>Table1[[#This Row],[pledged]]/Table1[[#This Row],[goal]] *100</f>
        <v>27.383999999999997</v>
      </c>
      <c r="R547" s="5">
        <f>AVERAGE(Table1[[#This Row],[backers_count]],)</f>
        <v>17</v>
      </c>
      <c r="S547" t="s">
        <v>8316</v>
      </c>
      <c r="T547" t="s">
        <v>8317</v>
      </c>
    </row>
    <row r="548" spans="1:20" ht="60" x14ac:dyDescent="0.2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s="16" t="s">
        <v>8219</v>
      </c>
      <c r="G548" t="s">
        <v>8222</v>
      </c>
      <c r="H548" t="s">
        <v>8244</v>
      </c>
      <c r="I548">
        <v>1445097715</v>
      </c>
      <c r="J548" s="11">
        <f t="shared" si="16"/>
        <v>42294.667997685188</v>
      </c>
      <c r="K548">
        <v>1441209715</v>
      </c>
      <c r="L548" s="11">
        <f t="shared" si="17"/>
        <v>42249.667997685188</v>
      </c>
      <c r="M548" t="b">
        <v>0</v>
      </c>
      <c r="N548">
        <v>2</v>
      </c>
      <c r="O548" t="b">
        <v>0</v>
      </c>
      <c r="P548" t="s">
        <v>8270</v>
      </c>
      <c r="Q548" s="5">
        <f>Table1[[#This Row],[pledged]]/Table1[[#This Row],[goal]] *100</f>
        <v>8.666666666666667E-2</v>
      </c>
      <c r="R548" s="5">
        <f>AVERAGE(Table1[[#This Row],[backers_count]],)</f>
        <v>1</v>
      </c>
      <c r="S548" t="s">
        <v>8316</v>
      </c>
      <c r="T548" t="s">
        <v>8317</v>
      </c>
    </row>
    <row r="549" spans="1:20" ht="60" x14ac:dyDescent="0.2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s="16" t="s">
        <v>8219</v>
      </c>
      <c r="G549" t="s">
        <v>8223</v>
      </c>
      <c r="H549" t="s">
        <v>8245</v>
      </c>
      <c r="I549">
        <v>1455122564</v>
      </c>
      <c r="J549" s="11">
        <f t="shared" si="16"/>
        <v>42410.696342592593</v>
      </c>
      <c r="K549">
        <v>1452530564</v>
      </c>
      <c r="L549" s="11">
        <f t="shared" si="17"/>
        <v>42380.696342592593</v>
      </c>
      <c r="M549" t="b">
        <v>0</v>
      </c>
      <c r="N549">
        <v>0</v>
      </c>
      <c r="O549" t="b">
        <v>0</v>
      </c>
      <c r="P549" t="s">
        <v>8270</v>
      </c>
      <c r="Q549" s="5">
        <f>Table1[[#This Row],[pledged]]/Table1[[#This Row],[goal]] *100</f>
        <v>0</v>
      </c>
      <c r="R549" s="5">
        <f>AVERAGE(Table1[[#This Row],[backers_count]],)</f>
        <v>0</v>
      </c>
      <c r="S549" t="s">
        <v>8316</v>
      </c>
      <c r="T549" t="s">
        <v>8317</v>
      </c>
    </row>
    <row r="550" spans="1:20" ht="45" x14ac:dyDescent="0.2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s="16" t="s">
        <v>8219</v>
      </c>
      <c r="G550" t="s">
        <v>8223</v>
      </c>
      <c r="H550" t="s">
        <v>8245</v>
      </c>
      <c r="I550">
        <v>1446154848</v>
      </c>
      <c r="J550" s="11">
        <f t="shared" si="16"/>
        <v>42306.903333333335</v>
      </c>
      <c r="K550">
        <v>1443562848</v>
      </c>
      <c r="L550" s="11">
        <f t="shared" si="17"/>
        <v>42276.903333333335</v>
      </c>
      <c r="M550" t="b">
        <v>0</v>
      </c>
      <c r="N550">
        <v>1</v>
      </c>
      <c r="O550" t="b">
        <v>0</v>
      </c>
      <c r="P550" t="s">
        <v>8270</v>
      </c>
      <c r="Q550" s="5">
        <f>Table1[[#This Row],[pledged]]/Table1[[#This Row],[goal]] *100</f>
        <v>0.09</v>
      </c>
      <c r="R550" s="5">
        <f>AVERAGE(Table1[[#This Row],[backers_count]],)</f>
        <v>0.5</v>
      </c>
      <c r="S550" t="s">
        <v>8316</v>
      </c>
      <c r="T550" t="s">
        <v>8317</v>
      </c>
    </row>
    <row r="551" spans="1:20" ht="60" x14ac:dyDescent="0.2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s="16" t="s">
        <v>8219</v>
      </c>
      <c r="G551" t="s">
        <v>8223</v>
      </c>
      <c r="H551" t="s">
        <v>8245</v>
      </c>
      <c r="I551">
        <v>1436368622</v>
      </c>
      <c r="J551" s="11">
        <f t="shared" si="16"/>
        <v>42193.636828703704</v>
      </c>
      <c r="K551">
        <v>1433776622</v>
      </c>
      <c r="L551" s="11">
        <f t="shared" si="17"/>
        <v>42163.636828703704</v>
      </c>
      <c r="M551" t="b">
        <v>0</v>
      </c>
      <c r="N551">
        <v>8</v>
      </c>
      <c r="O551" t="b">
        <v>0</v>
      </c>
      <c r="P551" t="s">
        <v>8270</v>
      </c>
      <c r="Q551" s="5">
        <f>Table1[[#This Row],[pledged]]/Table1[[#This Row],[goal]] *100</f>
        <v>2.7199999999999998</v>
      </c>
      <c r="R551" s="5">
        <f>AVERAGE(Table1[[#This Row],[backers_count]],)</f>
        <v>4</v>
      </c>
      <c r="S551" t="s">
        <v>8316</v>
      </c>
      <c r="T551" t="s">
        <v>8317</v>
      </c>
    </row>
    <row r="552" spans="1:20" ht="60" x14ac:dyDescent="0.2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s="16" t="s">
        <v>8219</v>
      </c>
      <c r="G552" t="s">
        <v>8227</v>
      </c>
      <c r="H552" t="s">
        <v>8249</v>
      </c>
      <c r="I552">
        <v>1485838800</v>
      </c>
      <c r="J552" s="11">
        <f t="shared" si="16"/>
        <v>42766.208333333328</v>
      </c>
      <c r="K552">
        <v>1484756245</v>
      </c>
      <c r="L552" s="11">
        <f t="shared" si="17"/>
        <v>42753.678761574076</v>
      </c>
      <c r="M552" t="b">
        <v>0</v>
      </c>
      <c r="N552">
        <v>4</v>
      </c>
      <c r="O552" t="b">
        <v>0</v>
      </c>
      <c r="P552" t="s">
        <v>8270</v>
      </c>
      <c r="Q552" s="5">
        <f>Table1[[#This Row],[pledged]]/Table1[[#This Row],[goal]] *100</f>
        <v>0.70000000000000007</v>
      </c>
      <c r="R552" s="5">
        <f>AVERAGE(Table1[[#This Row],[backers_count]],)</f>
        <v>2</v>
      </c>
      <c r="S552" t="s">
        <v>8316</v>
      </c>
      <c r="T552" t="s">
        <v>8317</v>
      </c>
    </row>
    <row r="553" spans="1:20" ht="60" x14ac:dyDescent="0.2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s="16" t="s">
        <v>8219</v>
      </c>
      <c r="G553" t="s">
        <v>8222</v>
      </c>
      <c r="H553" t="s">
        <v>8244</v>
      </c>
      <c r="I553">
        <v>1438451580</v>
      </c>
      <c r="J553" s="11">
        <f t="shared" si="16"/>
        <v>42217.745138888888</v>
      </c>
      <c r="K553">
        <v>1434609424</v>
      </c>
      <c r="L553" s="11">
        <f t="shared" si="17"/>
        <v>42173.275740740741</v>
      </c>
      <c r="M553" t="b">
        <v>0</v>
      </c>
      <c r="N553">
        <v>28</v>
      </c>
      <c r="O553" t="b">
        <v>0</v>
      </c>
      <c r="P553" t="s">
        <v>8270</v>
      </c>
      <c r="Q553" s="5">
        <f>Table1[[#This Row],[pledged]]/Table1[[#This Row],[goal]] *100</f>
        <v>5.0413333333333332</v>
      </c>
      <c r="R553" s="5">
        <f>AVERAGE(Table1[[#This Row],[backers_count]],)</f>
        <v>14</v>
      </c>
      <c r="S553" t="s">
        <v>8316</v>
      </c>
      <c r="T553" t="s">
        <v>8317</v>
      </c>
    </row>
    <row r="554" spans="1:20" ht="45" x14ac:dyDescent="0.2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s="16" t="s">
        <v>8219</v>
      </c>
      <c r="G554" t="s">
        <v>8227</v>
      </c>
      <c r="H554" t="s">
        <v>8249</v>
      </c>
      <c r="I554">
        <v>1452350896</v>
      </c>
      <c r="J554" s="11">
        <f t="shared" si="16"/>
        <v>42378.616851851853</v>
      </c>
      <c r="K554">
        <v>1447166896</v>
      </c>
      <c r="L554" s="11">
        <f t="shared" si="17"/>
        <v>42318.616851851853</v>
      </c>
      <c r="M554" t="b">
        <v>0</v>
      </c>
      <c r="N554">
        <v>0</v>
      </c>
      <c r="O554" t="b">
        <v>0</v>
      </c>
      <c r="P554" t="s">
        <v>8270</v>
      </c>
      <c r="Q554" s="5">
        <f>Table1[[#This Row],[pledged]]/Table1[[#This Row],[goal]] *100</f>
        <v>0</v>
      </c>
      <c r="R554" s="5">
        <f>AVERAGE(Table1[[#This Row],[backers_count]],)</f>
        <v>0</v>
      </c>
      <c r="S554" t="s">
        <v>8316</v>
      </c>
      <c r="T554" t="s">
        <v>8317</v>
      </c>
    </row>
    <row r="555" spans="1:20" ht="45" x14ac:dyDescent="0.2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s="16" t="s">
        <v>8219</v>
      </c>
      <c r="G555" t="s">
        <v>8222</v>
      </c>
      <c r="H555" t="s">
        <v>8244</v>
      </c>
      <c r="I555">
        <v>1415988991</v>
      </c>
      <c r="J555" s="11">
        <f t="shared" si="16"/>
        <v>41957.761469907404</v>
      </c>
      <c r="K555">
        <v>1413393391</v>
      </c>
      <c r="L555" s="11">
        <f t="shared" si="17"/>
        <v>41927.71980324074</v>
      </c>
      <c r="M555" t="b">
        <v>0</v>
      </c>
      <c r="N555">
        <v>6</v>
      </c>
      <c r="O555" t="b">
        <v>0</v>
      </c>
      <c r="P555" t="s">
        <v>8270</v>
      </c>
      <c r="Q555" s="5">
        <f>Table1[[#This Row],[pledged]]/Table1[[#This Row],[goal]] *100</f>
        <v>0.49199999999999999</v>
      </c>
      <c r="R555" s="5">
        <f>AVERAGE(Table1[[#This Row],[backers_count]],)</f>
        <v>3</v>
      </c>
      <c r="S555" t="s">
        <v>8316</v>
      </c>
      <c r="T555" t="s">
        <v>8317</v>
      </c>
    </row>
    <row r="556" spans="1:20" ht="60" x14ac:dyDescent="0.2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s="16" t="s">
        <v>8219</v>
      </c>
      <c r="G556" t="s">
        <v>8222</v>
      </c>
      <c r="H556" t="s">
        <v>8244</v>
      </c>
      <c r="I556">
        <v>1413735972</v>
      </c>
      <c r="J556" s="11">
        <f t="shared" si="16"/>
        <v>41931.684861111113</v>
      </c>
      <c r="K556">
        <v>1411143972</v>
      </c>
      <c r="L556" s="11">
        <f t="shared" si="17"/>
        <v>41901.684861111113</v>
      </c>
      <c r="M556" t="b">
        <v>0</v>
      </c>
      <c r="N556">
        <v>22</v>
      </c>
      <c r="O556" t="b">
        <v>0</v>
      </c>
      <c r="P556" t="s">
        <v>8270</v>
      </c>
      <c r="Q556" s="5">
        <f>Table1[[#This Row],[pledged]]/Table1[[#This Row],[goal]] *100</f>
        <v>36.589147286821706</v>
      </c>
      <c r="R556" s="5">
        <f>AVERAGE(Table1[[#This Row],[backers_count]],)</f>
        <v>11</v>
      </c>
      <c r="S556" t="s">
        <v>8316</v>
      </c>
      <c r="T556" t="s">
        <v>8317</v>
      </c>
    </row>
    <row r="557" spans="1:20" ht="60" x14ac:dyDescent="0.2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s="16" t="s">
        <v>8219</v>
      </c>
      <c r="G557" t="s">
        <v>8223</v>
      </c>
      <c r="H557" t="s">
        <v>8245</v>
      </c>
      <c r="I557">
        <v>1465720143</v>
      </c>
      <c r="J557" s="11">
        <f t="shared" si="16"/>
        <v>42533.353506944448</v>
      </c>
      <c r="K557">
        <v>1463128143</v>
      </c>
      <c r="L557" s="11">
        <f t="shared" si="17"/>
        <v>42503.353506944448</v>
      </c>
      <c r="M557" t="b">
        <v>0</v>
      </c>
      <c r="N557">
        <v>0</v>
      </c>
      <c r="O557" t="b">
        <v>0</v>
      </c>
      <c r="P557" t="s">
        <v>8270</v>
      </c>
      <c r="Q557" s="5">
        <f>Table1[[#This Row],[pledged]]/Table1[[#This Row],[goal]] *100</f>
        <v>0</v>
      </c>
      <c r="R557" s="5">
        <f>AVERAGE(Table1[[#This Row],[backers_count]],)</f>
        <v>0</v>
      </c>
      <c r="S557" t="s">
        <v>8316</v>
      </c>
      <c r="T557" t="s">
        <v>8317</v>
      </c>
    </row>
    <row r="558" spans="1:20" ht="30" x14ac:dyDescent="0.2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s="16" t="s">
        <v>8219</v>
      </c>
      <c r="G558" t="s">
        <v>8222</v>
      </c>
      <c r="H558" t="s">
        <v>8244</v>
      </c>
      <c r="I558">
        <v>1452112717</v>
      </c>
      <c r="J558" s="11">
        <f t="shared" si="16"/>
        <v>42375.860150462962</v>
      </c>
      <c r="K558">
        <v>1449520717</v>
      </c>
      <c r="L558" s="11">
        <f t="shared" si="17"/>
        <v>42345.860150462962</v>
      </c>
      <c r="M558" t="b">
        <v>0</v>
      </c>
      <c r="N558">
        <v>1</v>
      </c>
      <c r="O558" t="b">
        <v>0</v>
      </c>
      <c r="P558" t="s">
        <v>8270</v>
      </c>
      <c r="Q558" s="5">
        <f>Table1[[#This Row],[pledged]]/Table1[[#This Row],[goal]] *100</f>
        <v>2.5</v>
      </c>
      <c r="R558" s="5">
        <f>AVERAGE(Table1[[#This Row],[backers_count]],)</f>
        <v>0.5</v>
      </c>
      <c r="S558" t="s">
        <v>8316</v>
      </c>
      <c r="T558" t="s">
        <v>8317</v>
      </c>
    </row>
    <row r="559" spans="1:20" ht="60" x14ac:dyDescent="0.2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s="16" t="s">
        <v>8219</v>
      </c>
      <c r="G559" t="s">
        <v>8234</v>
      </c>
      <c r="H559" t="s">
        <v>8247</v>
      </c>
      <c r="I559">
        <v>1480721803</v>
      </c>
      <c r="J559" s="11">
        <f t="shared" si="16"/>
        <v>42706.983831018515</v>
      </c>
      <c r="K559">
        <v>1478126203</v>
      </c>
      <c r="L559" s="11">
        <f t="shared" si="17"/>
        <v>42676.942164351851</v>
      </c>
      <c r="M559" t="b">
        <v>0</v>
      </c>
      <c r="N559">
        <v>20</v>
      </c>
      <c r="O559" t="b">
        <v>0</v>
      </c>
      <c r="P559" t="s">
        <v>8270</v>
      </c>
      <c r="Q559" s="5">
        <f>Table1[[#This Row],[pledged]]/Table1[[#This Row],[goal]] *100</f>
        <v>0.91066666666666674</v>
      </c>
      <c r="R559" s="5">
        <f>AVERAGE(Table1[[#This Row],[backers_count]],)</f>
        <v>10</v>
      </c>
      <c r="S559" t="s">
        <v>8316</v>
      </c>
      <c r="T559" t="s">
        <v>8317</v>
      </c>
    </row>
    <row r="560" spans="1:20" ht="60" x14ac:dyDescent="0.2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s="16" t="s">
        <v>8219</v>
      </c>
      <c r="G560" t="s">
        <v>8222</v>
      </c>
      <c r="H560" t="s">
        <v>8244</v>
      </c>
      <c r="I560">
        <v>1427227905</v>
      </c>
      <c r="J560" s="11">
        <f t="shared" si="16"/>
        <v>42087.841493055559</v>
      </c>
      <c r="K560">
        <v>1424639505</v>
      </c>
      <c r="L560" s="11">
        <f t="shared" si="17"/>
        <v>42057.883159722223</v>
      </c>
      <c r="M560" t="b">
        <v>0</v>
      </c>
      <c r="N560">
        <v>0</v>
      </c>
      <c r="O560" t="b">
        <v>0</v>
      </c>
      <c r="P560" t="s">
        <v>8270</v>
      </c>
      <c r="Q560" s="5">
        <f>Table1[[#This Row],[pledged]]/Table1[[#This Row],[goal]] *100</f>
        <v>0</v>
      </c>
      <c r="R560" s="5">
        <f>AVERAGE(Table1[[#This Row],[backers_count]],)</f>
        <v>0</v>
      </c>
      <c r="S560" t="s">
        <v>8316</v>
      </c>
      <c r="T560" t="s">
        <v>8317</v>
      </c>
    </row>
    <row r="561" spans="1:20" ht="60" x14ac:dyDescent="0.2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s="16" t="s">
        <v>8219</v>
      </c>
      <c r="G561" t="s">
        <v>8222</v>
      </c>
      <c r="H561" t="s">
        <v>8244</v>
      </c>
      <c r="I561">
        <v>1449989260</v>
      </c>
      <c r="J561" s="11">
        <f t="shared" si="16"/>
        <v>42351.283101851848</v>
      </c>
      <c r="K561">
        <v>1447397260</v>
      </c>
      <c r="L561" s="11">
        <f t="shared" si="17"/>
        <v>42321.283101851848</v>
      </c>
      <c r="M561" t="b">
        <v>0</v>
      </c>
      <c r="N561">
        <v>1</v>
      </c>
      <c r="O561" t="b">
        <v>0</v>
      </c>
      <c r="P561" t="s">
        <v>8270</v>
      </c>
      <c r="Q561" s="5">
        <f>Table1[[#This Row],[pledged]]/Table1[[#This Row],[goal]] *100</f>
        <v>2.0833333333333336E-2</v>
      </c>
      <c r="R561" s="5">
        <f>AVERAGE(Table1[[#This Row],[backers_count]],)</f>
        <v>0.5</v>
      </c>
      <c r="S561" t="s">
        <v>8316</v>
      </c>
      <c r="T561" t="s">
        <v>8317</v>
      </c>
    </row>
    <row r="562" spans="1:20" ht="45" x14ac:dyDescent="0.2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s="16" t="s">
        <v>8219</v>
      </c>
      <c r="G562" t="s">
        <v>8227</v>
      </c>
      <c r="H562" t="s">
        <v>8249</v>
      </c>
      <c r="I562">
        <v>1418841045</v>
      </c>
      <c r="J562" s="11">
        <f t="shared" si="16"/>
        <v>41990.771354166667</v>
      </c>
      <c r="K562">
        <v>1416249045</v>
      </c>
      <c r="L562" s="11">
        <f t="shared" si="17"/>
        <v>41960.771354166667</v>
      </c>
      <c r="M562" t="b">
        <v>0</v>
      </c>
      <c r="N562">
        <v>3</v>
      </c>
      <c r="O562" t="b">
        <v>0</v>
      </c>
      <c r="P562" t="s">
        <v>8270</v>
      </c>
      <c r="Q562" s="5">
        <f>Table1[[#This Row],[pledged]]/Table1[[#This Row],[goal]] *100</f>
        <v>1.2E-2</v>
      </c>
      <c r="R562" s="5">
        <f>AVERAGE(Table1[[#This Row],[backers_count]],)</f>
        <v>1.5</v>
      </c>
      <c r="S562" t="s">
        <v>8316</v>
      </c>
      <c r="T562" t="s">
        <v>8317</v>
      </c>
    </row>
    <row r="563" spans="1:20" ht="60" x14ac:dyDescent="0.2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s="16" t="s">
        <v>8219</v>
      </c>
      <c r="G563" t="s">
        <v>8222</v>
      </c>
      <c r="H563" t="s">
        <v>8244</v>
      </c>
      <c r="I563">
        <v>1445874513</v>
      </c>
      <c r="J563" s="11">
        <f t="shared" si="16"/>
        <v>42303.658715277779</v>
      </c>
      <c r="K563">
        <v>1442850513</v>
      </c>
      <c r="L563" s="11">
        <f t="shared" si="17"/>
        <v>42268.658715277779</v>
      </c>
      <c r="M563" t="b">
        <v>0</v>
      </c>
      <c r="N563">
        <v>2</v>
      </c>
      <c r="O563" t="b">
        <v>0</v>
      </c>
      <c r="P563" t="s">
        <v>8270</v>
      </c>
      <c r="Q563" s="5">
        <f>Table1[[#This Row],[pledged]]/Table1[[#This Row],[goal]] *100</f>
        <v>0.36666666666666664</v>
      </c>
      <c r="R563" s="5">
        <f>AVERAGE(Table1[[#This Row],[backers_count]],)</f>
        <v>1</v>
      </c>
      <c r="S563" t="s">
        <v>8316</v>
      </c>
      <c r="T563" t="s">
        <v>8317</v>
      </c>
    </row>
    <row r="564" spans="1:20" ht="60" x14ac:dyDescent="0.2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s="16" t="s">
        <v>8219</v>
      </c>
      <c r="G564" t="s">
        <v>8231</v>
      </c>
      <c r="H564" t="s">
        <v>8247</v>
      </c>
      <c r="I564">
        <v>1482052815</v>
      </c>
      <c r="J564" s="11">
        <f t="shared" si="16"/>
        <v>42722.389062499999</v>
      </c>
      <c r="K564">
        <v>1479460815</v>
      </c>
      <c r="L564" s="11">
        <f t="shared" si="17"/>
        <v>42692.389062499999</v>
      </c>
      <c r="M564" t="b">
        <v>0</v>
      </c>
      <c r="N564">
        <v>0</v>
      </c>
      <c r="O564" t="b">
        <v>0</v>
      </c>
      <c r="P564" t="s">
        <v>8270</v>
      </c>
      <c r="Q564" s="5">
        <f>Table1[[#This Row],[pledged]]/Table1[[#This Row],[goal]] *100</f>
        <v>0</v>
      </c>
      <c r="R564" s="5">
        <f>AVERAGE(Table1[[#This Row],[backers_count]],)</f>
        <v>0</v>
      </c>
      <c r="S564" t="s">
        <v>8316</v>
      </c>
      <c r="T564" t="s">
        <v>8317</v>
      </c>
    </row>
    <row r="565" spans="1:20" ht="60" x14ac:dyDescent="0.2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s="16" t="s">
        <v>8219</v>
      </c>
      <c r="G565" t="s">
        <v>8224</v>
      </c>
      <c r="H565" t="s">
        <v>8246</v>
      </c>
      <c r="I565">
        <v>1424137247</v>
      </c>
      <c r="J565" s="11">
        <f t="shared" si="16"/>
        <v>42052.069988425923</v>
      </c>
      <c r="K565">
        <v>1421545247</v>
      </c>
      <c r="L565" s="11">
        <f t="shared" si="17"/>
        <v>42022.069988425923</v>
      </c>
      <c r="M565" t="b">
        <v>0</v>
      </c>
      <c r="N565">
        <v>2</v>
      </c>
      <c r="O565" t="b">
        <v>0</v>
      </c>
      <c r="P565" t="s">
        <v>8270</v>
      </c>
      <c r="Q565" s="5">
        <f>Table1[[#This Row],[pledged]]/Table1[[#This Row],[goal]] *100</f>
        <v>9.0666666666666659E-2</v>
      </c>
      <c r="R565" s="5">
        <f>AVERAGE(Table1[[#This Row],[backers_count]],)</f>
        <v>1</v>
      </c>
      <c r="S565" t="s">
        <v>8316</v>
      </c>
      <c r="T565" t="s">
        <v>8317</v>
      </c>
    </row>
    <row r="566" spans="1:20" ht="60" x14ac:dyDescent="0.2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s="16" t="s">
        <v>8219</v>
      </c>
      <c r="G566" t="s">
        <v>8228</v>
      </c>
      <c r="H566" t="s">
        <v>8247</v>
      </c>
      <c r="I566">
        <v>1457822275</v>
      </c>
      <c r="J566" s="11">
        <f t="shared" si="16"/>
        <v>42441.942997685182</v>
      </c>
      <c r="K566">
        <v>1455230275</v>
      </c>
      <c r="L566" s="11">
        <f t="shared" si="17"/>
        <v>42411.942997685182</v>
      </c>
      <c r="M566" t="b">
        <v>0</v>
      </c>
      <c r="N566">
        <v>1</v>
      </c>
      <c r="O566" t="b">
        <v>0</v>
      </c>
      <c r="P566" t="s">
        <v>8270</v>
      </c>
      <c r="Q566" s="5">
        <f>Table1[[#This Row],[pledged]]/Table1[[#This Row],[goal]] *100</f>
        <v>5.5555555555555558E-3</v>
      </c>
      <c r="R566" s="5">
        <f>AVERAGE(Table1[[#This Row],[backers_count]],)</f>
        <v>0.5</v>
      </c>
      <c r="S566" t="s">
        <v>8316</v>
      </c>
      <c r="T566" t="s">
        <v>8317</v>
      </c>
    </row>
    <row r="567" spans="1:20" ht="60" x14ac:dyDescent="0.2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s="16" t="s">
        <v>8219</v>
      </c>
      <c r="G567" t="s">
        <v>8223</v>
      </c>
      <c r="H567" t="s">
        <v>8245</v>
      </c>
      <c r="I567">
        <v>1436554249</v>
      </c>
      <c r="J567" s="11">
        <f t="shared" si="16"/>
        <v>42195.78528935185</v>
      </c>
      <c r="K567">
        <v>1433962249</v>
      </c>
      <c r="L567" s="11">
        <f t="shared" si="17"/>
        <v>42165.78528935185</v>
      </c>
      <c r="M567" t="b">
        <v>0</v>
      </c>
      <c r="N567">
        <v>0</v>
      </c>
      <c r="O567" t="b">
        <v>0</v>
      </c>
      <c r="P567" t="s">
        <v>8270</v>
      </c>
      <c r="Q567" s="5">
        <f>Table1[[#This Row],[pledged]]/Table1[[#This Row],[goal]] *100</f>
        <v>0</v>
      </c>
      <c r="R567" s="5">
        <f>AVERAGE(Table1[[#This Row],[backers_count]],)</f>
        <v>0</v>
      </c>
      <c r="S567" t="s">
        <v>8316</v>
      </c>
      <c r="T567" t="s">
        <v>8317</v>
      </c>
    </row>
    <row r="568" spans="1:20" ht="60" x14ac:dyDescent="0.2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s="16" t="s">
        <v>8219</v>
      </c>
      <c r="G568" t="s">
        <v>8222</v>
      </c>
      <c r="H568" t="s">
        <v>8244</v>
      </c>
      <c r="I568">
        <v>1468513533</v>
      </c>
      <c r="J568" s="11">
        <f t="shared" si="16"/>
        <v>42565.68440972222</v>
      </c>
      <c r="K568">
        <v>1465921533</v>
      </c>
      <c r="L568" s="11">
        <f t="shared" si="17"/>
        <v>42535.68440972222</v>
      </c>
      <c r="M568" t="b">
        <v>0</v>
      </c>
      <c r="N568">
        <v>1</v>
      </c>
      <c r="O568" t="b">
        <v>0</v>
      </c>
      <c r="P568" t="s">
        <v>8270</v>
      </c>
      <c r="Q568" s="5">
        <f>Table1[[#This Row],[pledged]]/Table1[[#This Row],[goal]] *100</f>
        <v>0.02</v>
      </c>
      <c r="R568" s="5">
        <f>AVERAGE(Table1[[#This Row],[backers_count]],)</f>
        <v>0.5</v>
      </c>
      <c r="S568" t="s">
        <v>8316</v>
      </c>
      <c r="T568" t="s">
        <v>8317</v>
      </c>
    </row>
    <row r="569" spans="1:20" ht="60" x14ac:dyDescent="0.2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s="16" t="s">
        <v>8219</v>
      </c>
      <c r="G569" t="s">
        <v>8222</v>
      </c>
      <c r="H569" t="s">
        <v>8244</v>
      </c>
      <c r="I569">
        <v>1420143194</v>
      </c>
      <c r="J569" s="11">
        <f t="shared" si="16"/>
        <v>42005.842523148152</v>
      </c>
      <c r="K569">
        <v>1417551194</v>
      </c>
      <c r="L569" s="11">
        <f t="shared" si="17"/>
        <v>41975.842523148152</v>
      </c>
      <c r="M569" t="b">
        <v>0</v>
      </c>
      <c r="N569">
        <v>0</v>
      </c>
      <c r="O569" t="b">
        <v>0</v>
      </c>
      <c r="P569" t="s">
        <v>8270</v>
      </c>
      <c r="Q569" s="5">
        <f>Table1[[#This Row],[pledged]]/Table1[[#This Row],[goal]] *100</f>
        <v>0</v>
      </c>
      <c r="R569" s="5">
        <f>AVERAGE(Table1[[#This Row],[backers_count]],)</f>
        <v>0</v>
      </c>
      <c r="S569" t="s">
        <v>8316</v>
      </c>
      <c r="T569" t="s">
        <v>8317</v>
      </c>
    </row>
    <row r="570" spans="1:20" ht="75" x14ac:dyDescent="0.2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s="16" t="s">
        <v>8219</v>
      </c>
      <c r="G570" t="s">
        <v>8226</v>
      </c>
      <c r="H570" t="s">
        <v>8248</v>
      </c>
      <c r="I570">
        <v>1452942000</v>
      </c>
      <c r="J570" s="11">
        <f t="shared" si="16"/>
        <v>42385.458333333328</v>
      </c>
      <c r="K570">
        <v>1449785223</v>
      </c>
      <c r="L570" s="11">
        <f t="shared" si="17"/>
        <v>42348.9215625</v>
      </c>
      <c r="M570" t="b">
        <v>0</v>
      </c>
      <c r="N570">
        <v>5</v>
      </c>
      <c r="O570" t="b">
        <v>0</v>
      </c>
      <c r="P570" t="s">
        <v>8270</v>
      </c>
      <c r="Q570" s="5">
        <f>Table1[[#This Row],[pledged]]/Table1[[#This Row],[goal]] *100</f>
        <v>1</v>
      </c>
      <c r="R570" s="5">
        <f>AVERAGE(Table1[[#This Row],[backers_count]],)</f>
        <v>2.5</v>
      </c>
      <c r="S570" t="s">
        <v>8316</v>
      </c>
      <c r="T570" t="s">
        <v>8317</v>
      </c>
    </row>
    <row r="571" spans="1:20" ht="45" x14ac:dyDescent="0.2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s="16" t="s">
        <v>8219</v>
      </c>
      <c r="G571" t="s">
        <v>8227</v>
      </c>
      <c r="H571" t="s">
        <v>8249</v>
      </c>
      <c r="I571">
        <v>1451679612</v>
      </c>
      <c r="J571" s="11">
        <f t="shared" si="16"/>
        <v>42370.847361111111</v>
      </c>
      <c r="K571">
        <v>1449087612</v>
      </c>
      <c r="L571" s="11">
        <f t="shared" si="17"/>
        <v>42340.847361111111</v>
      </c>
      <c r="M571" t="b">
        <v>0</v>
      </c>
      <c r="N571">
        <v>1</v>
      </c>
      <c r="O571" t="b">
        <v>0</v>
      </c>
      <c r="P571" t="s">
        <v>8270</v>
      </c>
      <c r="Q571" s="5">
        <f>Table1[[#This Row],[pledged]]/Table1[[#This Row],[goal]] *100</f>
        <v>0.8</v>
      </c>
      <c r="R571" s="5">
        <f>AVERAGE(Table1[[#This Row],[backers_count]],)</f>
        <v>0.5</v>
      </c>
      <c r="S571" t="s">
        <v>8316</v>
      </c>
      <c r="T571" t="s">
        <v>8317</v>
      </c>
    </row>
    <row r="572" spans="1:20" ht="30" x14ac:dyDescent="0.2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s="16" t="s">
        <v>8219</v>
      </c>
      <c r="G572" t="s">
        <v>8222</v>
      </c>
      <c r="H572" t="s">
        <v>8244</v>
      </c>
      <c r="I572">
        <v>1455822569</v>
      </c>
      <c r="J572" s="11">
        <f t="shared" si="16"/>
        <v>42418.798252314809</v>
      </c>
      <c r="K572">
        <v>1453230569</v>
      </c>
      <c r="L572" s="11">
        <f t="shared" si="17"/>
        <v>42388.798252314809</v>
      </c>
      <c r="M572" t="b">
        <v>0</v>
      </c>
      <c r="N572">
        <v>1</v>
      </c>
      <c r="O572" t="b">
        <v>0</v>
      </c>
      <c r="P572" t="s">
        <v>8270</v>
      </c>
      <c r="Q572" s="5">
        <f>Table1[[#This Row],[pledged]]/Table1[[#This Row],[goal]] *100</f>
        <v>0.16705882352941176</v>
      </c>
      <c r="R572" s="5">
        <f>AVERAGE(Table1[[#This Row],[backers_count]],)</f>
        <v>0.5</v>
      </c>
      <c r="S572" t="s">
        <v>8316</v>
      </c>
      <c r="T572" t="s">
        <v>8317</v>
      </c>
    </row>
    <row r="573" spans="1:20" ht="60" x14ac:dyDescent="0.2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s="16" t="s">
        <v>8219</v>
      </c>
      <c r="G573" t="s">
        <v>8222</v>
      </c>
      <c r="H573" t="s">
        <v>8244</v>
      </c>
      <c r="I573">
        <v>1437969540</v>
      </c>
      <c r="J573" s="11">
        <f t="shared" si="16"/>
        <v>42212.165972222225</v>
      </c>
      <c r="K573">
        <v>1436297723</v>
      </c>
      <c r="L573" s="11">
        <f t="shared" si="17"/>
        <v>42192.816238425927</v>
      </c>
      <c r="M573" t="b">
        <v>0</v>
      </c>
      <c r="N573">
        <v>2</v>
      </c>
      <c r="O573" t="b">
        <v>0</v>
      </c>
      <c r="P573" t="s">
        <v>8270</v>
      </c>
      <c r="Q573" s="5">
        <f>Table1[[#This Row],[pledged]]/Table1[[#This Row],[goal]] *100</f>
        <v>0.42399999999999999</v>
      </c>
      <c r="R573" s="5">
        <f>AVERAGE(Table1[[#This Row],[backers_count]],)</f>
        <v>1</v>
      </c>
      <c r="S573" t="s">
        <v>8316</v>
      </c>
      <c r="T573" t="s">
        <v>8317</v>
      </c>
    </row>
    <row r="574" spans="1:20" ht="60" x14ac:dyDescent="0.2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s="16" t="s">
        <v>8219</v>
      </c>
      <c r="G574" t="s">
        <v>8222</v>
      </c>
      <c r="H574" t="s">
        <v>8244</v>
      </c>
      <c r="I574">
        <v>1446660688</v>
      </c>
      <c r="J574" s="11">
        <f t="shared" si="16"/>
        <v>42312.757962962962</v>
      </c>
      <c r="K574">
        <v>1444065088</v>
      </c>
      <c r="L574" s="11">
        <f t="shared" si="17"/>
        <v>42282.716296296298</v>
      </c>
      <c r="M574" t="b">
        <v>0</v>
      </c>
      <c r="N574">
        <v>0</v>
      </c>
      <c r="O574" t="b">
        <v>0</v>
      </c>
      <c r="P574" t="s">
        <v>8270</v>
      </c>
      <c r="Q574" s="5">
        <f>Table1[[#This Row],[pledged]]/Table1[[#This Row],[goal]] *100</f>
        <v>0</v>
      </c>
      <c r="R574" s="5">
        <f>AVERAGE(Table1[[#This Row],[backers_count]],)</f>
        <v>0</v>
      </c>
      <c r="S574" t="s">
        <v>8316</v>
      </c>
      <c r="T574" t="s">
        <v>8317</v>
      </c>
    </row>
    <row r="575" spans="1:20" ht="60" x14ac:dyDescent="0.2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s="16" t="s">
        <v>8219</v>
      </c>
      <c r="G575" t="s">
        <v>8222</v>
      </c>
      <c r="H575" t="s">
        <v>8244</v>
      </c>
      <c r="I575">
        <v>1421543520</v>
      </c>
      <c r="J575" s="11">
        <f t="shared" si="16"/>
        <v>42022.05</v>
      </c>
      <c r="K575">
        <v>1416445931</v>
      </c>
      <c r="L575" s="11">
        <f t="shared" si="17"/>
        <v>41963.050127314811</v>
      </c>
      <c r="M575" t="b">
        <v>0</v>
      </c>
      <c r="N575">
        <v>9</v>
      </c>
      <c r="O575" t="b">
        <v>0</v>
      </c>
      <c r="P575" t="s">
        <v>8270</v>
      </c>
      <c r="Q575" s="5">
        <f>Table1[[#This Row],[pledged]]/Table1[[#This Row],[goal]] *100</f>
        <v>0.38925389253892539</v>
      </c>
      <c r="R575" s="5">
        <f>AVERAGE(Table1[[#This Row],[backers_count]],)</f>
        <v>4.5</v>
      </c>
      <c r="S575" t="s">
        <v>8316</v>
      </c>
      <c r="T575" t="s">
        <v>8317</v>
      </c>
    </row>
    <row r="576" spans="1:20" ht="60" x14ac:dyDescent="0.2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s="16" t="s">
        <v>8219</v>
      </c>
      <c r="G576" t="s">
        <v>8223</v>
      </c>
      <c r="H576" t="s">
        <v>8245</v>
      </c>
      <c r="I576">
        <v>1476873507</v>
      </c>
      <c r="J576" s="11">
        <f t="shared" si="16"/>
        <v>42662.443368055552</v>
      </c>
      <c r="K576">
        <v>1474281507</v>
      </c>
      <c r="L576" s="11">
        <f t="shared" si="17"/>
        <v>42632.443368055552</v>
      </c>
      <c r="M576" t="b">
        <v>0</v>
      </c>
      <c r="N576">
        <v>4</v>
      </c>
      <c r="O576" t="b">
        <v>0</v>
      </c>
      <c r="P576" t="s">
        <v>8270</v>
      </c>
      <c r="Q576" s="5">
        <f>Table1[[#This Row],[pledged]]/Table1[[#This Row],[goal]] *100</f>
        <v>0.7155635062611807</v>
      </c>
      <c r="R576" s="5">
        <f>AVERAGE(Table1[[#This Row],[backers_count]],)</f>
        <v>2</v>
      </c>
      <c r="S576" t="s">
        <v>8316</v>
      </c>
      <c r="T576" t="s">
        <v>8317</v>
      </c>
    </row>
    <row r="577" spans="1:20" ht="60" x14ac:dyDescent="0.2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s="16" t="s">
        <v>8219</v>
      </c>
      <c r="G577" t="s">
        <v>8234</v>
      </c>
      <c r="H577" t="s">
        <v>8247</v>
      </c>
      <c r="I577">
        <v>1434213443</v>
      </c>
      <c r="J577" s="11">
        <f t="shared" si="16"/>
        <v>42168.692627314813</v>
      </c>
      <c r="K577">
        <v>1431621443</v>
      </c>
      <c r="L577" s="11">
        <f t="shared" si="17"/>
        <v>42138.692627314813</v>
      </c>
      <c r="M577" t="b">
        <v>0</v>
      </c>
      <c r="N577">
        <v>4</v>
      </c>
      <c r="O577" t="b">
        <v>0</v>
      </c>
      <c r="P577" t="s">
        <v>8270</v>
      </c>
      <c r="Q577" s="5">
        <f>Table1[[#This Row],[pledged]]/Table1[[#This Row],[goal]] *100</f>
        <v>0.43166666666666664</v>
      </c>
      <c r="R577" s="5">
        <f>AVERAGE(Table1[[#This Row],[backers_count]],)</f>
        <v>2</v>
      </c>
      <c r="S577" t="s">
        <v>8316</v>
      </c>
      <c r="T577" t="s">
        <v>8317</v>
      </c>
    </row>
    <row r="578" spans="1:20" ht="45" x14ac:dyDescent="0.2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s="16" t="s">
        <v>8219</v>
      </c>
      <c r="G578" t="s">
        <v>8222</v>
      </c>
      <c r="H578" t="s">
        <v>8244</v>
      </c>
      <c r="I578">
        <v>1427537952</v>
      </c>
      <c r="J578" s="11">
        <f t="shared" ref="J578:J641" si="18">(I578/86400)+25569</f>
        <v>42091.43</v>
      </c>
      <c r="K578">
        <v>1422357552</v>
      </c>
      <c r="L578" s="11">
        <f t="shared" ref="L578:L641" si="19">(K578/86400)+25569</f>
        <v>42031.471666666665</v>
      </c>
      <c r="M578" t="b">
        <v>0</v>
      </c>
      <c r="N578">
        <v>1</v>
      </c>
      <c r="O578" t="b">
        <v>0</v>
      </c>
      <c r="P578" t="s">
        <v>8270</v>
      </c>
      <c r="Q578" s="5">
        <f>Table1[[#This Row],[pledged]]/Table1[[#This Row],[goal]] *100</f>
        <v>1.25E-3</v>
      </c>
      <c r="R578" s="5">
        <f>AVERAGE(Table1[[#This Row],[backers_count]],)</f>
        <v>0.5</v>
      </c>
      <c r="S578" t="s">
        <v>8316</v>
      </c>
      <c r="T578" t="s">
        <v>8317</v>
      </c>
    </row>
    <row r="579" spans="1:20" ht="60" x14ac:dyDescent="0.2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s="16" t="s">
        <v>8219</v>
      </c>
      <c r="G579" t="s">
        <v>8222</v>
      </c>
      <c r="H579" t="s">
        <v>8244</v>
      </c>
      <c r="I579">
        <v>1463753302</v>
      </c>
      <c r="J579" s="11">
        <f t="shared" si="18"/>
        <v>42510.589143518519</v>
      </c>
      <c r="K579">
        <v>1458569302</v>
      </c>
      <c r="L579" s="11">
        <f t="shared" si="19"/>
        <v>42450.589143518519</v>
      </c>
      <c r="M579" t="b">
        <v>0</v>
      </c>
      <c r="N579">
        <v>1</v>
      </c>
      <c r="O579" t="b">
        <v>0</v>
      </c>
      <c r="P579" t="s">
        <v>8270</v>
      </c>
      <c r="Q579" s="5">
        <f>Table1[[#This Row],[pledged]]/Table1[[#This Row],[goal]] *100</f>
        <v>0.2</v>
      </c>
      <c r="R579" s="5">
        <f>AVERAGE(Table1[[#This Row],[backers_count]],)</f>
        <v>0.5</v>
      </c>
      <c r="S579" t="s">
        <v>8316</v>
      </c>
      <c r="T579" t="s">
        <v>8317</v>
      </c>
    </row>
    <row r="580" spans="1:20" ht="30" x14ac:dyDescent="0.2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s="16" t="s">
        <v>8219</v>
      </c>
      <c r="G580" t="s">
        <v>8223</v>
      </c>
      <c r="H580" t="s">
        <v>8245</v>
      </c>
      <c r="I580">
        <v>1441633993</v>
      </c>
      <c r="J580" s="11">
        <f t="shared" si="18"/>
        <v>42254.578622685185</v>
      </c>
      <c r="K580">
        <v>1439560393</v>
      </c>
      <c r="L580" s="11">
        <f t="shared" si="19"/>
        <v>42230.578622685185</v>
      </c>
      <c r="M580" t="b">
        <v>0</v>
      </c>
      <c r="N580">
        <v>7</v>
      </c>
      <c r="O580" t="b">
        <v>0</v>
      </c>
      <c r="P580" t="s">
        <v>8270</v>
      </c>
      <c r="Q580" s="5">
        <f>Table1[[#This Row],[pledged]]/Table1[[#This Row],[goal]] *100</f>
        <v>1.12E-2</v>
      </c>
      <c r="R580" s="5">
        <f>AVERAGE(Table1[[#This Row],[backers_count]],)</f>
        <v>3.5</v>
      </c>
      <c r="S580" t="s">
        <v>8316</v>
      </c>
      <c r="T580" t="s">
        <v>8317</v>
      </c>
    </row>
    <row r="581" spans="1:20" ht="45" x14ac:dyDescent="0.2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s="16" t="s">
        <v>8219</v>
      </c>
      <c r="G581" t="s">
        <v>8222</v>
      </c>
      <c r="H581" t="s">
        <v>8244</v>
      </c>
      <c r="I581">
        <v>1419539223</v>
      </c>
      <c r="J581" s="11">
        <f t="shared" si="18"/>
        <v>41998.852118055554</v>
      </c>
      <c r="K581">
        <v>1416947223</v>
      </c>
      <c r="L581" s="11">
        <f t="shared" si="19"/>
        <v>41968.852118055554</v>
      </c>
      <c r="M581" t="b">
        <v>0</v>
      </c>
      <c r="N581">
        <v>5</v>
      </c>
      <c r="O581" t="b">
        <v>0</v>
      </c>
      <c r="P581" t="s">
        <v>8270</v>
      </c>
      <c r="Q581" s="5">
        <f>Table1[[#This Row],[pledged]]/Table1[[#This Row],[goal]] *100</f>
        <v>1.4583333333333333</v>
      </c>
      <c r="R581" s="5">
        <f>AVERAGE(Table1[[#This Row],[backers_count]],)</f>
        <v>2.5</v>
      </c>
      <c r="S581" t="s">
        <v>8316</v>
      </c>
      <c r="T581" t="s">
        <v>8317</v>
      </c>
    </row>
    <row r="582" spans="1:20" ht="60" x14ac:dyDescent="0.2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s="16" t="s">
        <v>8219</v>
      </c>
      <c r="G582" t="s">
        <v>8222</v>
      </c>
      <c r="H582" t="s">
        <v>8244</v>
      </c>
      <c r="I582">
        <v>1474580867</v>
      </c>
      <c r="J582" s="11">
        <f t="shared" si="18"/>
        <v>42635.908182870371</v>
      </c>
      <c r="K582">
        <v>1471988867</v>
      </c>
      <c r="L582" s="11">
        <f t="shared" si="19"/>
        <v>42605.908182870371</v>
      </c>
      <c r="M582" t="b">
        <v>0</v>
      </c>
      <c r="N582">
        <v>1</v>
      </c>
      <c r="O582" t="b">
        <v>0</v>
      </c>
      <c r="P582" t="s">
        <v>8270</v>
      </c>
      <c r="Q582" s="5">
        <f>Table1[[#This Row],[pledged]]/Table1[[#This Row],[goal]] *100</f>
        <v>3.3333333333333333E-2</v>
      </c>
      <c r="R582" s="5">
        <f>AVERAGE(Table1[[#This Row],[backers_count]],)</f>
        <v>0.5</v>
      </c>
      <c r="S582" t="s">
        <v>8316</v>
      </c>
      <c r="T582" t="s">
        <v>8317</v>
      </c>
    </row>
    <row r="583" spans="1:20" ht="60" x14ac:dyDescent="0.2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s="16" t="s">
        <v>8219</v>
      </c>
      <c r="G583" t="s">
        <v>8222</v>
      </c>
      <c r="H583" t="s">
        <v>8244</v>
      </c>
      <c r="I583">
        <v>1438474704</v>
      </c>
      <c r="J583" s="11">
        <f t="shared" si="18"/>
        <v>42218.012777777782</v>
      </c>
      <c r="K583">
        <v>1435882704</v>
      </c>
      <c r="L583" s="11">
        <f t="shared" si="19"/>
        <v>42188.012777777782</v>
      </c>
      <c r="M583" t="b">
        <v>0</v>
      </c>
      <c r="N583">
        <v>0</v>
      </c>
      <c r="O583" t="b">
        <v>0</v>
      </c>
      <c r="P583" t="s">
        <v>8270</v>
      </c>
      <c r="Q583" s="5">
        <f>Table1[[#This Row],[pledged]]/Table1[[#This Row],[goal]] *100</f>
        <v>0</v>
      </c>
      <c r="R583" s="5">
        <f>AVERAGE(Table1[[#This Row],[backers_count]],)</f>
        <v>0</v>
      </c>
      <c r="S583" t="s">
        <v>8316</v>
      </c>
      <c r="T583" t="s">
        <v>8317</v>
      </c>
    </row>
    <row r="584" spans="1:20" ht="60" x14ac:dyDescent="0.2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s="16" t="s">
        <v>8219</v>
      </c>
      <c r="G584" t="s">
        <v>8222</v>
      </c>
      <c r="H584" t="s">
        <v>8244</v>
      </c>
      <c r="I584">
        <v>1426442400</v>
      </c>
      <c r="J584" s="11">
        <f t="shared" si="18"/>
        <v>42078.75</v>
      </c>
      <c r="K584">
        <v>1424454319</v>
      </c>
      <c r="L584" s="11">
        <f t="shared" si="19"/>
        <v>42055.739803240736</v>
      </c>
      <c r="M584" t="b">
        <v>0</v>
      </c>
      <c r="N584">
        <v>0</v>
      </c>
      <c r="O584" t="b">
        <v>0</v>
      </c>
      <c r="P584" t="s">
        <v>8270</v>
      </c>
      <c r="Q584" s="5">
        <f>Table1[[#This Row],[pledged]]/Table1[[#This Row],[goal]] *100</f>
        <v>0</v>
      </c>
      <c r="R584" s="5">
        <f>AVERAGE(Table1[[#This Row],[backers_count]],)</f>
        <v>0</v>
      </c>
      <c r="S584" t="s">
        <v>8316</v>
      </c>
      <c r="T584" t="s">
        <v>8317</v>
      </c>
    </row>
    <row r="585" spans="1:20" ht="45" x14ac:dyDescent="0.2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s="16" t="s">
        <v>8219</v>
      </c>
      <c r="G585" t="s">
        <v>8222</v>
      </c>
      <c r="H585" t="s">
        <v>8244</v>
      </c>
      <c r="I585">
        <v>1426800687</v>
      </c>
      <c r="J585" s="11">
        <f t="shared" si="18"/>
        <v>42082.896840277783</v>
      </c>
      <c r="K585">
        <v>1424212287</v>
      </c>
      <c r="L585" s="11">
        <f t="shared" si="19"/>
        <v>42052.93850694444</v>
      </c>
      <c r="M585" t="b">
        <v>0</v>
      </c>
      <c r="N585">
        <v>1</v>
      </c>
      <c r="O585" t="b">
        <v>0</v>
      </c>
      <c r="P585" t="s">
        <v>8270</v>
      </c>
      <c r="Q585" s="5">
        <f>Table1[[#This Row],[pledged]]/Table1[[#This Row],[goal]] *100</f>
        <v>1.1111111111111112E-2</v>
      </c>
      <c r="R585" s="5">
        <f>AVERAGE(Table1[[#This Row],[backers_count]],)</f>
        <v>0.5</v>
      </c>
      <c r="S585" t="s">
        <v>8316</v>
      </c>
      <c r="T585" t="s">
        <v>8317</v>
      </c>
    </row>
    <row r="586" spans="1:20" ht="45" x14ac:dyDescent="0.2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s="16" t="s">
        <v>8219</v>
      </c>
      <c r="G586" t="s">
        <v>8222</v>
      </c>
      <c r="H586" t="s">
        <v>8244</v>
      </c>
      <c r="I586">
        <v>1426522316</v>
      </c>
      <c r="J586" s="11">
        <f t="shared" si="18"/>
        <v>42079.674953703703</v>
      </c>
      <c r="K586">
        <v>1423933916</v>
      </c>
      <c r="L586" s="11">
        <f t="shared" si="19"/>
        <v>42049.716620370367</v>
      </c>
      <c r="M586" t="b">
        <v>0</v>
      </c>
      <c r="N586">
        <v>2</v>
      </c>
      <c r="O586" t="b">
        <v>0</v>
      </c>
      <c r="P586" t="s">
        <v>8270</v>
      </c>
      <c r="Q586" s="5">
        <f>Table1[[#This Row],[pledged]]/Table1[[#This Row],[goal]] *100</f>
        <v>1</v>
      </c>
      <c r="R586" s="5">
        <f>AVERAGE(Table1[[#This Row],[backers_count]],)</f>
        <v>1</v>
      </c>
      <c r="S586" t="s">
        <v>8316</v>
      </c>
      <c r="T586" t="s">
        <v>8317</v>
      </c>
    </row>
    <row r="587" spans="1:20" ht="45" x14ac:dyDescent="0.2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s="16" t="s">
        <v>8219</v>
      </c>
      <c r="G587" t="s">
        <v>8223</v>
      </c>
      <c r="H587" t="s">
        <v>8245</v>
      </c>
      <c r="I587">
        <v>1448928000</v>
      </c>
      <c r="J587" s="11">
        <f t="shared" si="18"/>
        <v>42339</v>
      </c>
      <c r="K587">
        <v>1444123377</v>
      </c>
      <c r="L587" s="11">
        <f t="shared" si="19"/>
        <v>42283.3909375</v>
      </c>
      <c r="M587" t="b">
        <v>0</v>
      </c>
      <c r="N587">
        <v>0</v>
      </c>
      <c r="O587" t="b">
        <v>0</v>
      </c>
      <c r="P587" t="s">
        <v>8270</v>
      </c>
      <c r="Q587" s="5">
        <f>Table1[[#This Row],[pledged]]/Table1[[#This Row],[goal]] *100</f>
        <v>0</v>
      </c>
      <c r="R587" s="5">
        <f>AVERAGE(Table1[[#This Row],[backers_count]],)</f>
        <v>0</v>
      </c>
      <c r="S587" t="s">
        <v>8316</v>
      </c>
      <c r="T587" t="s">
        <v>8317</v>
      </c>
    </row>
    <row r="588" spans="1:20" ht="45" x14ac:dyDescent="0.2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s="16" t="s">
        <v>8219</v>
      </c>
      <c r="G588" t="s">
        <v>8222</v>
      </c>
      <c r="H588" t="s">
        <v>8244</v>
      </c>
      <c r="I588">
        <v>1424032207</v>
      </c>
      <c r="J588" s="11">
        <f t="shared" si="18"/>
        <v>42050.854247685187</v>
      </c>
      <c r="K588">
        <v>1421440207</v>
      </c>
      <c r="L588" s="11">
        <f t="shared" si="19"/>
        <v>42020.854247685187</v>
      </c>
      <c r="M588" t="b">
        <v>0</v>
      </c>
      <c r="N588">
        <v>4</v>
      </c>
      <c r="O588" t="b">
        <v>0</v>
      </c>
      <c r="P588" t="s">
        <v>8270</v>
      </c>
      <c r="Q588" s="5">
        <f>Table1[[#This Row],[pledged]]/Table1[[#This Row],[goal]] *100</f>
        <v>0.55999999999999994</v>
      </c>
      <c r="R588" s="5">
        <f>AVERAGE(Table1[[#This Row],[backers_count]],)</f>
        <v>2</v>
      </c>
      <c r="S588" t="s">
        <v>8316</v>
      </c>
      <c r="T588" t="s">
        <v>8317</v>
      </c>
    </row>
    <row r="589" spans="1:20" ht="75" x14ac:dyDescent="0.2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s="16" t="s">
        <v>8219</v>
      </c>
      <c r="G589" t="s">
        <v>8227</v>
      </c>
      <c r="H589" t="s">
        <v>8249</v>
      </c>
      <c r="I589">
        <v>1429207833</v>
      </c>
      <c r="J589" s="11">
        <f t="shared" si="18"/>
        <v>42110.757326388892</v>
      </c>
      <c r="K589">
        <v>1426615833</v>
      </c>
      <c r="L589" s="11">
        <f t="shared" si="19"/>
        <v>42080.757326388892</v>
      </c>
      <c r="M589" t="b">
        <v>0</v>
      </c>
      <c r="N589">
        <v>7</v>
      </c>
      <c r="O589" t="b">
        <v>0</v>
      </c>
      <c r="P589" t="s">
        <v>8270</v>
      </c>
      <c r="Q589" s="5">
        <f>Table1[[#This Row],[pledged]]/Table1[[#This Row],[goal]] *100</f>
        <v>9.0833333333333339</v>
      </c>
      <c r="R589" s="5">
        <f>AVERAGE(Table1[[#This Row],[backers_count]],)</f>
        <v>3.5</v>
      </c>
      <c r="S589" t="s">
        <v>8316</v>
      </c>
      <c r="T589" t="s">
        <v>8317</v>
      </c>
    </row>
    <row r="590" spans="1:20" ht="60" x14ac:dyDescent="0.2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s="16" t="s">
        <v>8219</v>
      </c>
      <c r="G590" t="s">
        <v>8235</v>
      </c>
      <c r="H590" t="s">
        <v>8247</v>
      </c>
      <c r="I590">
        <v>1479410886</v>
      </c>
      <c r="J590" s="11">
        <f t="shared" si="18"/>
        <v>42691.811180555553</v>
      </c>
      <c r="K590">
        <v>1474223286</v>
      </c>
      <c r="L590" s="11">
        <f t="shared" si="19"/>
        <v>42631.769513888888</v>
      </c>
      <c r="M590" t="b">
        <v>0</v>
      </c>
      <c r="N590">
        <v>2</v>
      </c>
      <c r="O590" t="b">
        <v>0</v>
      </c>
      <c r="P590" t="s">
        <v>8270</v>
      </c>
      <c r="Q590" s="5">
        <f>Table1[[#This Row],[pledged]]/Table1[[#This Row],[goal]] *100</f>
        <v>3.3444444444444441</v>
      </c>
      <c r="R590" s="5">
        <f>AVERAGE(Table1[[#This Row],[backers_count]],)</f>
        <v>1</v>
      </c>
      <c r="S590" t="s">
        <v>8316</v>
      </c>
      <c r="T590" t="s">
        <v>8317</v>
      </c>
    </row>
    <row r="591" spans="1:20" x14ac:dyDescent="0.2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s="16" t="s">
        <v>8219</v>
      </c>
      <c r="G591" t="s">
        <v>8222</v>
      </c>
      <c r="H591" t="s">
        <v>8244</v>
      </c>
      <c r="I591">
        <v>1436366699</v>
      </c>
      <c r="J591" s="11">
        <f t="shared" si="18"/>
        <v>42193.614571759259</v>
      </c>
      <c r="K591">
        <v>1435070699</v>
      </c>
      <c r="L591" s="11">
        <f t="shared" si="19"/>
        <v>42178.614571759259</v>
      </c>
      <c r="M591" t="b">
        <v>0</v>
      </c>
      <c r="N591">
        <v>1</v>
      </c>
      <c r="O591" t="b">
        <v>0</v>
      </c>
      <c r="P591" t="s">
        <v>8270</v>
      </c>
      <c r="Q591" s="5">
        <f>Table1[[#This Row],[pledged]]/Table1[[#This Row],[goal]] *100</f>
        <v>1.3333333333333334E-2</v>
      </c>
      <c r="R591" s="5">
        <f>AVERAGE(Table1[[#This Row],[backers_count]],)</f>
        <v>0.5</v>
      </c>
      <c r="S591" t="s">
        <v>8316</v>
      </c>
      <c r="T591" t="s">
        <v>8317</v>
      </c>
    </row>
    <row r="592" spans="1:20" ht="60" x14ac:dyDescent="0.2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s="16" t="s">
        <v>8219</v>
      </c>
      <c r="G592" t="s">
        <v>8223</v>
      </c>
      <c r="H592" t="s">
        <v>8245</v>
      </c>
      <c r="I592">
        <v>1454936460</v>
      </c>
      <c r="J592" s="11">
        <f t="shared" si="18"/>
        <v>42408.542361111111</v>
      </c>
      <c r="K592">
        <v>1452259131</v>
      </c>
      <c r="L592" s="11">
        <f t="shared" si="19"/>
        <v>42377.554756944446</v>
      </c>
      <c r="M592" t="b">
        <v>0</v>
      </c>
      <c r="N592">
        <v>9</v>
      </c>
      <c r="O592" t="b">
        <v>0</v>
      </c>
      <c r="P592" t="s">
        <v>8270</v>
      </c>
      <c r="Q592" s="5">
        <f>Table1[[#This Row],[pledged]]/Table1[[#This Row],[goal]] *100</f>
        <v>4.46</v>
      </c>
      <c r="R592" s="5">
        <f>AVERAGE(Table1[[#This Row],[backers_count]],)</f>
        <v>4.5</v>
      </c>
      <c r="S592" t="s">
        <v>8316</v>
      </c>
      <c r="T592" t="s">
        <v>8317</v>
      </c>
    </row>
    <row r="593" spans="1:20" ht="45" x14ac:dyDescent="0.2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s="16" t="s">
        <v>8219</v>
      </c>
      <c r="G593" t="s">
        <v>8222</v>
      </c>
      <c r="H593" t="s">
        <v>8244</v>
      </c>
      <c r="I593">
        <v>1437570130</v>
      </c>
      <c r="J593" s="11">
        <f t="shared" si="18"/>
        <v>42207.543171296296</v>
      </c>
      <c r="K593">
        <v>1434978130</v>
      </c>
      <c r="L593" s="11">
        <f t="shared" si="19"/>
        <v>42177.543171296296</v>
      </c>
      <c r="M593" t="b">
        <v>0</v>
      </c>
      <c r="N593">
        <v>2</v>
      </c>
      <c r="O593" t="b">
        <v>0</v>
      </c>
      <c r="P593" t="s">
        <v>8270</v>
      </c>
      <c r="Q593" s="5">
        <f>Table1[[#This Row],[pledged]]/Table1[[#This Row],[goal]] *100</f>
        <v>6.0999999999999999E-2</v>
      </c>
      <c r="R593" s="5">
        <f>AVERAGE(Table1[[#This Row],[backers_count]],)</f>
        <v>1</v>
      </c>
      <c r="S593" t="s">
        <v>8316</v>
      </c>
      <c r="T593" t="s">
        <v>8317</v>
      </c>
    </row>
    <row r="594" spans="1:20" ht="60" x14ac:dyDescent="0.2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s="16" t="s">
        <v>8219</v>
      </c>
      <c r="G594" t="s">
        <v>8222</v>
      </c>
      <c r="H594" t="s">
        <v>8244</v>
      </c>
      <c r="I594">
        <v>1417584860</v>
      </c>
      <c r="J594" s="11">
        <f t="shared" si="18"/>
        <v>41976.232175925921</v>
      </c>
      <c r="K594">
        <v>1414992860</v>
      </c>
      <c r="L594" s="11">
        <f t="shared" si="19"/>
        <v>41946.232175925928</v>
      </c>
      <c r="M594" t="b">
        <v>0</v>
      </c>
      <c r="N594">
        <v>1</v>
      </c>
      <c r="O594" t="b">
        <v>0</v>
      </c>
      <c r="P594" t="s">
        <v>8270</v>
      </c>
      <c r="Q594" s="5">
        <f>Table1[[#This Row],[pledged]]/Table1[[#This Row],[goal]] *100</f>
        <v>3.3333333333333335</v>
      </c>
      <c r="R594" s="5">
        <f>AVERAGE(Table1[[#This Row],[backers_count]],)</f>
        <v>0.5</v>
      </c>
      <c r="S594" t="s">
        <v>8316</v>
      </c>
      <c r="T594" t="s">
        <v>8317</v>
      </c>
    </row>
    <row r="595" spans="1:20" ht="60" x14ac:dyDescent="0.2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s="16" t="s">
        <v>8219</v>
      </c>
      <c r="G595" t="s">
        <v>8223</v>
      </c>
      <c r="H595" t="s">
        <v>8245</v>
      </c>
      <c r="I595">
        <v>1428333345</v>
      </c>
      <c r="J595" s="11">
        <f t="shared" si="18"/>
        <v>42100.635937500003</v>
      </c>
      <c r="K595">
        <v>1425744945</v>
      </c>
      <c r="L595" s="11">
        <f t="shared" si="19"/>
        <v>42070.677604166667</v>
      </c>
      <c r="M595" t="b">
        <v>0</v>
      </c>
      <c r="N595">
        <v>7</v>
      </c>
      <c r="O595" t="b">
        <v>0</v>
      </c>
      <c r="P595" t="s">
        <v>8270</v>
      </c>
      <c r="Q595" s="5">
        <f>Table1[[#This Row],[pledged]]/Table1[[#This Row],[goal]] *100</f>
        <v>23</v>
      </c>
      <c r="R595" s="5">
        <f>AVERAGE(Table1[[#This Row],[backers_count]],)</f>
        <v>3.5</v>
      </c>
      <c r="S595" t="s">
        <v>8316</v>
      </c>
      <c r="T595" t="s">
        <v>8317</v>
      </c>
    </row>
    <row r="596" spans="1:20" ht="30" x14ac:dyDescent="0.2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s="16" t="s">
        <v>8219</v>
      </c>
      <c r="G596" t="s">
        <v>8222</v>
      </c>
      <c r="H596" t="s">
        <v>8244</v>
      </c>
      <c r="I596">
        <v>1460832206</v>
      </c>
      <c r="J596" s="11">
        <f t="shared" si="18"/>
        <v>42476.780162037037</v>
      </c>
      <c r="K596">
        <v>1458240206</v>
      </c>
      <c r="L596" s="11">
        <f t="shared" si="19"/>
        <v>42446.780162037037</v>
      </c>
      <c r="M596" t="b">
        <v>0</v>
      </c>
      <c r="N596">
        <v>2</v>
      </c>
      <c r="O596" t="b">
        <v>0</v>
      </c>
      <c r="P596" t="s">
        <v>8270</v>
      </c>
      <c r="Q596" s="5">
        <f>Table1[[#This Row],[pledged]]/Table1[[#This Row],[goal]] *100</f>
        <v>0.104</v>
      </c>
      <c r="R596" s="5">
        <f>AVERAGE(Table1[[#This Row],[backers_count]],)</f>
        <v>1</v>
      </c>
      <c r="S596" t="s">
        <v>8316</v>
      </c>
      <c r="T596" t="s">
        <v>8317</v>
      </c>
    </row>
    <row r="597" spans="1:20" ht="60" x14ac:dyDescent="0.2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s="16" t="s">
        <v>8219</v>
      </c>
      <c r="G597" t="s">
        <v>8222</v>
      </c>
      <c r="H597" t="s">
        <v>8244</v>
      </c>
      <c r="I597">
        <v>1430703638</v>
      </c>
      <c r="J597" s="11">
        <f t="shared" si="18"/>
        <v>42128.069884259261</v>
      </c>
      <c r="K597">
        <v>1426815638</v>
      </c>
      <c r="L597" s="11">
        <f t="shared" si="19"/>
        <v>42083.069884259261</v>
      </c>
      <c r="M597" t="b">
        <v>0</v>
      </c>
      <c r="N597">
        <v>8</v>
      </c>
      <c r="O597" t="b">
        <v>0</v>
      </c>
      <c r="P597" t="s">
        <v>8270</v>
      </c>
      <c r="Q597" s="5">
        <f>Table1[[#This Row],[pledged]]/Table1[[#This Row],[goal]] *100</f>
        <v>0.42599999999999999</v>
      </c>
      <c r="R597" s="5">
        <f>AVERAGE(Table1[[#This Row],[backers_count]],)</f>
        <v>4</v>
      </c>
      <c r="S597" t="s">
        <v>8316</v>
      </c>
      <c r="T597" t="s">
        <v>8317</v>
      </c>
    </row>
    <row r="598" spans="1:20" ht="45" x14ac:dyDescent="0.2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s="16" t="s">
        <v>8219</v>
      </c>
      <c r="G598" t="s">
        <v>8222</v>
      </c>
      <c r="H598" t="s">
        <v>8244</v>
      </c>
      <c r="I598">
        <v>1478122292</v>
      </c>
      <c r="J598" s="11">
        <f t="shared" si="18"/>
        <v>42676.896898148145</v>
      </c>
      <c r="K598">
        <v>1475530292</v>
      </c>
      <c r="L598" s="11">
        <f t="shared" si="19"/>
        <v>42646.896898148145</v>
      </c>
      <c r="M598" t="b">
        <v>0</v>
      </c>
      <c r="N598">
        <v>2</v>
      </c>
      <c r="O598" t="b">
        <v>0</v>
      </c>
      <c r="P598" t="s">
        <v>8270</v>
      </c>
      <c r="Q598" s="5">
        <f>Table1[[#This Row],[pledged]]/Table1[[#This Row],[goal]] *100</f>
        <v>0.03</v>
      </c>
      <c r="R598" s="5">
        <f>AVERAGE(Table1[[#This Row],[backers_count]],)</f>
        <v>1</v>
      </c>
      <c r="S598" t="s">
        <v>8316</v>
      </c>
      <c r="T598" t="s">
        <v>8317</v>
      </c>
    </row>
    <row r="599" spans="1:20" ht="45" x14ac:dyDescent="0.2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s="16" t="s">
        <v>8219</v>
      </c>
      <c r="G599" t="s">
        <v>8222</v>
      </c>
      <c r="H599" t="s">
        <v>8244</v>
      </c>
      <c r="I599">
        <v>1469980800</v>
      </c>
      <c r="J599" s="11">
        <f t="shared" si="18"/>
        <v>42582.666666666672</v>
      </c>
      <c r="K599">
        <v>1466787335</v>
      </c>
      <c r="L599" s="11">
        <f t="shared" si="19"/>
        <v>42545.705266203702</v>
      </c>
      <c r="M599" t="b">
        <v>0</v>
      </c>
      <c r="N599">
        <v>2</v>
      </c>
      <c r="O599" t="b">
        <v>0</v>
      </c>
      <c r="P599" t="s">
        <v>8270</v>
      </c>
      <c r="Q599" s="5">
        <f>Table1[[#This Row],[pledged]]/Table1[[#This Row],[goal]] *100</f>
        <v>0.26666666666666666</v>
      </c>
      <c r="R599" s="5">
        <f>AVERAGE(Table1[[#This Row],[backers_count]],)</f>
        <v>1</v>
      </c>
      <c r="S599" t="s">
        <v>8316</v>
      </c>
      <c r="T599" t="s">
        <v>8317</v>
      </c>
    </row>
    <row r="600" spans="1:20" ht="30" x14ac:dyDescent="0.2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s="16" t="s">
        <v>8219</v>
      </c>
      <c r="G600" t="s">
        <v>8222</v>
      </c>
      <c r="H600" t="s">
        <v>8244</v>
      </c>
      <c r="I600">
        <v>1417737781</v>
      </c>
      <c r="J600" s="11">
        <f t="shared" si="18"/>
        <v>41978.00209490741</v>
      </c>
      <c r="K600">
        <v>1415145781</v>
      </c>
      <c r="L600" s="11">
        <f t="shared" si="19"/>
        <v>41948.00209490741</v>
      </c>
      <c r="M600" t="b">
        <v>0</v>
      </c>
      <c r="N600">
        <v>7</v>
      </c>
      <c r="O600" t="b">
        <v>0</v>
      </c>
      <c r="P600" t="s">
        <v>8270</v>
      </c>
      <c r="Q600" s="5">
        <f>Table1[[#This Row],[pledged]]/Table1[[#This Row],[goal]] *100</f>
        <v>34</v>
      </c>
      <c r="R600" s="5">
        <f>AVERAGE(Table1[[#This Row],[backers_count]],)</f>
        <v>3.5</v>
      </c>
      <c r="S600" t="s">
        <v>8316</v>
      </c>
      <c r="T600" t="s">
        <v>8317</v>
      </c>
    </row>
    <row r="601" spans="1:20" ht="60" x14ac:dyDescent="0.2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s="16" t="s">
        <v>8219</v>
      </c>
      <c r="G601" t="s">
        <v>8222</v>
      </c>
      <c r="H601" t="s">
        <v>8244</v>
      </c>
      <c r="I601">
        <v>1425827760</v>
      </c>
      <c r="J601" s="11">
        <f t="shared" si="18"/>
        <v>42071.636111111111</v>
      </c>
      <c r="K601">
        <v>1423769402</v>
      </c>
      <c r="L601" s="11">
        <f t="shared" si="19"/>
        <v>42047.812523148154</v>
      </c>
      <c r="M601" t="b">
        <v>0</v>
      </c>
      <c r="N601">
        <v>2</v>
      </c>
      <c r="O601" t="b">
        <v>0</v>
      </c>
      <c r="P601" t="s">
        <v>8270</v>
      </c>
      <c r="Q601" s="5">
        <f>Table1[[#This Row],[pledged]]/Table1[[#This Row],[goal]] *100</f>
        <v>6.2E-2</v>
      </c>
      <c r="R601" s="5">
        <f>AVERAGE(Table1[[#This Row],[backers_count]],)</f>
        <v>1</v>
      </c>
      <c r="S601" t="s">
        <v>8316</v>
      </c>
      <c r="T601" t="s">
        <v>8317</v>
      </c>
    </row>
    <row r="602" spans="1:20" ht="30" x14ac:dyDescent="0.2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s="16" t="s">
        <v>8218</v>
      </c>
      <c r="G602" t="s">
        <v>8222</v>
      </c>
      <c r="H602" t="s">
        <v>8244</v>
      </c>
      <c r="I602">
        <v>1431198562</v>
      </c>
      <c r="J602" s="11">
        <f t="shared" si="18"/>
        <v>42133.798171296294</v>
      </c>
      <c r="K602">
        <v>1426014562</v>
      </c>
      <c r="L602" s="11">
        <f t="shared" si="19"/>
        <v>42073.798171296294</v>
      </c>
      <c r="M602" t="b">
        <v>0</v>
      </c>
      <c r="N602">
        <v>1</v>
      </c>
      <c r="O602" t="b">
        <v>0</v>
      </c>
      <c r="P602" t="s">
        <v>8270</v>
      </c>
      <c r="Q602" s="5">
        <f>Table1[[#This Row],[pledged]]/Table1[[#This Row],[goal]] *100</f>
        <v>2</v>
      </c>
      <c r="R602" s="5">
        <f>AVERAGE(Table1[[#This Row],[backers_count]],)</f>
        <v>0.5</v>
      </c>
      <c r="S602" t="s">
        <v>8316</v>
      </c>
      <c r="T602" t="s">
        <v>8317</v>
      </c>
    </row>
    <row r="603" spans="1:20" ht="60" x14ac:dyDescent="0.2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s="16" t="s">
        <v>8218</v>
      </c>
      <c r="G603" t="s">
        <v>8227</v>
      </c>
      <c r="H603" t="s">
        <v>8249</v>
      </c>
      <c r="I603">
        <v>1419626139</v>
      </c>
      <c r="J603" s="11">
        <f t="shared" si="18"/>
        <v>41999.858090277776</v>
      </c>
      <c r="K603">
        <v>1417034139</v>
      </c>
      <c r="L603" s="11">
        <f t="shared" si="19"/>
        <v>41969.858090277776</v>
      </c>
      <c r="M603" t="b">
        <v>0</v>
      </c>
      <c r="N603">
        <v>6</v>
      </c>
      <c r="O603" t="b">
        <v>0</v>
      </c>
      <c r="P603" t="s">
        <v>8270</v>
      </c>
      <c r="Q603" s="5">
        <f>Table1[[#This Row],[pledged]]/Table1[[#This Row],[goal]] *100</f>
        <v>1.4000000000000001</v>
      </c>
      <c r="R603" s="5">
        <f>AVERAGE(Table1[[#This Row],[backers_count]],)</f>
        <v>3</v>
      </c>
      <c r="S603" t="s">
        <v>8316</v>
      </c>
      <c r="T603" t="s">
        <v>8317</v>
      </c>
    </row>
    <row r="604" spans="1:20" ht="45" x14ac:dyDescent="0.2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s="16" t="s">
        <v>8218</v>
      </c>
      <c r="G604" t="s">
        <v>8222</v>
      </c>
      <c r="H604" t="s">
        <v>8244</v>
      </c>
      <c r="I604">
        <v>1434654215</v>
      </c>
      <c r="J604" s="11">
        <f t="shared" si="18"/>
        <v>42173.79415509259</v>
      </c>
      <c r="K604">
        <v>1432062215</v>
      </c>
      <c r="L604" s="11">
        <f t="shared" si="19"/>
        <v>42143.79415509259</v>
      </c>
      <c r="M604" t="b">
        <v>0</v>
      </c>
      <c r="N604">
        <v>0</v>
      </c>
      <c r="O604" t="b">
        <v>0</v>
      </c>
      <c r="P604" t="s">
        <v>8270</v>
      </c>
      <c r="Q604" s="5">
        <f>Table1[[#This Row],[pledged]]/Table1[[#This Row],[goal]] *100</f>
        <v>0</v>
      </c>
      <c r="R604" s="5">
        <f>AVERAGE(Table1[[#This Row],[backers_count]],)</f>
        <v>0</v>
      </c>
      <c r="S604" t="s">
        <v>8316</v>
      </c>
      <c r="T604" t="s">
        <v>8317</v>
      </c>
    </row>
    <row r="605" spans="1:20" ht="45" x14ac:dyDescent="0.2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s="16" t="s">
        <v>8218</v>
      </c>
      <c r="G605" t="s">
        <v>8222</v>
      </c>
      <c r="H605" t="s">
        <v>8244</v>
      </c>
      <c r="I605">
        <v>1408029623</v>
      </c>
      <c r="J605" s="11">
        <f t="shared" si="18"/>
        <v>41865.639155092591</v>
      </c>
      <c r="K605">
        <v>1405437623</v>
      </c>
      <c r="L605" s="11">
        <f t="shared" si="19"/>
        <v>41835.639155092591</v>
      </c>
      <c r="M605" t="b">
        <v>0</v>
      </c>
      <c r="N605">
        <v>13</v>
      </c>
      <c r="O605" t="b">
        <v>0</v>
      </c>
      <c r="P605" t="s">
        <v>8270</v>
      </c>
      <c r="Q605" s="5">
        <f>Table1[[#This Row],[pledged]]/Table1[[#This Row],[goal]] *100</f>
        <v>3.9334666666666664</v>
      </c>
      <c r="R605" s="5">
        <f>AVERAGE(Table1[[#This Row],[backers_count]],)</f>
        <v>6.5</v>
      </c>
      <c r="S605" t="s">
        <v>8316</v>
      </c>
      <c r="T605" t="s">
        <v>8317</v>
      </c>
    </row>
    <row r="606" spans="1:20" ht="60" x14ac:dyDescent="0.2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s="16" t="s">
        <v>8218</v>
      </c>
      <c r="G606" t="s">
        <v>8222</v>
      </c>
      <c r="H606" t="s">
        <v>8244</v>
      </c>
      <c r="I606">
        <v>1409187056</v>
      </c>
      <c r="J606" s="11">
        <f t="shared" si="18"/>
        <v>41879.035370370373</v>
      </c>
      <c r="K606">
        <v>1406595056</v>
      </c>
      <c r="L606" s="11">
        <f t="shared" si="19"/>
        <v>41849.035370370373</v>
      </c>
      <c r="M606" t="b">
        <v>0</v>
      </c>
      <c r="N606">
        <v>0</v>
      </c>
      <c r="O606" t="b">
        <v>0</v>
      </c>
      <c r="P606" t="s">
        <v>8270</v>
      </c>
      <c r="Q606" s="5">
        <f>Table1[[#This Row],[pledged]]/Table1[[#This Row],[goal]] *100</f>
        <v>0</v>
      </c>
      <c r="R606" s="5">
        <f>AVERAGE(Table1[[#This Row],[backers_count]],)</f>
        <v>0</v>
      </c>
      <c r="S606" t="s">
        <v>8316</v>
      </c>
      <c r="T606" t="s">
        <v>8317</v>
      </c>
    </row>
    <row r="607" spans="1:20" ht="30" x14ac:dyDescent="0.2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s="16" t="s">
        <v>8218</v>
      </c>
      <c r="G607" t="s">
        <v>8222</v>
      </c>
      <c r="H607" t="s">
        <v>8244</v>
      </c>
      <c r="I607">
        <v>1440318908</v>
      </c>
      <c r="J607" s="11">
        <f t="shared" si="18"/>
        <v>42239.357731481483</v>
      </c>
      <c r="K607">
        <v>1436430908</v>
      </c>
      <c r="L607" s="11">
        <f t="shared" si="19"/>
        <v>42194.357731481483</v>
      </c>
      <c r="M607" t="b">
        <v>0</v>
      </c>
      <c r="N607">
        <v>8</v>
      </c>
      <c r="O607" t="b">
        <v>0</v>
      </c>
      <c r="P607" t="s">
        <v>8270</v>
      </c>
      <c r="Q607" s="5">
        <f>Table1[[#This Row],[pledged]]/Table1[[#This Row],[goal]] *100</f>
        <v>2.62</v>
      </c>
      <c r="R607" s="5">
        <f>AVERAGE(Table1[[#This Row],[backers_count]],)</f>
        <v>4</v>
      </c>
      <c r="S607" t="s">
        <v>8316</v>
      </c>
      <c r="T607" t="s">
        <v>8317</v>
      </c>
    </row>
    <row r="608" spans="1:20" ht="60" x14ac:dyDescent="0.2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s="16" t="s">
        <v>8218</v>
      </c>
      <c r="G608" t="s">
        <v>8231</v>
      </c>
      <c r="H608" t="s">
        <v>8247</v>
      </c>
      <c r="I608">
        <v>1432479600</v>
      </c>
      <c r="J608" s="11">
        <f t="shared" si="18"/>
        <v>42148.625</v>
      </c>
      <c r="K608">
        <v>1428507409</v>
      </c>
      <c r="L608" s="11">
        <f t="shared" si="19"/>
        <v>42102.650567129633</v>
      </c>
      <c r="M608" t="b">
        <v>0</v>
      </c>
      <c r="N608">
        <v>1</v>
      </c>
      <c r="O608" t="b">
        <v>0</v>
      </c>
      <c r="P608" t="s">
        <v>8270</v>
      </c>
      <c r="Q608" s="5">
        <f>Table1[[#This Row],[pledged]]/Table1[[#This Row],[goal]] *100</f>
        <v>0.2</v>
      </c>
      <c r="R608" s="5">
        <f>AVERAGE(Table1[[#This Row],[backers_count]],)</f>
        <v>0.5</v>
      </c>
      <c r="S608" t="s">
        <v>8316</v>
      </c>
      <c r="T608" t="s">
        <v>8317</v>
      </c>
    </row>
    <row r="609" spans="1:20" ht="60" x14ac:dyDescent="0.2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s="16" t="s">
        <v>8218</v>
      </c>
      <c r="G609" t="s">
        <v>8222</v>
      </c>
      <c r="H609" t="s">
        <v>8244</v>
      </c>
      <c r="I609">
        <v>1448225336</v>
      </c>
      <c r="J609" s="11">
        <f t="shared" si="18"/>
        <v>42330.867314814815</v>
      </c>
      <c r="K609">
        <v>1445629736</v>
      </c>
      <c r="L609" s="11">
        <f t="shared" si="19"/>
        <v>42300.825648148151</v>
      </c>
      <c r="M609" t="b">
        <v>0</v>
      </c>
      <c r="N609">
        <v>0</v>
      </c>
      <c r="O609" t="b">
        <v>0</v>
      </c>
      <c r="P609" t="s">
        <v>8270</v>
      </c>
      <c r="Q609" s="5">
        <f>Table1[[#This Row],[pledged]]/Table1[[#This Row],[goal]] *100</f>
        <v>0</v>
      </c>
      <c r="R609" s="5">
        <f>AVERAGE(Table1[[#This Row],[backers_count]],)</f>
        <v>0</v>
      </c>
      <c r="S609" t="s">
        <v>8316</v>
      </c>
      <c r="T609" t="s">
        <v>8317</v>
      </c>
    </row>
    <row r="610" spans="1:20" ht="60" x14ac:dyDescent="0.2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s="16" t="s">
        <v>8218</v>
      </c>
      <c r="G610" t="s">
        <v>8222</v>
      </c>
      <c r="H610" t="s">
        <v>8244</v>
      </c>
      <c r="I610">
        <v>1434405980</v>
      </c>
      <c r="J610" s="11">
        <f t="shared" si="18"/>
        <v>42170.921064814815</v>
      </c>
      <c r="K610">
        <v>1431813980</v>
      </c>
      <c r="L610" s="11">
        <f t="shared" si="19"/>
        <v>42140.921064814815</v>
      </c>
      <c r="M610" t="b">
        <v>0</v>
      </c>
      <c r="N610">
        <v>5</v>
      </c>
      <c r="O610" t="b">
        <v>0</v>
      </c>
      <c r="P610" t="s">
        <v>8270</v>
      </c>
      <c r="Q610" s="5">
        <f>Table1[[#This Row],[pledged]]/Table1[[#This Row],[goal]] *100</f>
        <v>0.97400000000000009</v>
      </c>
      <c r="R610" s="5">
        <f>AVERAGE(Table1[[#This Row],[backers_count]],)</f>
        <v>2.5</v>
      </c>
      <c r="S610" t="s">
        <v>8316</v>
      </c>
      <c r="T610" t="s">
        <v>8317</v>
      </c>
    </row>
    <row r="611" spans="1:20" ht="60" x14ac:dyDescent="0.2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s="16" t="s">
        <v>8218</v>
      </c>
      <c r="G611" t="s">
        <v>8223</v>
      </c>
      <c r="H611" t="s">
        <v>8245</v>
      </c>
      <c r="I611">
        <v>1448761744</v>
      </c>
      <c r="J611" s="11">
        <f t="shared" si="18"/>
        <v>42337.075740740736</v>
      </c>
      <c r="K611">
        <v>1446166144</v>
      </c>
      <c r="L611" s="11">
        <f t="shared" si="19"/>
        <v>42307.034074074079</v>
      </c>
      <c r="M611" t="b">
        <v>0</v>
      </c>
      <c r="N611">
        <v>1</v>
      </c>
      <c r="O611" t="b">
        <v>0</v>
      </c>
      <c r="P611" t="s">
        <v>8270</v>
      </c>
      <c r="Q611" s="5">
        <f>Table1[[#This Row],[pledged]]/Table1[[#This Row],[goal]] *100</f>
        <v>0.64102564102564097</v>
      </c>
      <c r="R611" s="5">
        <f>AVERAGE(Table1[[#This Row],[backers_count]],)</f>
        <v>0.5</v>
      </c>
      <c r="S611" t="s">
        <v>8316</v>
      </c>
      <c r="T611" t="s">
        <v>8317</v>
      </c>
    </row>
    <row r="612" spans="1:20" ht="45" x14ac:dyDescent="0.2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s="16" t="s">
        <v>8218</v>
      </c>
      <c r="G612" t="s">
        <v>8222</v>
      </c>
      <c r="H612" t="s">
        <v>8244</v>
      </c>
      <c r="I612">
        <v>1429732586</v>
      </c>
      <c r="J612" s="11">
        <f t="shared" si="18"/>
        <v>42116.83085648148</v>
      </c>
      <c r="K612">
        <v>1427140586</v>
      </c>
      <c r="L612" s="11">
        <f t="shared" si="19"/>
        <v>42086.83085648148</v>
      </c>
      <c r="M612" t="b">
        <v>0</v>
      </c>
      <c r="N612">
        <v>0</v>
      </c>
      <c r="O612" t="b">
        <v>0</v>
      </c>
      <c r="P612" t="s">
        <v>8270</v>
      </c>
      <c r="Q612" s="5">
        <f>Table1[[#This Row],[pledged]]/Table1[[#This Row],[goal]] *100</f>
        <v>0</v>
      </c>
      <c r="R612" s="5">
        <f>AVERAGE(Table1[[#This Row],[backers_count]],)</f>
        <v>0</v>
      </c>
      <c r="S612" t="s">
        <v>8316</v>
      </c>
      <c r="T612" t="s">
        <v>8317</v>
      </c>
    </row>
    <row r="613" spans="1:20" ht="60" x14ac:dyDescent="0.2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s="16" t="s">
        <v>8218</v>
      </c>
      <c r="G613" t="s">
        <v>8228</v>
      </c>
      <c r="H613" t="s">
        <v>8247</v>
      </c>
      <c r="I613">
        <v>1453210037</v>
      </c>
      <c r="J613" s="11">
        <f t="shared" si="18"/>
        <v>42388.560613425929</v>
      </c>
      <c r="K613">
        <v>1448026037</v>
      </c>
      <c r="L613" s="11">
        <f t="shared" si="19"/>
        <v>42328.560613425929</v>
      </c>
      <c r="M613" t="b">
        <v>0</v>
      </c>
      <c r="N613">
        <v>0</v>
      </c>
      <c r="O613" t="b">
        <v>0</v>
      </c>
      <c r="P613" t="s">
        <v>8270</v>
      </c>
      <c r="Q613" s="5">
        <f>Table1[[#This Row],[pledged]]/Table1[[#This Row],[goal]] *100</f>
        <v>0</v>
      </c>
      <c r="R613" s="5">
        <f>AVERAGE(Table1[[#This Row],[backers_count]],)</f>
        <v>0</v>
      </c>
      <c r="S613" t="s">
        <v>8316</v>
      </c>
      <c r="T613" t="s">
        <v>8317</v>
      </c>
    </row>
    <row r="614" spans="1:20" ht="30" x14ac:dyDescent="0.2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s="16" t="s">
        <v>8218</v>
      </c>
      <c r="G614" t="s">
        <v>8235</v>
      </c>
      <c r="H614" t="s">
        <v>8247</v>
      </c>
      <c r="I614">
        <v>1472777146</v>
      </c>
      <c r="J614" s="11">
        <f t="shared" si="18"/>
        <v>42615.031782407408</v>
      </c>
      <c r="K614">
        <v>1470185146</v>
      </c>
      <c r="L614" s="11">
        <f t="shared" si="19"/>
        <v>42585.031782407408</v>
      </c>
      <c r="M614" t="b">
        <v>0</v>
      </c>
      <c r="N614">
        <v>0</v>
      </c>
      <c r="O614" t="b">
        <v>0</v>
      </c>
      <c r="P614" t="s">
        <v>8270</v>
      </c>
      <c r="Q614" s="5">
        <f>Table1[[#This Row],[pledged]]/Table1[[#This Row],[goal]] *100</f>
        <v>0</v>
      </c>
      <c r="R614" s="5">
        <f>AVERAGE(Table1[[#This Row],[backers_count]],)</f>
        <v>0</v>
      </c>
      <c r="S614" t="s">
        <v>8316</v>
      </c>
      <c r="T614" t="s">
        <v>8317</v>
      </c>
    </row>
    <row r="615" spans="1:20" ht="60" x14ac:dyDescent="0.2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s="16" t="s">
        <v>8218</v>
      </c>
      <c r="G615" t="s">
        <v>8222</v>
      </c>
      <c r="H615" t="s">
        <v>8244</v>
      </c>
      <c r="I615">
        <v>1443675540</v>
      </c>
      <c r="J615" s="11">
        <f t="shared" si="18"/>
        <v>42278.207638888889</v>
      </c>
      <c r="K615">
        <v>1441022120</v>
      </c>
      <c r="L615" s="11">
        <f t="shared" si="19"/>
        <v>42247.496759259258</v>
      </c>
      <c r="M615" t="b">
        <v>0</v>
      </c>
      <c r="N615">
        <v>121</v>
      </c>
      <c r="O615" t="b">
        <v>0</v>
      </c>
      <c r="P615" t="s">
        <v>8270</v>
      </c>
      <c r="Q615" s="5">
        <f>Table1[[#This Row],[pledged]]/Table1[[#This Row],[goal]] *100</f>
        <v>21.363333333333333</v>
      </c>
      <c r="R615" s="5">
        <f>AVERAGE(Table1[[#This Row],[backers_count]],)</f>
        <v>60.5</v>
      </c>
      <c r="S615" t="s">
        <v>8316</v>
      </c>
      <c r="T615" t="s">
        <v>8317</v>
      </c>
    </row>
    <row r="616" spans="1:20" ht="45" x14ac:dyDescent="0.2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s="16" t="s">
        <v>8218</v>
      </c>
      <c r="G616" t="s">
        <v>8222</v>
      </c>
      <c r="H616" t="s">
        <v>8244</v>
      </c>
      <c r="I616">
        <v>1466731740</v>
      </c>
      <c r="J616" s="11">
        <f t="shared" si="18"/>
        <v>42545.061805555553</v>
      </c>
      <c r="K616">
        <v>1464139740</v>
      </c>
      <c r="L616" s="11">
        <f t="shared" si="19"/>
        <v>42515.061805555553</v>
      </c>
      <c r="M616" t="b">
        <v>0</v>
      </c>
      <c r="N616">
        <v>0</v>
      </c>
      <c r="O616" t="b">
        <v>0</v>
      </c>
      <c r="P616" t="s">
        <v>8270</v>
      </c>
      <c r="Q616" s="5">
        <f>Table1[[#This Row],[pledged]]/Table1[[#This Row],[goal]] *100</f>
        <v>0</v>
      </c>
      <c r="R616" s="5">
        <f>AVERAGE(Table1[[#This Row],[backers_count]],)</f>
        <v>0</v>
      </c>
      <c r="S616" t="s">
        <v>8316</v>
      </c>
      <c r="T616" t="s">
        <v>8317</v>
      </c>
    </row>
    <row r="617" spans="1:20" ht="45" x14ac:dyDescent="0.2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s="16" t="s">
        <v>8218</v>
      </c>
      <c r="G617" t="s">
        <v>8226</v>
      </c>
      <c r="H617" t="s">
        <v>8248</v>
      </c>
      <c r="I617">
        <v>1443149759</v>
      </c>
      <c r="J617" s="11">
        <f t="shared" si="18"/>
        <v>42272.122210648144</v>
      </c>
      <c r="K617">
        <v>1440557759</v>
      </c>
      <c r="L617" s="11">
        <f t="shared" si="19"/>
        <v>42242.122210648144</v>
      </c>
      <c r="M617" t="b">
        <v>0</v>
      </c>
      <c r="N617">
        <v>0</v>
      </c>
      <c r="O617" t="b">
        <v>0</v>
      </c>
      <c r="P617" t="s">
        <v>8270</v>
      </c>
      <c r="Q617" s="5">
        <f>Table1[[#This Row],[pledged]]/Table1[[#This Row],[goal]] *100</f>
        <v>0</v>
      </c>
      <c r="R617" s="5">
        <f>AVERAGE(Table1[[#This Row],[backers_count]],)</f>
        <v>0</v>
      </c>
      <c r="S617" t="s">
        <v>8316</v>
      </c>
      <c r="T617" t="s">
        <v>8317</v>
      </c>
    </row>
    <row r="618" spans="1:20" ht="60" x14ac:dyDescent="0.2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s="16" t="s">
        <v>8218</v>
      </c>
      <c r="G618" t="s">
        <v>8228</v>
      </c>
      <c r="H618" t="s">
        <v>8247</v>
      </c>
      <c r="I618">
        <v>1488013307</v>
      </c>
      <c r="J618" s="11">
        <f t="shared" si="18"/>
        <v>42791.376238425924</v>
      </c>
      <c r="K618">
        <v>1485421307</v>
      </c>
      <c r="L618" s="11">
        <f t="shared" si="19"/>
        <v>42761.376238425924</v>
      </c>
      <c r="M618" t="b">
        <v>0</v>
      </c>
      <c r="N618">
        <v>0</v>
      </c>
      <c r="O618" t="b">
        <v>0</v>
      </c>
      <c r="P618" t="s">
        <v>8270</v>
      </c>
      <c r="Q618" s="5">
        <f>Table1[[#This Row],[pledged]]/Table1[[#This Row],[goal]] *100</f>
        <v>0</v>
      </c>
      <c r="R618" s="5">
        <f>AVERAGE(Table1[[#This Row],[backers_count]],)</f>
        <v>0</v>
      </c>
      <c r="S618" t="s">
        <v>8316</v>
      </c>
      <c r="T618" t="s">
        <v>8317</v>
      </c>
    </row>
    <row r="619" spans="1:20" ht="60" x14ac:dyDescent="0.2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s="16" t="s">
        <v>8218</v>
      </c>
      <c r="G619" t="s">
        <v>8223</v>
      </c>
      <c r="H619" t="s">
        <v>8245</v>
      </c>
      <c r="I619">
        <v>1431072843</v>
      </c>
      <c r="J619" s="11">
        <f t="shared" si="18"/>
        <v>42132.343090277776</v>
      </c>
      <c r="K619">
        <v>1427184843</v>
      </c>
      <c r="L619" s="11">
        <f t="shared" si="19"/>
        <v>42087.343090277776</v>
      </c>
      <c r="M619" t="b">
        <v>0</v>
      </c>
      <c r="N619">
        <v>3</v>
      </c>
      <c r="O619" t="b">
        <v>0</v>
      </c>
      <c r="P619" t="s">
        <v>8270</v>
      </c>
      <c r="Q619" s="5">
        <f>Table1[[#This Row],[pledged]]/Table1[[#This Row],[goal]] *100</f>
        <v>3</v>
      </c>
      <c r="R619" s="5">
        <f>AVERAGE(Table1[[#This Row],[backers_count]],)</f>
        <v>1.5</v>
      </c>
      <c r="S619" t="s">
        <v>8316</v>
      </c>
      <c r="T619" t="s">
        <v>8317</v>
      </c>
    </row>
    <row r="620" spans="1:20" ht="60" x14ac:dyDescent="0.2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s="16" t="s">
        <v>8218</v>
      </c>
      <c r="G620" t="s">
        <v>8222</v>
      </c>
      <c r="H620" t="s">
        <v>8244</v>
      </c>
      <c r="I620">
        <v>1449689203</v>
      </c>
      <c r="J620" s="11">
        <f t="shared" si="18"/>
        <v>42347.810219907406</v>
      </c>
      <c r="K620">
        <v>1447097203</v>
      </c>
      <c r="L620" s="11">
        <f t="shared" si="19"/>
        <v>42317.810219907406</v>
      </c>
      <c r="M620" t="b">
        <v>0</v>
      </c>
      <c r="N620">
        <v>0</v>
      </c>
      <c r="O620" t="b">
        <v>0</v>
      </c>
      <c r="P620" t="s">
        <v>8270</v>
      </c>
      <c r="Q620" s="5">
        <f>Table1[[#This Row],[pledged]]/Table1[[#This Row],[goal]] *100</f>
        <v>0</v>
      </c>
      <c r="R620" s="5">
        <f>AVERAGE(Table1[[#This Row],[backers_count]],)</f>
        <v>0</v>
      </c>
      <c r="S620" t="s">
        <v>8316</v>
      </c>
      <c r="T620" t="s">
        <v>8317</v>
      </c>
    </row>
    <row r="621" spans="1:20" ht="30" x14ac:dyDescent="0.2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s="16" t="s">
        <v>8218</v>
      </c>
      <c r="G621" t="s">
        <v>8222</v>
      </c>
      <c r="H621" t="s">
        <v>8244</v>
      </c>
      <c r="I621">
        <v>1416933390</v>
      </c>
      <c r="J621" s="11">
        <f t="shared" si="18"/>
        <v>41968.692013888889</v>
      </c>
      <c r="K621">
        <v>1411745790</v>
      </c>
      <c r="L621" s="11">
        <f t="shared" si="19"/>
        <v>41908.650347222225</v>
      </c>
      <c r="M621" t="b">
        <v>0</v>
      </c>
      <c r="N621">
        <v>1</v>
      </c>
      <c r="O621" t="b">
        <v>0</v>
      </c>
      <c r="P621" t="s">
        <v>8270</v>
      </c>
      <c r="Q621" s="5">
        <f>Table1[[#This Row],[pledged]]/Table1[[#This Row],[goal]] *100</f>
        <v>3.9999999999999996E-5</v>
      </c>
      <c r="R621" s="5">
        <f>AVERAGE(Table1[[#This Row],[backers_count]],)</f>
        <v>0.5</v>
      </c>
      <c r="S621" t="s">
        <v>8316</v>
      </c>
      <c r="T621" t="s">
        <v>8317</v>
      </c>
    </row>
    <row r="622" spans="1:20" ht="45" x14ac:dyDescent="0.2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s="16" t="s">
        <v>8218</v>
      </c>
      <c r="G622" t="s">
        <v>8227</v>
      </c>
      <c r="H622" t="s">
        <v>8249</v>
      </c>
      <c r="I622">
        <v>1408986738</v>
      </c>
      <c r="J622" s="11">
        <f t="shared" si="18"/>
        <v>41876.716874999998</v>
      </c>
      <c r="K622">
        <v>1405098738</v>
      </c>
      <c r="L622" s="11">
        <f t="shared" si="19"/>
        <v>41831.716874999998</v>
      </c>
      <c r="M622" t="b">
        <v>0</v>
      </c>
      <c r="N622">
        <v>1</v>
      </c>
      <c r="O622" t="b">
        <v>0</v>
      </c>
      <c r="P622" t="s">
        <v>8270</v>
      </c>
      <c r="Q622" s="5">
        <f>Table1[[#This Row],[pledged]]/Table1[[#This Row],[goal]] *100</f>
        <v>1</v>
      </c>
      <c r="R622" s="5">
        <f>AVERAGE(Table1[[#This Row],[backers_count]],)</f>
        <v>0.5</v>
      </c>
      <c r="S622" t="s">
        <v>8316</v>
      </c>
      <c r="T622" t="s">
        <v>8317</v>
      </c>
    </row>
    <row r="623" spans="1:20" ht="60" x14ac:dyDescent="0.2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s="16" t="s">
        <v>8218</v>
      </c>
      <c r="G623" t="s">
        <v>8222</v>
      </c>
      <c r="H623" t="s">
        <v>8244</v>
      </c>
      <c r="I623">
        <v>1467934937</v>
      </c>
      <c r="J623" s="11">
        <f t="shared" si="18"/>
        <v>42558.987696759257</v>
      </c>
      <c r="K623">
        <v>1465342937</v>
      </c>
      <c r="L623" s="11">
        <f t="shared" si="19"/>
        <v>42528.987696759257</v>
      </c>
      <c r="M623" t="b">
        <v>0</v>
      </c>
      <c r="N623">
        <v>3</v>
      </c>
      <c r="O623" t="b">
        <v>0</v>
      </c>
      <c r="P623" t="s">
        <v>8270</v>
      </c>
      <c r="Q623" s="5">
        <f>Table1[[#This Row],[pledged]]/Table1[[#This Row],[goal]] *100</f>
        <v>1.044</v>
      </c>
      <c r="R623" s="5">
        <f>AVERAGE(Table1[[#This Row],[backers_count]],)</f>
        <v>1.5</v>
      </c>
      <c r="S623" t="s">
        <v>8316</v>
      </c>
      <c r="T623" t="s">
        <v>8317</v>
      </c>
    </row>
    <row r="624" spans="1:20" ht="60" x14ac:dyDescent="0.2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s="16" t="s">
        <v>8218</v>
      </c>
      <c r="G624" t="s">
        <v>8222</v>
      </c>
      <c r="H624" t="s">
        <v>8244</v>
      </c>
      <c r="I624">
        <v>1467398138</v>
      </c>
      <c r="J624" s="11">
        <f t="shared" si="18"/>
        <v>42552.774745370371</v>
      </c>
      <c r="K624">
        <v>1465670138</v>
      </c>
      <c r="L624" s="11">
        <f t="shared" si="19"/>
        <v>42532.774745370371</v>
      </c>
      <c r="M624" t="b">
        <v>0</v>
      </c>
      <c r="N624">
        <v>9</v>
      </c>
      <c r="O624" t="b">
        <v>0</v>
      </c>
      <c r="P624" t="s">
        <v>8270</v>
      </c>
      <c r="Q624" s="5">
        <f>Table1[[#This Row],[pledged]]/Table1[[#This Row],[goal]] *100</f>
        <v>5.6833333333333336</v>
      </c>
      <c r="R624" s="5">
        <f>AVERAGE(Table1[[#This Row],[backers_count]],)</f>
        <v>4.5</v>
      </c>
      <c r="S624" t="s">
        <v>8316</v>
      </c>
      <c r="T624" t="s">
        <v>8317</v>
      </c>
    </row>
    <row r="625" spans="1:20" ht="60" x14ac:dyDescent="0.2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s="16" t="s">
        <v>8218</v>
      </c>
      <c r="G625" t="s">
        <v>8224</v>
      </c>
      <c r="H625" t="s">
        <v>8246</v>
      </c>
      <c r="I625">
        <v>1432771997</v>
      </c>
      <c r="J625" s="11">
        <f t="shared" si="18"/>
        <v>42152.009224537032</v>
      </c>
      <c r="K625">
        <v>1430179997</v>
      </c>
      <c r="L625" s="11">
        <f t="shared" si="19"/>
        <v>42122.009224537032</v>
      </c>
      <c r="M625" t="b">
        <v>0</v>
      </c>
      <c r="N625">
        <v>0</v>
      </c>
      <c r="O625" t="b">
        <v>0</v>
      </c>
      <c r="P625" t="s">
        <v>8270</v>
      </c>
      <c r="Q625" s="5">
        <f>Table1[[#This Row],[pledged]]/Table1[[#This Row],[goal]] *100</f>
        <v>0</v>
      </c>
      <c r="R625" s="5">
        <f>AVERAGE(Table1[[#This Row],[backers_count]],)</f>
        <v>0</v>
      </c>
      <c r="S625" t="s">
        <v>8316</v>
      </c>
      <c r="T625" t="s">
        <v>8317</v>
      </c>
    </row>
    <row r="626" spans="1:20" ht="45" x14ac:dyDescent="0.2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s="16" t="s">
        <v>8218</v>
      </c>
      <c r="G626" t="s">
        <v>8222</v>
      </c>
      <c r="H626" t="s">
        <v>8244</v>
      </c>
      <c r="I626">
        <v>1431647041</v>
      </c>
      <c r="J626" s="11">
        <f t="shared" si="18"/>
        <v>42138.988900462966</v>
      </c>
      <c r="K626">
        <v>1429055041</v>
      </c>
      <c r="L626" s="11">
        <f t="shared" si="19"/>
        <v>42108.988900462966</v>
      </c>
      <c r="M626" t="b">
        <v>0</v>
      </c>
      <c r="N626">
        <v>0</v>
      </c>
      <c r="O626" t="b">
        <v>0</v>
      </c>
      <c r="P626" t="s">
        <v>8270</v>
      </c>
      <c r="Q626" s="5">
        <f>Table1[[#This Row],[pledged]]/Table1[[#This Row],[goal]] *100</f>
        <v>0</v>
      </c>
      <c r="R626" s="5">
        <f>AVERAGE(Table1[[#This Row],[backers_count]],)</f>
        <v>0</v>
      </c>
      <c r="S626" t="s">
        <v>8316</v>
      </c>
      <c r="T626" t="s">
        <v>8317</v>
      </c>
    </row>
    <row r="627" spans="1:20" ht="60" x14ac:dyDescent="0.2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s="16" t="s">
        <v>8218</v>
      </c>
      <c r="G627" t="s">
        <v>8227</v>
      </c>
      <c r="H627" t="s">
        <v>8249</v>
      </c>
      <c r="I627">
        <v>1490560177</v>
      </c>
      <c r="J627" s="11">
        <f t="shared" si="18"/>
        <v>42820.853900462964</v>
      </c>
      <c r="K627">
        <v>1487971777</v>
      </c>
      <c r="L627" s="11">
        <f t="shared" si="19"/>
        <v>42790.895567129628</v>
      </c>
      <c r="M627" t="b">
        <v>0</v>
      </c>
      <c r="N627">
        <v>0</v>
      </c>
      <c r="O627" t="b">
        <v>0</v>
      </c>
      <c r="P627" t="s">
        <v>8270</v>
      </c>
      <c r="Q627" s="5">
        <f>Table1[[#This Row],[pledged]]/Table1[[#This Row],[goal]] *100</f>
        <v>0</v>
      </c>
      <c r="R627" s="5">
        <f>AVERAGE(Table1[[#This Row],[backers_count]],)</f>
        <v>0</v>
      </c>
      <c r="S627" t="s">
        <v>8316</v>
      </c>
      <c r="T627" t="s">
        <v>8317</v>
      </c>
    </row>
    <row r="628" spans="1:20" ht="60" x14ac:dyDescent="0.2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s="16" t="s">
        <v>8218</v>
      </c>
      <c r="G628" t="s">
        <v>8222</v>
      </c>
      <c r="H628" t="s">
        <v>8244</v>
      </c>
      <c r="I628">
        <v>1439644920</v>
      </c>
      <c r="J628" s="11">
        <f t="shared" si="18"/>
        <v>42231.556944444441</v>
      </c>
      <c r="K628">
        <v>1436793939</v>
      </c>
      <c r="L628" s="11">
        <f t="shared" si="19"/>
        <v>42198.559479166666</v>
      </c>
      <c r="M628" t="b">
        <v>0</v>
      </c>
      <c r="N628">
        <v>39</v>
      </c>
      <c r="O628" t="b">
        <v>0</v>
      </c>
      <c r="P628" t="s">
        <v>8270</v>
      </c>
      <c r="Q628" s="5">
        <f>Table1[[#This Row],[pledged]]/Table1[[#This Row],[goal]] *100</f>
        <v>17.380000000000003</v>
      </c>
      <c r="R628" s="5">
        <f>AVERAGE(Table1[[#This Row],[backers_count]],)</f>
        <v>19.5</v>
      </c>
      <c r="S628" t="s">
        <v>8316</v>
      </c>
      <c r="T628" t="s">
        <v>8317</v>
      </c>
    </row>
    <row r="629" spans="1:20" ht="60" x14ac:dyDescent="0.2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s="16" t="s">
        <v>8218</v>
      </c>
      <c r="G629" t="s">
        <v>8233</v>
      </c>
      <c r="H629" t="s">
        <v>8253</v>
      </c>
      <c r="I629">
        <v>1457996400</v>
      </c>
      <c r="J629" s="11">
        <f t="shared" si="18"/>
        <v>42443.958333333328</v>
      </c>
      <c r="K629">
        <v>1452842511</v>
      </c>
      <c r="L629" s="11">
        <f t="shared" si="19"/>
        <v>42384.306840277779</v>
      </c>
      <c r="M629" t="b">
        <v>0</v>
      </c>
      <c r="N629">
        <v>1</v>
      </c>
      <c r="O629" t="b">
        <v>0</v>
      </c>
      <c r="P629" t="s">
        <v>8270</v>
      </c>
      <c r="Q629" s="5">
        <f>Table1[[#This Row],[pledged]]/Table1[[#This Row],[goal]] *100</f>
        <v>0.02</v>
      </c>
      <c r="R629" s="5">
        <f>AVERAGE(Table1[[#This Row],[backers_count]],)</f>
        <v>0.5</v>
      </c>
      <c r="S629" t="s">
        <v>8316</v>
      </c>
      <c r="T629" t="s">
        <v>8317</v>
      </c>
    </row>
    <row r="630" spans="1:20" ht="45" x14ac:dyDescent="0.2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s="16" t="s">
        <v>8218</v>
      </c>
      <c r="G630" t="s">
        <v>8222</v>
      </c>
      <c r="H630" t="s">
        <v>8244</v>
      </c>
      <c r="I630">
        <v>1405269457</v>
      </c>
      <c r="J630" s="11">
        <f t="shared" si="18"/>
        <v>41833.692789351851</v>
      </c>
      <c r="K630">
        <v>1402677457</v>
      </c>
      <c r="L630" s="11">
        <f t="shared" si="19"/>
        <v>41803.692789351851</v>
      </c>
      <c r="M630" t="b">
        <v>0</v>
      </c>
      <c r="N630">
        <v>0</v>
      </c>
      <c r="O630" t="b">
        <v>0</v>
      </c>
      <c r="P630" t="s">
        <v>8270</v>
      </c>
      <c r="Q630" s="5">
        <f>Table1[[#This Row],[pledged]]/Table1[[#This Row],[goal]] *100</f>
        <v>0</v>
      </c>
      <c r="R630" s="5">
        <f>AVERAGE(Table1[[#This Row],[backers_count]],)</f>
        <v>0</v>
      </c>
      <c r="S630" t="s">
        <v>8316</v>
      </c>
      <c r="T630" t="s">
        <v>8317</v>
      </c>
    </row>
    <row r="631" spans="1:20" ht="60" x14ac:dyDescent="0.2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s="16" t="s">
        <v>8218</v>
      </c>
      <c r="G631" t="s">
        <v>8224</v>
      </c>
      <c r="H631" t="s">
        <v>8246</v>
      </c>
      <c r="I631">
        <v>1463239108</v>
      </c>
      <c r="J631" s="11">
        <f t="shared" si="18"/>
        <v>42504.637824074074</v>
      </c>
      <c r="K631">
        <v>1460647108</v>
      </c>
      <c r="L631" s="11">
        <f t="shared" si="19"/>
        <v>42474.637824074074</v>
      </c>
      <c r="M631" t="b">
        <v>0</v>
      </c>
      <c r="N631">
        <v>3</v>
      </c>
      <c r="O631" t="b">
        <v>0</v>
      </c>
      <c r="P631" t="s">
        <v>8270</v>
      </c>
      <c r="Q631" s="5">
        <f>Table1[[#This Row],[pledged]]/Table1[[#This Row],[goal]] *100</f>
        <v>0.17500000000000002</v>
      </c>
      <c r="R631" s="5">
        <f>AVERAGE(Table1[[#This Row],[backers_count]],)</f>
        <v>1.5</v>
      </c>
      <c r="S631" t="s">
        <v>8316</v>
      </c>
      <c r="T631" t="s">
        <v>8317</v>
      </c>
    </row>
    <row r="632" spans="1:20" ht="60" x14ac:dyDescent="0.2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s="16" t="s">
        <v>8218</v>
      </c>
      <c r="G632" t="s">
        <v>8222</v>
      </c>
      <c r="H632" t="s">
        <v>8244</v>
      </c>
      <c r="I632">
        <v>1441516200</v>
      </c>
      <c r="J632" s="11">
        <f t="shared" si="18"/>
        <v>42253.215277777781</v>
      </c>
      <c r="K632">
        <v>1438959121</v>
      </c>
      <c r="L632" s="11">
        <f t="shared" si="19"/>
        <v>42223.619456018518</v>
      </c>
      <c r="M632" t="b">
        <v>0</v>
      </c>
      <c r="N632">
        <v>1</v>
      </c>
      <c r="O632" t="b">
        <v>0</v>
      </c>
      <c r="P632" t="s">
        <v>8270</v>
      </c>
      <c r="Q632" s="5">
        <f>Table1[[#This Row],[pledged]]/Table1[[#This Row],[goal]] *100</f>
        <v>8.3340278356529712E-2</v>
      </c>
      <c r="R632" s="5">
        <f>AVERAGE(Table1[[#This Row],[backers_count]],)</f>
        <v>0.5</v>
      </c>
      <c r="S632" t="s">
        <v>8316</v>
      </c>
      <c r="T632" t="s">
        <v>8317</v>
      </c>
    </row>
    <row r="633" spans="1:20" ht="45" x14ac:dyDescent="0.2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s="16" t="s">
        <v>8218</v>
      </c>
      <c r="G633" t="s">
        <v>8227</v>
      </c>
      <c r="H633" t="s">
        <v>8249</v>
      </c>
      <c r="I633">
        <v>1464460329</v>
      </c>
      <c r="J633" s="11">
        <f t="shared" si="18"/>
        <v>42518.772326388891</v>
      </c>
      <c r="K633">
        <v>1461954729</v>
      </c>
      <c r="L633" s="11">
        <f t="shared" si="19"/>
        <v>42489.772326388891</v>
      </c>
      <c r="M633" t="b">
        <v>0</v>
      </c>
      <c r="N633">
        <v>9</v>
      </c>
      <c r="O633" t="b">
        <v>0</v>
      </c>
      <c r="P633" t="s">
        <v>8270</v>
      </c>
      <c r="Q633" s="5">
        <f>Table1[[#This Row],[pledged]]/Table1[[#This Row],[goal]] *100</f>
        <v>1.38</v>
      </c>
      <c r="R633" s="5">
        <f>AVERAGE(Table1[[#This Row],[backers_count]],)</f>
        <v>4.5</v>
      </c>
      <c r="S633" t="s">
        <v>8316</v>
      </c>
      <c r="T633" t="s">
        <v>8317</v>
      </c>
    </row>
    <row r="634" spans="1:20" ht="45" x14ac:dyDescent="0.2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s="16" t="s">
        <v>8218</v>
      </c>
      <c r="G634" t="s">
        <v>8231</v>
      </c>
      <c r="H634" t="s">
        <v>8247</v>
      </c>
      <c r="I634">
        <v>1448470165</v>
      </c>
      <c r="J634" s="11">
        <f t="shared" si="18"/>
        <v>42333.700983796298</v>
      </c>
      <c r="K634">
        <v>1445874565</v>
      </c>
      <c r="L634" s="11">
        <f t="shared" si="19"/>
        <v>42303.659317129626</v>
      </c>
      <c r="M634" t="b">
        <v>0</v>
      </c>
      <c r="N634">
        <v>0</v>
      </c>
      <c r="O634" t="b">
        <v>0</v>
      </c>
      <c r="P634" t="s">
        <v>8270</v>
      </c>
      <c r="Q634" s="5">
        <f>Table1[[#This Row],[pledged]]/Table1[[#This Row],[goal]] *100</f>
        <v>0</v>
      </c>
      <c r="R634" s="5">
        <f>AVERAGE(Table1[[#This Row],[backers_count]],)</f>
        <v>0</v>
      </c>
      <c r="S634" t="s">
        <v>8316</v>
      </c>
      <c r="T634" t="s">
        <v>8317</v>
      </c>
    </row>
    <row r="635" spans="1:20" ht="45" x14ac:dyDescent="0.2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s="16" t="s">
        <v>8218</v>
      </c>
      <c r="G635" t="s">
        <v>8222</v>
      </c>
      <c r="H635" t="s">
        <v>8244</v>
      </c>
      <c r="I635">
        <v>1466204400</v>
      </c>
      <c r="J635" s="11">
        <f t="shared" si="18"/>
        <v>42538.958333333328</v>
      </c>
      <c r="K635">
        <v>1463469062</v>
      </c>
      <c r="L635" s="11">
        <f t="shared" si="19"/>
        <v>42507.299328703702</v>
      </c>
      <c r="M635" t="b">
        <v>0</v>
      </c>
      <c r="N635">
        <v>25</v>
      </c>
      <c r="O635" t="b">
        <v>0</v>
      </c>
      <c r="P635" t="s">
        <v>8270</v>
      </c>
      <c r="Q635" s="5">
        <f>Table1[[#This Row],[pledged]]/Table1[[#This Row],[goal]] *100</f>
        <v>12.45</v>
      </c>
      <c r="R635" s="5">
        <f>AVERAGE(Table1[[#This Row],[backers_count]],)</f>
        <v>12.5</v>
      </c>
      <c r="S635" t="s">
        <v>8316</v>
      </c>
      <c r="T635" t="s">
        <v>8317</v>
      </c>
    </row>
    <row r="636" spans="1:20" ht="45" x14ac:dyDescent="0.2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s="16" t="s">
        <v>8218</v>
      </c>
      <c r="G636" t="s">
        <v>8222</v>
      </c>
      <c r="H636" t="s">
        <v>8244</v>
      </c>
      <c r="I636">
        <v>1424989029</v>
      </c>
      <c r="J636" s="11">
        <f t="shared" si="18"/>
        <v>42061.928576388891</v>
      </c>
      <c r="K636">
        <v>1422397029</v>
      </c>
      <c r="L636" s="11">
        <f t="shared" si="19"/>
        <v>42031.928576388891</v>
      </c>
      <c r="M636" t="b">
        <v>0</v>
      </c>
      <c r="N636">
        <v>1</v>
      </c>
      <c r="O636" t="b">
        <v>0</v>
      </c>
      <c r="P636" t="s">
        <v>8270</v>
      </c>
      <c r="Q636" s="5">
        <f>Table1[[#This Row],[pledged]]/Table1[[#This Row],[goal]] *100</f>
        <v>0.02</v>
      </c>
      <c r="R636" s="5">
        <f>AVERAGE(Table1[[#This Row],[backers_count]],)</f>
        <v>0.5</v>
      </c>
      <c r="S636" t="s">
        <v>8316</v>
      </c>
      <c r="T636" t="s">
        <v>8317</v>
      </c>
    </row>
    <row r="637" spans="1:20" ht="30" x14ac:dyDescent="0.2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s="16" t="s">
        <v>8218</v>
      </c>
      <c r="G637" t="s">
        <v>8222</v>
      </c>
      <c r="H637" t="s">
        <v>8244</v>
      </c>
      <c r="I637">
        <v>1428804762</v>
      </c>
      <c r="J637" s="11">
        <f t="shared" si="18"/>
        <v>42106.092152777783</v>
      </c>
      <c r="K637">
        <v>1426212762</v>
      </c>
      <c r="L637" s="11">
        <f t="shared" si="19"/>
        <v>42076.092152777783</v>
      </c>
      <c r="M637" t="b">
        <v>0</v>
      </c>
      <c r="N637">
        <v>1</v>
      </c>
      <c r="O637" t="b">
        <v>0</v>
      </c>
      <c r="P637" t="s">
        <v>8270</v>
      </c>
      <c r="Q637" s="5">
        <f>Table1[[#This Row],[pledged]]/Table1[[#This Row],[goal]] *100</f>
        <v>8.0000000000000002E-3</v>
      </c>
      <c r="R637" s="5">
        <f>AVERAGE(Table1[[#This Row],[backers_count]],)</f>
        <v>0.5</v>
      </c>
      <c r="S637" t="s">
        <v>8316</v>
      </c>
      <c r="T637" t="s">
        <v>8317</v>
      </c>
    </row>
    <row r="638" spans="1:20" ht="45" x14ac:dyDescent="0.2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s="16" t="s">
        <v>8218</v>
      </c>
      <c r="G638" t="s">
        <v>8223</v>
      </c>
      <c r="H638" t="s">
        <v>8245</v>
      </c>
      <c r="I638">
        <v>1433587620</v>
      </c>
      <c r="J638" s="11">
        <f t="shared" si="18"/>
        <v>42161.44930555555</v>
      </c>
      <c r="K638">
        <v>1430996150</v>
      </c>
      <c r="L638" s="11">
        <f t="shared" si="19"/>
        <v>42131.455439814818</v>
      </c>
      <c r="M638" t="b">
        <v>0</v>
      </c>
      <c r="N638">
        <v>1</v>
      </c>
      <c r="O638" t="b">
        <v>0</v>
      </c>
      <c r="P638" t="s">
        <v>8270</v>
      </c>
      <c r="Q638" s="5">
        <f>Table1[[#This Row],[pledged]]/Table1[[#This Row],[goal]] *100</f>
        <v>0.2</v>
      </c>
      <c r="R638" s="5">
        <f>AVERAGE(Table1[[#This Row],[backers_count]],)</f>
        <v>0.5</v>
      </c>
      <c r="S638" t="s">
        <v>8316</v>
      </c>
      <c r="T638" t="s">
        <v>8317</v>
      </c>
    </row>
    <row r="639" spans="1:20" ht="60" x14ac:dyDescent="0.2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s="16" t="s">
        <v>8218</v>
      </c>
      <c r="G639" t="s">
        <v>8223</v>
      </c>
      <c r="H639" t="s">
        <v>8245</v>
      </c>
      <c r="I639">
        <v>1488063840</v>
      </c>
      <c r="J639" s="11">
        <f t="shared" si="18"/>
        <v>42791.961111111115</v>
      </c>
      <c r="K639">
        <v>1485558318</v>
      </c>
      <c r="L639" s="11">
        <f t="shared" si="19"/>
        <v>42762.962013888886</v>
      </c>
      <c r="M639" t="b">
        <v>0</v>
      </c>
      <c r="N639">
        <v>0</v>
      </c>
      <c r="O639" t="b">
        <v>0</v>
      </c>
      <c r="P639" t="s">
        <v>8270</v>
      </c>
      <c r="Q639" s="5">
        <f>Table1[[#This Row],[pledged]]/Table1[[#This Row],[goal]] *100</f>
        <v>0</v>
      </c>
      <c r="R639" s="5">
        <f>AVERAGE(Table1[[#This Row],[backers_count]],)</f>
        <v>0</v>
      </c>
      <c r="S639" t="s">
        <v>8316</v>
      </c>
      <c r="T639" t="s">
        <v>8317</v>
      </c>
    </row>
    <row r="640" spans="1:20" x14ac:dyDescent="0.2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s="16" t="s">
        <v>8218</v>
      </c>
      <c r="G640" t="s">
        <v>8234</v>
      </c>
      <c r="H640" t="s">
        <v>8247</v>
      </c>
      <c r="I640">
        <v>1490447662</v>
      </c>
      <c r="J640" s="11">
        <f t="shared" si="18"/>
        <v>42819.55164351852</v>
      </c>
      <c r="K640">
        <v>1485267262</v>
      </c>
      <c r="L640" s="11">
        <f t="shared" si="19"/>
        <v>42759.593310185184</v>
      </c>
      <c r="M640" t="b">
        <v>0</v>
      </c>
      <c r="N640">
        <v>6</v>
      </c>
      <c r="O640" t="b">
        <v>0</v>
      </c>
      <c r="P640" t="s">
        <v>8270</v>
      </c>
      <c r="Q640" s="5">
        <f>Table1[[#This Row],[pledged]]/Table1[[#This Row],[goal]] *100</f>
        <v>9.0000000000000011E-3</v>
      </c>
      <c r="R640" s="5">
        <f>AVERAGE(Table1[[#This Row],[backers_count]],)</f>
        <v>3</v>
      </c>
      <c r="S640" t="s">
        <v>8316</v>
      </c>
      <c r="T640" t="s">
        <v>8317</v>
      </c>
    </row>
    <row r="641" spans="1:20" ht="30" x14ac:dyDescent="0.2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s="16" t="s">
        <v>8218</v>
      </c>
      <c r="G641" t="s">
        <v>8222</v>
      </c>
      <c r="H641" t="s">
        <v>8244</v>
      </c>
      <c r="I641">
        <v>1413208795</v>
      </c>
      <c r="J641" s="11">
        <f t="shared" si="18"/>
        <v>41925.583275462966</v>
      </c>
      <c r="K641">
        <v>1408024795</v>
      </c>
      <c r="L641" s="11">
        <f t="shared" si="19"/>
        <v>41865.583275462966</v>
      </c>
      <c r="M641" t="b">
        <v>0</v>
      </c>
      <c r="N641">
        <v>1</v>
      </c>
      <c r="O641" t="b">
        <v>0</v>
      </c>
      <c r="P641" t="s">
        <v>8270</v>
      </c>
      <c r="Q641" s="5">
        <f>Table1[[#This Row],[pledged]]/Table1[[#This Row],[goal]] *100</f>
        <v>9.9999999999999991E-5</v>
      </c>
      <c r="R641" s="5">
        <f>AVERAGE(Table1[[#This Row],[backers_count]],)</f>
        <v>0.5</v>
      </c>
      <c r="S641" t="s">
        <v>8316</v>
      </c>
      <c r="T641" t="s">
        <v>8317</v>
      </c>
    </row>
    <row r="642" spans="1:20" ht="60" x14ac:dyDescent="0.2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s="16" t="s">
        <v>8217</v>
      </c>
      <c r="G642" t="s">
        <v>8228</v>
      </c>
      <c r="H642" t="s">
        <v>8247</v>
      </c>
      <c r="I642">
        <v>1480028400</v>
      </c>
      <c r="J642" s="11">
        <f t="shared" ref="J642:J705" si="20">(I642/86400)+25569</f>
        <v>42698.958333333328</v>
      </c>
      <c r="K642">
        <v>1478685915</v>
      </c>
      <c r="L642" s="11">
        <f t="shared" ref="L642:L705" si="21">(K642/86400)+25569</f>
        <v>42683.420312499999</v>
      </c>
      <c r="M642" t="b">
        <v>0</v>
      </c>
      <c r="N642">
        <v>2</v>
      </c>
      <c r="O642" t="b">
        <v>1</v>
      </c>
      <c r="P642" t="s">
        <v>8271</v>
      </c>
      <c r="Q642" s="5">
        <f>Table1[[#This Row],[pledged]]/Table1[[#This Row],[goal]] *100</f>
        <v>144.28571428571428</v>
      </c>
      <c r="R642" s="5">
        <f>AVERAGE(Table1[[#This Row],[backers_count]],)</f>
        <v>1</v>
      </c>
      <c r="S642" t="s">
        <v>8316</v>
      </c>
      <c r="T642" t="s">
        <v>8318</v>
      </c>
    </row>
    <row r="643" spans="1:20" ht="60" x14ac:dyDescent="0.2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s="16" t="s">
        <v>8217</v>
      </c>
      <c r="G643" t="s">
        <v>8222</v>
      </c>
      <c r="H643" t="s">
        <v>8244</v>
      </c>
      <c r="I643">
        <v>1439473248</v>
      </c>
      <c r="J643" s="11">
        <f t="shared" si="20"/>
        <v>42229.57</v>
      </c>
      <c r="K643">
        <v>1436881248</v>
      </c>
      <c r="L643" s="11">
        <f t="shared" si="21"/>
        <v>42199.57</v>
      </c>
      <c r="M643" t="b">
        <v>0</v>
      </c>
      <c r="N643">
        <v>315</v>
      </c>
      <c r="O643" t="b">
        <v>1</v>
      </c>
      <c r="P643" t="s">
        <v>8271</v>
      </c>
      <c r="Q643" s="5">
        <f>Table1[[#This Row],[pledged]]/Table1[[#This Row],[goal]] *100</f>
        <v>119.16249999999999</v>
      </c>
      <c r="R643" s="5">
        <f>AVERAGE(Table1[[#This Row],[backers_count]],)</f>
        <v>157.5</v>
      </c>
      <c r="S643" t="s">
        <v>8316</v>
      </c>
      <c r="T643" t="s">
        <v>8318</v>
      </c>
    </row>
    <row r="644" spans="1:20" ht="60" x14ac:dyDescent="0.2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s="16" t="s">
        <v>8217</v>
      </c>
      <c r="G644" t="s">
        <v>8234</v>
      </c>
      <c r="H644" t="s">
        <v>8247</v>
      </c>
      <c r="I644">
        <v>1439998674</v>
      </c>
      <c r="J644" s="11">
        <f t="shared" si="20"/>
        <v>42235.651319444441</v>
      </c>
      <c r="K644">
        <v>1436888274</v>
      </c>
      <c r="L644" s="11">
        <f t="shared" si="21"/>
        <v>42199.651319444441</v>
      </c>
      <c r="M644" t="b">
        <v>0</v>
      </c>
      <c r="N644">
        <v>2174</v>
      </c>
      <c r="O644" t="b">
        <v>1</v>
      </c>
      <c r="P644" t="s">
        <v>8271</v>
      </c>
      <c r="Q644" s="5">
        <f>Table1[[#This Row],[pledged]]/Table1[[#This Row],[goal]] *100</f>
        <v>1460.4850000000001</v>
      </c>
      <c r="R644" s="5">
        <f>AVERAGE(Table1[[#This Row],[backers_count]],)</f>
        <v>1087</v>
      </c>
      <c r="S644" t="s">
        <v>8316</v>
      </c>
      <c r="T644" t="s">
        <v>8318</v>
      </c>
    </row>
    <row r="645" spans="1:20" ht="45" x14ac:dyDescent="0.2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s="16" t="s">
        <v>8217</v>
      </c>
      <c r="G645" t="s">
        <v>8222</v>
      </c>
      <c r="H645" t="s">
        <v>8244</v>
      </c>
      <c r="I645">
        <v>1433085875</v>
      </c>
      <c r="J645" s="11">
        <f t="shared" si="20"/>
        <v>42155.642071759255</v>
      </c>
      <c r="K645">
        <v>1428333875</v>
      </c>
      <c r="L645" s="11">
        <f t="shared" si="21"/>
        <v>42100.642071759255</v>
      </c>
      <c r="M645" t="b">
        <v>0</v>
      </c>
      <c r="N645">
        <v>152</v>
      </c>
      <c r="O645" t="b">
        <v>1</v>
      </c>
      <c r="P645" t="s">
        <v>8271</v>
      </c>
      <c r="Q645" s="5">
        <f>Table1[[#This Row],[pledged]]/Table1[[#This Row],[goal]] *100</f>
        <v>105.80799999999999</v>
      </c>
      <c r="R645" s="5">
        <f>AVERAGE(Table1[[#This Row],[backers_count]],)</f>
        <v>76</v>
      </c>
      <c r="S645" t="s">
        <v>8316</v>
      </c>
      <c r="T645" t="s">
        <v>8318</v>
      </c>
    </row>
    <row r="646" spans="1:20" ht="60" x14ac:dyDescent="0.2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s="16" t="s">
        <v>8217</v>
      </c>
      <c r="G646" t="s">
        <v>8222</v>
      </c>
      <c r="H646" t="s">
        <v>8244</v>
      </c>
      <c r="I646">
        <v>1414544400</v>
      </c>
      <c r="J646" s="11">
        <f t="shared" si="20"/>
        <v>41941.041666666664</v>
      </c>
      <c r="K646">
        <v>1410883139</v>
      </c>
      <c r="L646" s="11">
        <f t="shared" si="21"/>
        <v>41898.665960648148</v>
      </c>
      <c r="M646" t="b">
        <v>0</v>
      </c>
      <c r="N646">
        <v>1021</v>
      </c>
      <c r="O646" t="b">
        <v>1</v>
      </c>
      <c r="P646" t="s">
        <v>8271</v>
      </c>
      <c r="Q646" s="5">
        <f>Table1[[#This Row],[pledged]]/Table1[[#This Row],[goal]] *100</f>
        <v>300.11791999999997</v>
      </c>
      <c r="R646" s="5">
        <f>AVERAGE(Table1[[#This Row],[backers_count]],)</f>
        <v>510.5</v>
      </c>
      <c r="S646" t="s">
        <v>8316</v>
      </c>
      <c r="T646" t="s">
        <v>8318</v>
      </c>
    </row>
    <row r="647" spans="1:20" ht="30" x14ac:dyDescent="0.2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s="16" t="s">
        <v>8217</v>
      </c>
      <c r="G647" t="s">
        <v>8222</v>
      </c>
      <c r="H647" t="s">
        <v>8244</v>
      </c>
      <c r="I647">
        <v>1470962274</v>
      </c>
      <c r="J647" s="11">
        <f t="shared" si="20"/>
        <v>42594.026319444441</v>
      </c>
      <c r="K647">
        <v>1468370274</v>
      </c>
      <c r="L647" s="11">
        <f t="shared" si="21"/>
        <v>42564.026319444441</v>
      </c>
      <c r="M647" t="b">
        <v>0</v>
      </c>
      <c r="N647">
        <v>237</v>
      </c>
      <c r="O647" t="b">
        <v>1</v>
      </c>
      <c r="P647" t="s">
        <v>8271</v>
      </c>
      <c r="Q647" s="5">
        <f>Table1[[#This Row],[pledged]]/Table1[[#This Row],[goal]] *100</f>
        <v>278.7</v>
      </c>
      <c r="R647" s="5">
        <f>AVERAGE(Table1[[#This Row],[backers_count]],)</f>
        <v>118.5</v>
      </c>
      <c r="S647" t="s">
        <v>8316</v>
      </c>
      <c r="T647" t="s">
        <v>8318</v>
      </c>
    </row>
    <row r="648" spans="1:20" ht="60" x14ac:dyDescent="0.2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s="16" t="s">
        <v>8217</v>
      </c>
      <c r="G648" t="s">
        <v>8222</v>
      </c>
      <c r="H648" t="s">
        <v>8244</v>
      </c>
      <c r="I648">
        <v>1407788867</v>
      </c>
      <c r="J648" s="11">
        <f t="shared" si="20"/>
        <v>41862.852627314816</v>
      </c>
      <c r="K648">
        <v>1405196867</v>
      </c>
      <c r="L648" s="11">
        <f t="shared" si="21"/>
        <v>41832.852627314816</v>
      </c>
      <c r="M648" t="b">
        <v>0</v>
      </c>
      <c r="N648">
        <v>27</v>
      </c>
      <c r="O648" t="b">
        <v>1</v>
      </c>
      <c r="P648" t="s">
        <v>8271</v>
      </c>
      <c r="Q648" s="5">
        <f>Table1[[#This Row],[pledged]]/Table1[[#This Row],[goal]] *100</f>
        <v>131.87625</v>
      </c>
      <c r="R648" s="5">
        <f>AVERAGE(Table1[[#This Row],[backers_count]],)</f>
        <v>13.5</v>
      </c>
      <c r="S648" t="s">
        <v>8316</v>
      </c>
      <c r="T648" t="s">
        <v>8318</v>
      </c>
    </row>
    <row r="649" spans="1:20" ht="60" x14ac:dyDescent="0.2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s="16" t="s">
        <v>8217</v>
      </c>
      <c r="G649" t="s">
        <v>8227</v>
      </c>
      <c r="H649" t="s">
        <v>8249</v>
      </c>
      <c r="I649">
        <v>1458235549</v>
      </c>
      <c r="J649" s="11">
        <f t="shared" si="20"/>
        <v>42446.726261574076</v>
      </c>
      <c r="K649">
        <v>1455647149</v>
      </c>
      <c r="L649" s="11">
        <f t="shared" si="21"/>
        <v>42416.767928240741</v>
      </c>
      <c r="M649" t="b">
        <v>0</v>
      </c>
      <c r="N649">
        <v>17</v>
      </c>
      <c r="O649" t="b">
        <v>1</v>
      </c>
      <c r="P649" t="s">
        <v>8271</v>
      </c>
      <c r="Q649" s="5">
        <f>Table1[[#This Row],[pledged]]/Table1[[#This Row],[goal]] *100</f>
        <v>107.05</v>
      </c>
      <c r="R649" s="5">
        <f>AVERAGE(Table1[[#This Row],[backers_count]],)</f>
        <v>8.5</v>
      </c>
      <c r="S649" t="s">
        <v>8316</v>
      </c>
      <c r="T649" t="s">
        <v>8318</v>
      </c>
    </row>
    <row r="650" spans="1:20" ht="30" x14ac:dyDescent="0.2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s="16" t="s">
        <v>8217</v>
      </c>
      <c r="G650" t="s">
        <v>8222</v>
      </c>
      <c r="H650" t="s">
        <v>8244</v>
      </c>
      <c r="I650">
        <v>1413304708</v>
      </c>
      <c r="J650" s="11">
        <f t="shared" si="20"/>
        <v>41926.693379629629</v>
      </c>
      <c r="K650">
        <v>1410280708</v>
      </c>
      <c r="L650" s="11">
        <f t="shared" si="21"/>
        <v>41891.693379629629</v>
      </c>
      <c r="M650" t="b">
        <v>0</v>
      </c>
      <c r="N650">
        <v>27</v>
      </c>
      <c r="O650" t="b">
        <v>1</v>
      </c>
      <c r="P650" t="s">
        <v>8271</v>
      </c>
      <c r="Q650" s="5">
        <f>Table1[[#This Row],[pledged]]/Table1[[#This Row],[goal]] *100</f>
        <v>126.82285714285715</v>
      </c>
      <c r="R650" s="5">
        <f>AVERAGE(Table1[[#This Row],[backers_count]],)</f>
        <v>13.5</v>
      </c>
      <c r="S650" t="s">
        <v>8316</v>
      </c>
      <c r="T650" t="s">
        <v>8318</v>
      </c>
    </row>
    <row r="651" spans="1:20" ht="60" x14ac:dyDescent="0.2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s="16" t="s">
        <v>8217</v>
      </c>
      <c r="G651" t="s">
        <v>8222</v>
      </c>
      <c r="H651" t="s">
        <v>8244</v>
      </c>
      <c r="I651">
        <v>1410904413</v>
      </c>
      <c r="J651" s="11">
        <f t="shared" si="20"/>
        <v>41898.912187499998</v>
      </c>
      <c r="K651">
        <v>1409090013</v>
      </c>
      <c r="L651" s="11">
        <f t="shared" si="21"/>
        <v>41877.912187499998</v>
      </c>
      <c r="M651" t="b">
        <v>0</v>
      </c>
      <c r="N651">
        <v>82</v>
      </c>
      <c r="O651" t="b">
        <v>1</v>
      </c>
      <c r="P651" t="s">
        <v>8271</v>
      </c>
      <c r="Q651" s="5">
        <f>Table1[[#This Row],[pledged]]/Table1[[#This Row],[goal]] *100</f>
        <v>139.96</v>
      </c>
      <c r="R651" s="5">
        <f>AVERAGE(Table1[[#This Row],[backers_count]],)</f>
        <v>41</v>
      </c>
      <c r="S651" t="s">
        <v>8316</v>
      </c>
      <c r="T651" t="s">
        <v>8318</v>
      </c>
    </row>
    <row r="652" spans="1:20" ht="60" x14ac:dyDescent="0.2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s="16" t="s">
        <v>8217</v>
      </c>
      <c r="G652" t="s">
        <v>8222</v>
      </c>
      <c r="H652" t="s">
        <v>8244</v>
      </c>
      <c r="I652">
        <v>1418953984</v>
      </c>
      <c r="J652" s="11">
        <f t="shared" si="20"/>
        <v>41992.078518518523</v>
      </c>
      <c r="K652">
        <v>1413766384</v>
      </c>
      <c r="L652" s="11">
        <f t="shared" si="21"/>
        <v>41932.036851851852</v>
      </c>
      <c r="M652" t="b">
        <v>0</v>
      </c>
      <c r="N652">
        <v>48</v>
      </c>
      <c r="O652" t="b">
        <v>1</v>
      </c>
      <c r="P652" t="s">
        <v>8271</v>
      </c>
      <c r="Q652" s="5">
        <f>Table1[[#This Row],[pledged]]/Table1[[#This Row],[goal]] *100</f>
        <v>112.4</v>
      </c>
      <c r="R652" s="5">
        <f>AVERAGE(Table1[[#This Row],[backers_count]],)</f>
        <v>24</v>
      </c>
      <c r="S652" t="s">
        <v>8316</v>
      </c>
      <c r="T652" t="s">
        <v>8318</v>
      </c>
    </row>
    <row r="653" spans="1:20" ht="60" x14ac:dyDescent="0.2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s="16" t="s">
        <v>8217</v>
      </c>
      <c r="G653" t="s">
        <v>8222</v>
      </c>
      <c r="H653" t="s">
        <v>8244</v>
      </c>
      <c r="I653">
        <v>1418430311</v>
      </c>
      <c r="J653" s="11">
        <f t="shared" si="20"/>
        <v>41986.017488425925</v>
      </c>
      <c r="K653">
        <v>1415838311</v>
      </c>
      <c r="L653" s="11">
        <f t="shared" si="21"/>
        <v>41956.017488425925</v>
      </c>
      <c r="M653" t="b">
        <v>0</v>
      </c>
      <c r="N653">
        <v>105</v>
      </c>
      <c r="O653" t="b">
        <v>1</v>
      </c>
      <c r="P653" t="s">
        <v>8271</v>
      </c>
      <c r="Q653" s="5">
        <f>Table1[[#This Row],[pledged]]/Table1[[#This Row],[goal]] *100</f>
        <v>100.52799999999999</v>
      </c>
      <c r="R653" s="5">
        <f>AVERAGE(Table1[[#This Row],[backers_count]],)</f>
        <v>52.5</v>
      </c>
      <c r="S653" t="s">
        <v>8316</v>
      </c>
      <c r="T653" t="s">
        <v>8318</v>
      </c>
    </row>
    <row r="654" spans="1:20" ht="60" x14ac:dyDescent="0.2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s="16" t="s">
        <v>8217</v>
      </c>
      <c r="G654" t="s">
        <v>8222</v>
      </c>
      <c r="H654" t="s">
        <v>8244</v>
      </c>
      <c r="I654">
        <v>1480613650</v>
      </c>
      <c r="J654" s="11">
        <f t="shared" si="20"/>
        <v>42705.732060185182</v>
      </c>
      <c r="K654">
        <v>1478018050</v>
      </c>
      <c r="L654" s="11">
        <f t="shared" si="21"/>
        <v>42675.690393518518</v>
      </c>
      <c r="M654" t="b">
        <v>0</v>
      </c>
      <c r="N654">
        <v>28</v>
      </c>
      <c r="O654" t="b">
        <v>1</v>
      </c>
      <c r="P654" t="s">
        <v>8271</v>
      </c>
      <c r="Q654" s="5">
        <f>Table1[[#This Row],[pledged]]/Table1[[#This Row],[goal]] *100</f>
        <v>100.46666666666665</v>
      </c>
      <c r="R654" s="5">
        <f>AVERAGE(Table1[[#This Row],[backers_count]],)</f>
        <v>14</v>
      </c>
      <c r="S654" t="s">
        <v>8316</v>
      </c>
      <c r="T654" t="s">
        <v>8318</v>
      </c>
    </row>
    <row r="655" spans="1:20" ht="60" x14ac:dyDescent="0.2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s="16" t="s">
        <v>8217</v>
      </c>
      <c r="G655" t="s">
        <v>8222</v>
      </c>
      <c r="H655" t="s">
        <v>8244</v>
      </c>
      <c r="I655">
        <v>1440082240</v>
      </c>
      <c r="J655" s="11">
        <f t="shared" si="20"/>
        <v>42236.618518518517</v>
      </c>
      <c r="K655">
        <v>1436885440</v>
      </c>
      <c r="L655" s="11">
        <f t="shared" si="21"/>
        <v>42199.618518518517</v>
      </c>
      <c r="M655" t="b">
        <v>0</v>
      </c>
      <c r="N655">
        <v>1107</v>
      </c>
      <c r="O655" t="b">
        <v>1</v>
      </c>
      <c r="P655" t="s">
        <v>8271</v>
      </c>
      <c r="Q655" s="5">
        <f>Table1[[#This Row],[pledged]]/Table1[[#This Row],[goal]] *100</f>
        <v>141.446</v>
      </c>
      <c r="R655" s="5">
        <f>AVERAGE(Table1[[#This Row],[backers_count]],)</f>
        <v>553.5</v>
      </c>
      <c r="S655" t="s">
        <v>8316</v>
      </c>
      <c r="T655" t="s">
        <v>8318</v>
      </c>
    </row>
    <row r="656" spans="1:20" ht="60" x14ac:dyDescent="0.2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s="16" t="s">
        <v>8217</v>
      </c>
      <c r="G656" t="s">
        <v>8222</v>
      </c>
      <c r="H656" t="s">
        <v>8244</v>
      </c>
      <c r="I656">
        <v>1436396313</v>
      </c>
      <c r="J656" s="11">
        <f t="shared" si="20"/>
        <v>42193.957326388889</v>
      </c>
      <c r="K656">
        <v>1433804313</v>
      </c>
      <c r="L656" s="11">
        <f t="shared" si="21"/>
        <v>42163.957326388889</v>
      </c>
      <c r="M656" t="b">
        <v>0</v>
      </c>
      <c r="N656">
        <v>1013</v>
      </c>
      <c r="O656" t="b">
        <v>1</v>
      </c>
      <c r="P656" t="s">
        <v>8271</v>
      </c>
      <c r="Q656" s="5">
        <f>Table1[[#This Row],[pledged]]/Table1[[#This Row],[goal]] *100</f>
        <v>267.29166666666669</v>
      </c>
      <c r="R656" s="5">
        <f>AVERAGE(Table1[[#This Row],[backers_count]],)</f>
        <v>506.5</v>
      </c>
      <c r="S656" t="s">
        <v>8316</v>
      </c>
      <c r="T656" t="s">
        <v>8318</v>
      </c>
    </row>
    <row r="657" spans="1:20" ht="45" x14ac:dyDescent="0.2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s="16" t="s">
        <v>8217</v>
      </c>
      <c r="G657" t="s">
        <v>8222</v>
      </c>
      <c r="H657" t="s">
        <v>8244</v>
      </c>
      <c r="I657">
        <v>1426197512</v>
      </c>
      <c r="J657" s="11">
        <f t="shared" si="20"/>
        <v>42075.915648148148</v>
      </c>
      <c r="K657">
        <v>1423609112</v>
      </c>
      <c r="L657" s="11">
        <f t="shared" si="21"/>
        <v>42045.957314814819</v>
      </c>
      <c r="M657" t="b">
        <v>0</v>
      </c>
      <c r="N657">
        <v>274</v>
      </c>
      <c r="O657" t="b">
        <v>1</v>
      </c>
      <c r="P657" t="s">
        <v>8271</v>
      </c>
      <c r="Q657" s="5">
        <f>Table1[[#This Row],[pledged]]/Table1[[#This Row],[goal]] *100</f>
        <v>146.88749999999999</v>
      </c>
      <c r="R657" s="5">
        <f>AVERAGE(Table1[[#This Row],[backers_count]],)</f>
        <v>137</v>
      </c>
      <c r="S657" t="s">
        <v>8316</v>
      </c>
      <c r="T657" t="s">
        <v>8318</v>
      </c>
    </row>
    <row r="658" spans="1:20" ht="60" x14ac:dyDescent="0.2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s="16" t="s">
        <v>8217</v>
      </c>
      <c r="G658" t="s">
        <v>8222</v>
      </c>
      <c r="H658" t="s">
        <v>8244</v>
      </c>
      <c r="I658">
        <v>1460917119</v>
      </c>
      <c r="J658" s="11">
        <f t="shared" si="20"/>
        <v>42477.76295138889</v>
      </c>
      <c r="K658">
        <v>1455736719</v>
      </c>
      <c r="L658" s="11">
        <f t="shared" si="21"/>
        <v>42417.804618055554</v>
      </c>
      <c r="M658" t="b">
        <v>0</v>
      </c>
      <c r="N658">
        <v>87</v>
      </c>
      <c r="O658" t="b">
        <v>1</v>
      </c>
      <c r="P658" t="s">
        <v>8271</v>
      </c>
      <c r="Q658" s="5">
        <f>Table1[[#This Row],[pledged]]/Table1[[#This Row],[goal]] *100</f>
        <v>213.56</v>
      </c>
      <c r="R658" s="5">
        <f>AVERAGE(Table1[[#This Row],[backers_count]],)</f>
        <v>43.5</v>
      </c>
      <c r="S658" t="s">
        <v>8316</v>
      </c>
      <c r="T658" t="s">
        <v>8318</v>
      </c>
    </row>
    <row r="659" spans="1:20" ht="60" x14ac:dyDescent="0.2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s="16" t="s">
        <v>8217</v>
      </c>
      <c r="G659" t="s">
        <v>8222</v>
      </c>
      <c r="H659" t="s">
        <v>8244</v>
      </c>
      <c r="I659">
        <v>1450901872</v>
      </c>
      <c r="J659" s="11">
        <f t="shared" si="20"/>
        <v>42361.84574074074</v>
      </c>
      <c r="K659">
        <v>1448309872</v>
      </c>
      <c r="L659" s="11">
        <f t="shared" si="21"/>
        <v>42331.84574074074</v>
      </c>
      <c r="M659" t="b">
        <v>0</v>
      </c>
      <c r="N659">
        <v>99</v>
      </c>
      <c r="O659" t="b">
        <v>1</v>
      </c>
      <c r="P659" t="s">
        <v>8271</v>
      </c>
      <c r="Q659" s="5">
        <f>Table1[[#This Row],[pledged]]/Table1[[#This Row],[goal]] *100</f>
        <v>125.69999999999999</v>
      </c>
      <c r="R659" s="5">
        <f>AVERAGE(Table1[[#This Row],[backers_count]],)</f>
        <v>49.5</v>
      </c>
      <c r="S659" t="s">
        <v>8316</v>
      </c>
      <c r="T659" t="s">
        <v>8318</v>
      </c>
    </row>
    <row r="660" spans="1:20" ht="60" x14ac:dyDescent="0.2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s="16" t="s">
        <v>8217</v>
      </c>
      <c r="G660" t="s">
        <v>8222</v>
      </c>
      <c r="H660" t="s">
        <v>8244</v>
      </c>
      <c r="I660">
        <v>1437933600</v>
      </c>
      <c r="J660" s="11">
        <f t="shared" si="20"/>
        <v>42211.75</v>
      </c>
      <c r="K660">
        <v>1435117889</v>
      </c>
      <c r="L660" s="11">
        <f t="shared" si="21"/>
        <v>42179.160752314812</v>
      </c>
      <c r="M660" t="b">
        <v>0</v>
      </c>
      <c r="N660">
        <v>276</v>
      </c>
      <c r="O660" t="b">
        <v>1</v>
      </c>
      <c r="P660" t="s">
        <v>8271</v>
      </c>
      <c r="Q660" s="5">
        <f>Table1[[#This Row],[pledged]]/Table1[[#This Row],[goal]] *100</f>
        <v>104.46206037108834</v>
      </c>
      <c r="R660" s="5">
        <f>AVERAGE(Table1[[#This Row],[backers_count]],)</f>
        <v>138</v>
      </c>
      <c r="S660" t="s">
        <v>8316</v>
      </c>
      <c r="T660" t="s">
        <v>8318</v>
      </c>
    </row>
    <row r="661" spans="1:20" x14ac:dyDescent="0.2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s="16" t="s">
        <v>8217</v>
      </c>
      <c r="G661" t="s">
        <v>8222</v>
      </c>
      <c r="H661" t="s">
        <v>8244</v>
      </c>
      <c r="I661">
        <v>1440339295</v>
      </c>
      <c r="J661" s="11">
        <f t="shared" si="20"/>
        <v>42239.593692129631</v>
      </c>
      <c r="K661">
        <v>1437747295</v>
      </c>
      <c r="L661" s="11">
        <f t="shared" si="21"/>
        <v>42209.593692129631</v>
      </c>
      <c r="M661" t="b">
        <v>0</v>
      </c>
      <c r="N661">
        <v>21</v>
      </c>
      <c r="O661" t="b">
        <v>1</v>
      </c>
      <c r="P661" t="s">
        <v>8271</v>
      </c>
      <c r="Q661" s="5">
        <f>Table1[[#This Row],[pledged]]/Table1[[#This Row],[goal]] *100</f>
        <v>100.56666666666668</v>
      </c>
      <c r="R661" s="5">
        <f>AVERAGE(Table1[[#This Row],[backers_count]],)</f>
        <v>10.5</v>
      </c>
      <c r="S661" t="s">
        <v>8316</v>
      </c>
      <c r="T661" t="s">
        <v>8318</v>
      </c>
    </row>
    <row r="662" spans="1:20" ht="60" x14ac:dyDescent="0.2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s="16" t="s">
        <v>8219</v>
      </c>
      <c r="G662" t="s">
        <v>8222</v>
      </c>
      <c r="H662" t="s">
        <v>8244</v>
      </c>
      <c r="I662">
        <v>1415558879</v>
      </c>
      <c r="J662" s="11">
        <f t="shared" si="20"/>
        <v>41952.783321759256</v>
      </c>
      <c r="K662">
        <v>1412963279</v>
      </c>
      <c r="L662" s="11">
        <f t="shared" si="21"/>
        <v>41922.741655092592</v>
      </c>
      <c r="M662" t="b">
        <v>0</v>
      </c>
      <c r="N662">
        <v>18</v>
      </c>
      <c r="O662" t="b">
        <v>0</v>
      </c>
      <c r="P662" t="s">
        <v>8271</v>
      </c>
      <c r="Q662" s="5">
        <f>Table1[[#This Row],[pledged]]/Table1[[#This Row],[goal]] *100</f>
        <v>3.0579999999999998</v>
      </c>
      <c r="R662" s="5">
        <f>AVERAGE(Table1[[#This Row],[backers_count]],)</f>
        <v>9</v>
      </c>
      <c r="S662" t="s">
        <v>8316</v>
      </c>
      <c r="T662" t="s">
        <v>8318</v>
      </c>
    </row>
    <row r="663" spans="1:20" ht="45" x14ac:dyDescent="0.2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s="16" t="s">
        <v>8219</v>
      </c>
      <c r="G663" t="s">
        <v>8222</v>
      </c>
      <c r="H663" t="s">
        <v>8244</v>
      </c>
      <c r="I663">
        <v>1477236559</v>
      </c>
      <c r="J663" s="11">
        <f t="shared" si="20"/>
        <v>42666.645358796297</v>
      </c>
      <c r="K663">
        <v>1474644559</v>
      </c>
      <c r="L663" s="11">
        <f t="shared" si="21"/>
        <v>42636.645358796297</v>
      </c>
      <c r="M663" t="b">
        <v>0</v>
      </c>
      <c r="N663">
        <v>9</v>
      </c>
      <c r="O663" t="b">
        <v>0</v>
      </c>
      <c r="P663" t="s">
        <v>8271</v>
      </c>
      <c r="Q663" s="5">
        <f>Table1[[#This Row],[pledged]]/Table1[[#This Row],[goal]] *100</f>
        <v>0.95</v>
      </c>
      <c r="R663" s="5">
        <f>AVERAGE(Table1[[#This Row],[backers_count]],)</f>
        <v>4.5</v>
      </c>
      <c r="S663" t="s">
        <v>8316</v>
      </c>
      <c r="T663" t="s">
        <v>8318</v>
      </c>
    </row>
    <row r="664" spans="1:20" ht="45" x14ac:dyDescent="0.2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s="16" t="s">
        <v>8219</v>
      </c>
      <c r="G664" t="s">
        <v>8222</v>
      </c>
      <c r="H664" t="s">
        <v>8244</v>
      </c>
      <c r="I664">
        <v>1421404247</v>
      </c>
      <c r="J664" s="11">
        <f t="shared" si="20"/>
        <v>42020.438043981485</v>
      </c>
      <c r="K664">
        <v>1418812247</v>
      </c>
      <c r="L664" s="11">
        <f t="shared" si="21"/>
        <v>41990.438043981485</v>
      </c>
      <c r="M664" t="b">
        <v>0</v>
      </c>
      <c r="N664">
        <v>4</v>
      </c>
      <c r="O664" t="b">
        <v>0</v>
      </c>
      <c r="P664" t="s">
        <v>8271</v>
      </c>
      <c r="Q664" s="5">
        <f>Table1[[#This Row],[pledged]]/Table1[[#This Row],[goal]] *100</f>
        <v>0.4</v>
      </c>
      <c r="R664" s="5">
        <f>AVERAGE(Table1[[#This Row],[backers_count]],)</f>
        <v>2</v>
      </c>
      <c r="S664" t="s">
        <v>8316</v>
      </c>
      <c r="T664" t="s">
        <v>8318</v>
      </c>
    </row>
    <row r="665" spans="1:20" ht="60" x14ac:dyDescent="0.2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s="16" t="s">
        <v>8219</v>
      </c>
      <c r="G665" t="s">
        <v>8230</v>
      </c>
      <c r="H665" t="s">
        <v>8251</v>
      </c>
      <c r="I665">
        <v>1437250456</v>
      </c>
      <c r="J665" s="11">
        <f t="shared" si="20"/>
        <v>42203.843240740738</v>
      </c>
      <c r="K665">
        <v>1434658456</v>
      </c>
      <c r="L665" s="11">
        <f t="shared" si="21"/>
        <v>42173.843240740738</v>
      </c>
      <c r="M665" t="b">
        <v>0</v>
      </c>
      <c r="N665">
        <v>7</v>
      </c>
      <c r="O665" t="b">
        <v>0</v>
      </c>
      <c r="P665" t="s">
        <v>8271</v>
      </c>
      <c r="Q665" s="5">
        <f>Table1[[#This Row],[pledged]]/Table1[[#This Row],[goal]] *100</f>
        <v>0.35000000000000003</v>
      </c>
      <c r="R665" s="5">
        <f>AVERAGE(Table1[[#This Row],[backers_count]],)</f>
        <v>3.5</v>
      </c>
      <c r="S665" t="s">
        <v>8316</v>
      </c>
      <c r="T665" t="s">
        <v>8318</v>
      </c>
    </row>
    <row r="666" spans="1:20" ht="60" x14ac:dyDescent="0.2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s="16" t="s">
        <v>8219</v>
      </c>
      <c r="G666" t="s">
        <v>8222</v>
      </c>
      <c r="H666" t="s">
        <v>8244</v>
      </c>
      <c r="I666">
        <v>1428940775</v>
      </c>
      <c r="J666" s="11">
        <f t="shared" si="20"/>
        <v>42107.666377314818</v>
      </c>
      <c r="K666">
        <v>1426348775</v>
      </c>
      <c r="L666" s="11">
        <f t="shared" si="21"/>
        <v>42077.666377314818</v>
      </c>
      <c r="M666" t="b">
        <v>0</v>
      </c>
      <c r="N666">
        <v>29</v>
      </c>
      <c r="O666" t="b">
        <v>0</v>
      </c>
      <c r="P666" t="s">
        <v>8271</v>
      </c>
      <c r="Q666" s="5">
        <f>Table1[[#This Row],[pledged]]/Table1[[#This Row],[goal]] *100</f>
        <v>7.5333333333333332</v>
      </c>
      <c r="R666" s="5">
        <f>AVERAGE(Table1[[#This Row],[backers_count]],)</f>
        <v>14.5</v>
      </c>
      <c r="S666" t="s">
        <v>8316</v>
      </c>
      <c r="T666" t="s">
        <v>8318</v>
      </c>
    </row>
    <row r="667" spans="1:20" ht="60" x14ac:dyDescent="0.2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s="16" t="s">
        <v>8219</v>
      </c>
      <c r="G667" t="s">
        <v>8222</v>
      </c>
      <c r="H667" t="s">
        <v>8244</v>
      </c>
      <c r="I667">
        <v>1484327061</v>
      </c>
      <c r="J667" s="11">
        <f t="shared" si="20"/>
        <v>42748.711354166662</v>
      </c>
      <c r="K667">
        <v>1479143061</v>
      </c>
      <c r="L667" s="11">
        <f t="shared" si="21"/>
        <v>42688.711354166662</v>
      </c>
      <c r="M667" t="b">
        <v>0</v>
      </c>
      <c r="N667">
        <v>12</v>
      </c>
      <c r="O667" t="b">
        <v>0</v>
      </c>
      <c r="P667" t="s">
        <v>8271</v>
      </c>
      <c r="Q667" s="5">
        <f>Table1[[#This Row],[pledged]]/Table1[[#This Row],[goal]] *100</f>
        <v>18.64</v>
      </c>
      <c r="R667" s="5">
        <f>AVERAGE(Table1[[#This Row],[backers_count]],)</f>
        <v>6</v>
      </c>
      <c r="S667" t="s">
        <v>8316</v>
      </c>
      <c r="T667" t="s">
        <v>8318</v>
      </c>
    </row>
    <row r="668" spans="1:20" ht="60" x14ac:dyDescent="0.2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s="16" t="s">
        <v>8219</v>
      </c>
      <c r="G668" t="s">
        <v>8222</v>
      </c>
      <c r="H668" t="s">
        <v>8244</v>
      </c>
      <c r="I668">
        <v>1408305498</v>
      </c>
      <c r="J668" s="11">
        <f t="shared" si="20"/>
        <v>41868.832152777773</v>
      </c>
      <c r="K668">
        <v>1405713498</v>
      </c>
      <c r="L668" s="11">
        <f t="shared" si="21"/>
        <v>41838.832152777773</v>
      </c>
      <c r="M668" t="b">
        <v>0</v>
      </c>
      <c r="N668">
        <v>4</v>
      </c>
      <c r="O668" t="b">
        <v>0</v>
      </c>
      <c r="P668" t="s">
        <v>8271</v>
      </c>
      <c r="Q668" s="5">
        <f>Table1[[#This Row],[pledged]]/Table1[[#This Row],[goal]] *100</f>
        <v>4.0000000000000001E-3</v>
      </c>
      <c r="R668" s="5">
        <f>AVERAGE(Table1[[#This Row],[backers_count]],)</f>
        <v>2</v>
      </c>
      <c r="S668" t="s">
        <v>8316</v>
      </c>
      <c r="T668" t="s">
        <v>8318</v>
      </c>
    </row>
    <row r="669" spans="1:20" ht="60" x14ac:dyDescent="0.2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s="16" t="s">
        <v>8219</v>
      </c>
      <c r="G669" t="s">
        <v>8235</v>
      </c>
      <c r="H669" t="s">
        <v>8247</v>
      </c>
      <c r="I669">
        <v>1477731463</v>
      </c>
      <c r="J669" s="11">
        <f t="shared" si="20"/>
        <v>42672.373414351852</v>
      </c>
      <c r="K669">
        <v>1474275463</v>
      </c>
      <c r="L669" s="11">
        <f t="shared" si="21"/>
        <v>42632.373414351852</v>
      </c>
      <c r="M669" t="b">
        <v>0</v>
      </c>
      <c r="N669">
        <v>28</v>
      </c>
      <c r="O669" t="b">
        <v>0</v>
      </c>
      <c r="P669" t="s">
        <v>8271</v>
      </c>
      <c r="Q669" s="5">
        <f>Table1[[#This Row],[pledged]]/Table1[[#This Row],[goal]] *100</f>
        <v>10.02</v>
      </c>
      <c r="R669" s="5">
        <f>AVERAGE(Table1[[#This Row],[backers_count]],)</f>
        <v>14</v>
      </c>
      <c r="S669" t="s">
        <v>8316</v>
      </c>
      <c r="T669" t="s">
        <v>8318</v>
      </c>
    </row>
    <row r="670" spans="1:20" ht="45" x14ac:dyDescent="0.2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s="16" t="s">
        <v>8219</v>
      </c>
      <c r="G670" t="s">
        <v>8222</v>
      </c>
      <c r="H670" t="s">
        <v>8244</v>
      </c>
      <c r="I670">
        <v>1431374222</v>
      </c>
      <c r="J670" s="11">
        <f t="shared" si="20"/>
        <v>42135.831273148149</v>
      </c>
      <c r="K670">
        <v>1427486222</v>
      </c>
      <c r="L670" s="11">
        <f t="shared" si="21"/>
        <v>42090.831273148149</v>
      </c>
      <c r="M670" t="b">
        <v>0</v>
      </c>
      <c r="N670">
        <v>25</v>
      </c>
      <c r="O670" t="b">
        <v>0</v>
      </c>
      <c r="P670" t="s">
        <v>8271</v>
      </c>
      <c r="Q670" s="5">
        <f>Table1[[#This Row],[pledged]]/Table1[[#This Row],[goal]] *100</f>
        <v>4.5600000000000005</v>
      </c>
      <c r="R670" s="5">
        <f>AVERAGE(Table1[[#This Row],[backers_count]],)</f>
        <v>12.5</v>
      </c>
      <c r="S670" t="s">
        <v>8316</v>
      </c>
      <c r="T670" t="s">
        <v>8318</v>
      </c>
    </row>
    <row r="671" spans="1:20" ht="60" x14ac:dyDescent="0.2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s="16" t="s">
        <v>8219</v>
      </c>
      <c r="G671" t="s">
        <v>8233</v>
      </c>
      <c r="H671" t="s">
        <v>8253</v>
      </c>
      <c r="I671">
        <v>1467817258</v>
      </c>
      <c r="J671" s="11">
        <f t="shared" si="20"/>
        <v>42557.625671296293</v>
      </c>
      <c r="K671">
        <v>1465225258</v>
      </c>
      <c r="L671" s="11">
        <f t="shared" si="21"/>
        <v>42527.625671296293</v>
      </c>
      <c r="M671" t="b">
        <v>0</v>
      </c>
      <c r="N671">
        <v>28</v>
      </c>
      <c r="O671" t="b">
        <v>0</v>
      </c>
      <c r="P671" t="s">
        <v>8271</v>
      </c>
      <c r="Q671" s="5">
        <f>Table1[[#This Row],[pledged]]/Table1[[#This Row],[goal]] *100</f>
        <v>21.5075</v>
      </c>
      <c r="R671" s="5">
        <f>AVERAGE(Table1[[#This Row],[backers_count]],)</f>
        <v>14</v>
      </c>
      <c r="S671" t="s">
        <v>8316</v>
      </c>
      <c r="T671" t="s">
        <v>8318</v>
      </c>
    </row>
    <row r="672" spans="1:20" ht="60" x14ac:dyDescent="0.2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s="16" t="s">
        <v>8219</v>
      </c>
      <c r="G672" t="s">
        <v>8235</v>
      </c>
      <c r="H672" t="s">
        <v>8247</v>
      </c>
      <c r="I672">
        <v>1466323800</v>
      </c>
      <c r="J672" s="11">
        <f t="shared" si="20"/>
        <v>42540.340277777781</v>
      </c>
      <c r="K672">
        <v>1463418120</v>
      </c>
      <c r="L672" s="11">
        <f t="shared" si="21"/>
        <v>42506.709722222222</v>
      </c>
      <c r="M672" t="b">
        <v>0</v>
      </c>
      <c r="N672">
        <v>310</v>
      </c>
      <c r="O672" t="b">
        <v>0</v>
      </c>
      <c r="P672" t="s">
        <v>8271</v>
      </c>
      <c r="Q672" s="5">
        <f>Table1[[#This Row],[pledged]]/Table1[[#This Row],[goal]] *100</f>
        <v>29.276666666666667</v>
      </c>
      <c r="R672" s="5">
        <f>AVERAGE(Table1[[#This Row],[backers_count]],)</f>
        <v>155</v>
      </c>
      <c r="S672" t="s">
        <v>8316</v>
      </c>
      <c r="T672" t="s">
        <v>8318</v>
      </c>
    </row>
    <row r="673" spans="1:20" ht="60" x14ac:dyDescent="0.2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s="16" t="s">
        <v>8219</v>
      </c>
      <c r="G673" t="s">
        <v>8222</v>
      </c>
      <c r="H673" t="s">
        <v>8244</v>
      </c>
      <c r="I673">
        <v>1421208000</v>
      </c>
      <c r="J673" s="11">
        <f t="shared" si="20"/>
        <v>42018.166666666672</v>
      </c>
      <c r="K673">
        <v>1418315852</v>
      </c>
      <c r="L673" s="11">
        <f t="shared" si="21"/>
        <v>41984.692731481482</v>
      </c>
      <c r="M673" t="b">
        <v>0</v>
      </c>
      <c r="N673">
        <v>15</v>
      </c>
      <c r="O673" t="b">
        <v>0</v>
      </c>
      <c r="P673" t="s">
        <v>8271</v>
      </c>
      <c r="Q673" s="5">
        <f>Table1[[#This Row],[pledged]]/Table1[[#This Row],[goal]] *100</f>
        <v>39.426666666666662</v>
      </c>
      <c r="R673" s="5">
        <f>AVERAGE(Table1[[#This Row],[backers_count]],)</f>
        <v>7.5</v>
      </c>
      <c r="S673" t="s">
        <v>8316</v>
      </c>
      <c r="T673" t="s">
        <v>8318</v>
      </c>
    </row>
    <row r="674" spans="1:20" ht="60" x14ac:dyDescent="0.2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s="16" t="s">
        <v>8219</v>
      </c>
      <c r="G674" t="s">
        <v>8222</v>
      </c>
      <c r="H674" t="s">
        <v>8244</v>
      </c>
      <c r="I674">
        <v>1420088340</v>
      </c>
      <c r="J674" s="11">
        <f t="shared" si="20"/>
        <v>42005.207638888889</v>
      </c>
      <c r="K674">
        <v>1417410964</v>
      </c>
      <c r="L674" s="11">
        <f t="shared" si="21"/>
        <v>41974.219490740739</v>
      </c>
      <c r="M674" t="b">
        <v>0</v>
      </c>
      <c r="N674">
        <v>215</v>
      </c>
      <c r="O674" t="b">
        <v>0</v>
      </c>
      <c r="P674" t="s">
        <v>8271</v>
      </c>
      <c r="Q674" s="5">
        <f>Table1[[#This Row],[pledged]]/Table1[[#This Row],[goal]] *100</f>
        <v>21.628</v>
      </c>
      <c r="R674" s="5">
        <f>AVERAGE(Table1[[#This Row],[backers_count]],)</f>
        <v>107.5</v>
      </c>
      <c r="S674" t="s">
        <v>8316</v>
      </c>
      <c r="T674" t="s">
        <v>8318</v>
      </c>
    </row>
    <row r="675" spans="1:20" ht="60" x14ac:dyDescent="0.2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s="16" t="s">
        <v>8219</v>
      </c>
      <c r="G675" t="s">
        <v>8222</v>
      </c>
      <c r="H675" t="s">
        <v>8244</v>
      </c>
      <c r="I675">
        <v>1409602217</v>
      </c>
      <c r="J675" s="11">
        <f t="shared" si="20"/>
        <v>41883.840474537035</v>
      </c>
      <c r="K675">
        <v>1405714217</v>
      </c>
      <c r="L675" s="11">
        <f t="shared" si="21"/>
        <v>41838.840474537035</v>
      </c>
      <c r="M675" t="b">
        <v>0</v>
      </c>
      <c r="N675">
        <v>3</v>
      </c>
      <c r="O675" t="b">
        <v>0</v>
      </c>
      <c r="P675" t="s">
        <v>8271</v>
      </c>
      <c r="Q675" s="5">
        <f>Table1[[#This Row],[pledged]]/Table1[[#This Row],[goal]] *100</f>
        <v>0.20500000000000002</v>
      </c>
      <c r="R675" s="5">
        <f>AVERAGE(Table1[[#This Row],[backers_count]],)</f>
        <v>1.5</v>
      </c>
      <c r="S675" t="s">
        <v>8316</v>
      </c>
      <c r="T675" t="s">
        <v>8318</v>
      </c>
    </row>
    <row r="676" spans="1:20" ht="30" x14ac:dyDescent="0.2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s="16" t="s">
        <v>8219</v>
      </c>
      <c r="G676" t="s">
        <v>8222</v>
      </c>
      <c r="H676" t="s">
        <v>8244</v>
      </c>
      <c r="I676">
        <v>1407811627</v>
      </c>
      <c r="J676" s="11">
        <f t="shared" si="20"/>
        <v>41863.116053240738</v>
      </c>
      <c r="K676">
        <v>1402627627</v>
      </c>
      <c r="L676" s="11">
        <f t="shared" si="21"/>
        <v>41803.116053240738</v>
      </c>
      <c r="M676" t="b">
        <v>0</v>
      </c>
      <c r="N676">
        <v>2</v>
      </c>
      <c r="O676" t="b">
        <v>0</v>
      </c>
      <c r="P676" t="s">
        <v>8271</v>
      </c>
      <c r="Q676" s="5">
        <f>Table1[[#This Row],[pledged]]/Table1[[#This Row],[goal]] *100</f>
        <v>0.03</v>
      </c>
      <c r="R676" s="5">
        <f>AVERAGE(Table1[[#This Row],[backers_count]],)</f>
        <v>1</v>
      </c>
      <c r="S676" t="s">
        <v>8316</v>
      </c>
      <c r="T676" t="s">
        <v>8318</v>
      </c>
    </row>
    <row r="677" spans="1:20" ht="60" x14ac:dyDescent="0.2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s="16" t="s">
        <v>8219</v>
      </c>
      <c r="G677" t="s">
        <v>8222</v>
      </c>
      <c r="H677" t="s">
        <v>8244</v>
      </c>
      <c r="I677">
        <v>1420095540</v>
      </c>
      <c r="J677" s="11">
        <f t="shared" si="20"/>
        <v>42005.290972222225</v>
      </c>
      <c r="K677">
        <v>1417558804</v>
      </c>
      <c r="L677" s="11">
        <f t="shared" si="21"/>
        <v>41975.930601851855</v>
      </c>
      <c r="M677" t="b">
        <v>0</v>
      </c>
      <c r="N677">
        <v>26</v>
      </c>
      <c r="O677" t="b">
        <v>0</v>
      </c>
      <c r="P677" t="s">
        <v>8271</v>
      </c>
      <c r="Q677" s="5">
        <f>Table1[[#This Row],[pledged]]/Table1[[#This Row],[goal]] *100</f>
        <v>14.85</v>
      </c>
      <c r="R677" s="5">
        <f>AVERAGE(Table1[[#This Row],[backers_count]],)</f>
        <v>13</v>
      </c>
      <c r="S677" t="s">
        <v>8316</v>
      </c>
      <c r="T677" t="s">
        <v>8318</v>
      </c>
    </row>
    <row r="678" spans="1:20" ht="60" x14ac:dyDescent="0.2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s="16" t="s">
        <v>8219</v>
      </c>
      <c r="G678" t="s">
        <v>8227</v>
      </c>
      <c r="H678" t="s">
        <v>8249</v>
      </c>
      <c r="I678">
        <v>1423333581</v>
      </c>
      <c r="J678" s="11">
        <f t="shared" si="20"/>
        <v>42042.76829861111</v>
      </c>
      <c r="K678">
        <v>1420741581</v>
      </c>
      <c r="L678" s="11">
        <f t="shared" si="21"/>
        <v>42012.76829861111</v>
      </c>
      <c r="M678" t="b">
        <v>0</v>
      </c>
      <c r="N678">
        <v>24</v>
      </c>
      <c r="O678" t="b">
        <v>0</v>
      </c>
      <c r="P678" t="s">
        <v>8271</v>
      </c>
      <c r="Q678" s="5">
        <f>Table1[[#This Row],[pledged]]/Table1[[#This Row],[goal]] *100</f>
        <v>1.4710000000000001</v>
      </c>
      <c r="R678" s="5">
        <f>AVERAGE(Table1[[#This Row],[backers_count]],)</f>
        <v>12</v>
      </c>
      <c r="S678" t="s">
        <v>8316</v>
      </c>
      <c r="T678" t="s">
        <v>8318</v>
      </c>
    </row>
    <row r="679" spans="1:20" ht="75" x14ac:dyDescent="0.2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s="16" t="s">
        <v>8219</v>
      </c>
      <c r="G679" t="s">
        <v>8235</v>
      </c>
      <c r="H679" t="s">
        <v>8247</v>
      </c>
      <c r="I679">
        <v>1467106895</v>
      </c>
      <c r="J679" s="11">
        <f t="shared" si="20"/>
        <v>42549.403877314813</v>
      </c>
      <c r="K679">
        <v>1463218895</v>
      </c>
      <c r="L679" s="11">
        <f t="shared" si="21"/>
        <v>42504.403877314813</v>
      </c>
      <c r="M679" t="b">
        <v>0</v>
      </c>
      <c r="N679">
        <v>96</v>
      </c>
      <c r="O679" t="b">
        <v>0</v>
      </c>
      <c r="P679" t="s">
        <v>8271</v>
      </c>
      <c r="Q679" s="5">
        <f>Table1[[#This Row],[pledged]]/Table1[[#This Row],[goal]] *100</f>
        <v>25.584</v>
      </c>
      <c r="R679" s="5">
        <f>AVERAGE(Table1[[#This Row],[backers_count]],)</f>
        <v>48</v>
      </c>
      <c r="S679" t="s">
        <v>8316</v>
      </c>
      <c r="T679" t="s">
        <v>8318</v>
      </c>
    </row>
    <row r="680" spans="1:20" ht="60" x14ac:dyDescent="0.2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s="16" t="s">
        <v>8219</v>
      </c>
      <c r="G680" t="s">
        <v>8222</v>
      </c>
      <c r="H680" t="s">
        <v>8244</v>
      </c>
      <c r="I680">
        <v>1463821338</v>
      </c>
      <c r="J680" s="11">
        <f t="shared" si="20"/>
        <v>42511.376597222217</v>
      </c>
      <c r="K680">
        <v>1461229338</v>
      </c>
      <c r="L680" s="11">
        <f t="shared" si="21"/>
        <v>42481.376597222217</v>
      </c>
      <c r="M680" t="b">
        <v>0</v>
      </c>
      <c r="N680">
        <v>17</v>
      </c>
      <c r="O680" t="b">
        <v>0</v>
      </c>
      <c r="P680" t="s">
        <v>8271</v>
      </c>
      <c r="Q680" s="5">
        <f>Table1[[#This Row],[pledged]]/Table1[[#This Row],[goal]] *100</f>
        <v>3.8206896551724134</v>
      </c>
      <c r="R680" s="5">
        <f>AVERAGE(Table1[[#This Row],[backers_count]],)</f>
        <v>8.5</v>
      </c>
      <c r="S680" t="s">
        <v>8316</v>
      </c>
      <c r="T680" t="s">
        <v>8318</v>
      </c>
    </row>
    <row r="681" spans="1:20" ht="60" x14ac:dyDescent="0.2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s="16" t="s">
        <v>8219</v>
      </c>
      <c r="G681" t="s">
        <v>8222</v>
      </c>
      <c r="H681" t="s">
        <v>8244</v>
      </c>
      <c r="I681">
        <v>1472920909</v>
      </c>
      <c r="J681" s="11">
        <f t="shared" si="20"/>
        <v>42616.695706018523</v>
      </c>
      <c r="K681">
        <v>1467736909</v>
      </c>
      <c r="L681" s="11">
        <f t="shared" si="21"/>
        <v>42556.695706018523</v>
      </c>
      <c r="M681" t="b">
        <v>0</v>
      </c>
      <c r="N681">
        <v>94</v>
      </c>
      <c r="O681" t="b">
        <v>0</v>
      </c>
      <c r="P681" t="s">
        <v>8271</v>
      </c>
      <c r="Q681" s="5">
        <f>Table1[[#This Row],[pledged]]/Table1[[#This Row],[goal]] *100</f>
        <v>15.485964912280703</v>
      </c>
      <c r="R681" s="5">
        <f>AVERAGE(Table1[[#This Row],[backers_count]],)</f>
        <v>47</v>
      </c>
      <c r="S681" t="s">
        <v>8316</v>
      </c>
      <c r="T681" t="s">
        <v>8318</v>
      </c>
    </row>
    <row r="682" spans="1:20" ht="60" x14ac:dyDescent="0.2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s="16" t="s">
        <v>8219</v>
      </c>
      <c r="G682" t="s">
        <v>8222</v>
      </c>
      <c r="H682" t="s">
        <v>8244</v>
      </c>
      <c r="I682">
        <v>1410955331</v>
      </c>
      <c r="J682" s="11">
        <f t="shared" si="20"/>
        <v>41899.501516203702</v>
      </c>
      <c r="K682">
        <v>1407931331</v>
      </c>
      <c r="L682" s="11">
        <f t="shared" si="21"/>
        <v>41864.501516203702</v>
      </c>
      <c r="M682" t="b">
        <v>0</v>
      </c>
      <c r="N682">
        <v>129</v>
      </c>
      <c r="O682" t="b">
        <v>0</v>
      </c>
      <c r="P682" t="s">
        <v>8271</v>
      </c>
      <c r="Q682" s="5">
        <f>Table1[[#This Row],[pledged]]/Table1[[#This Row],[goal]] *100</f>
        <v>25.912000000000003</v>
      </c>
      <c r="R682" s="5">
        <f>AVERAGE(Table1[[#This Row],[backers_count]],)</f>
        <v>64.5</v>
      </c>
      <c r="S682" t="s">
        <v>8316</v>
      </c>
      <c r="T682" t="s">
        <v>8318</v>
      </c>
    </row>
    <row r="683" spans="1:20" ht="60" x14ac:dyDescent="0.2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s="16" t="s">
        <v>8219</v>
      </c>
      <c r="G683" t="s">
        <v>8222</v>
      </c>
      <c r="H683" t="s">
        <v>8244</v>
      </c>
      <c r="I683">
        <v>1477509604</v>
      </c>
      <c r="J683" s="11">
        <f t="shared" si="20"/>
        <v>42669.805601851855</v>
      </c>
      <c r="K683">
        <v>1474917604</v>
      </c>
      <c r="L683" s="11">
        <f t="shared" si="21"/>
        <v>42639.805601851855</v>
      </c>
      <c r="M683" t="b">
        <v>0</v>
      </c>
      <c r="N683">
        <v>1</v>
      </c>
      <c r="O683" t="b">
        <v>0</v>
      </c>
      <c r="P683" t="s">
        <v>8271</v>
      </c>
      <c r="Q683" s="5">
        <f>Table1[[#This Row],[pledged]]/Table1[[#This Row],[goal]] *100</f>
        <v>0.04</v>
      </c>
      <c r="R683" s="5">
        <f>AVERAGE(Table1[[#This Row],[backers_count]],)</f>
        <v>0.5</v>
      </c>
      <c r="S683" t="s">
        <v>8316</v>
      </c>
      <c r="T683" t="s">
        <v>8318</v>
      </c>
    </row>
    <row r="684" spans="1:20" ht="45" x14ac:dyDescent="0.2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s="16" t="s">
        <v>8219</v>
      </c>
      <c r="G684" t="s">
        <v>8222</v>
      </c>
      <c r="H684" t="s">
        <v>8244</v>
      </c>
      <c r="I684">
        <v>1489512122</v>
      </c>
      <c r="J684" s="11">
        <f t="shared" si="20"/>
        <v>42808.723634259259</v>
      </c>
      <c r="K684">
        <v>1486923722</v>
      </c>
      <c r="L684" s="11">
        <f t="shared" si="21"/>
        <v>42778.765300925923</v>
      </c>
      <c r="M684" t="b">
        <v>0</v>
      </c>
      <c r="N684">
        <v>4</v>
      </c>
      <c r="O684" t="b">
        <v>0</v>
      </c>
      <c r="P684" t="s">
        <v>8271</v>
      </c>
      <c r="Q684" s="5">
        <f>Table1[[#This Row],[pledged]]/Table1[[#This Row],[goal]] *100</f>
        <v>0.106</v>
      </c>
      <c r="R684" s="5">
        <f>AVERAGE(Table1[[#This Row],[backers_count]],)</f>
        <v>2</v>
      </c>
      <c r="S684" t="s">
        <v>8316</v>
      </c>
      <c r="T684" t="s">
        <v>8318</v>
      </c>
    </row>
    <row r="685" spans="1:20" ht="60" x14ac:dyDescent="0.2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s="16" t="s">
        <v>8219</v>
      </c>
      <c r="G685" t="s">
        <v>8222</v>
      </c>
      <c r="H685" t="s">
        <v>8244</v>
      </c>
      <c r="I685">
        <v>1477949764</v>
      </c>
      <c r="J685" s="11">
        <f t="shared" si="20"/>
        <v>42674.900046296301</v>
      </c>
      <c r="K685">
        <v>1474493764</v>
      </c>
      <c r="L685" s="11">
        <f t="shared" si="21"/>
        <v>42634.900046296301</v>
      </c>
      <c r="M685" t="b">
        <v>0</v>
      </c>
      <c r="N685">
        <v>3</v>
      </c>
      <c r="O685" t="b">
        <v>0</v>
      </c>
      <c r="P685" t="s">
        <v>8271</v>
      </c>
      <c r="Q685" s="5">
        <f>Table1[[#This Row],[pledged]]/Table1[[#This Row],[goal]] *100</f>
        <v>0.85142857142857142</v>
      </c>
      <c r="R685" s="5">
        <f>AVERAGE(Table1[[#This Row],[backers_count]],)</f>
        <v>1.5</v>
      </c>
      <c r="S685" t="s">
        <v>8316</v>
      </c>
      <c r="T685" t="s">
        <v>8318</v>
      </c>
    </row>
    <row r="686" spans="1:20" ht="30" x14ac:dyDescent="0.2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s="16" t="s">
        <v>8219</v>
      </c>
      <c r="G686" t="s">
        <v>8222</v>
      </c>
      <c r="H686" t="s">
        <v>8244</v>
      </c>
      <c r="I686">
        <v>1406257200</v>
      </c>
      <c r="J686" s="11">
        <f t="shared" si="20"/>
        <v>41845.125</v>
      </c>
      <c r="K686">
        <v>1403176891</v>
      </c>
      <c r="L686" s="11">
        <f t="shared" si="21"/>
        <v>41809.473275462966</v>
      </c>
      <c r="M686" t="b">
        <v>0</v>
      </c>
      <c r="N686">
        <v>135</v>
      </c>
      <c r="O686" t="b">
        <v>0</v>
      </c>
      <c r="P686" t="s">
        <v>8271</v>
      </c>
      <c r="Q686" s="5">
        <f>Table1[[#This Row],[pledged]]/Table1[[#This Row],[goal]] *100</f>
        <v>7.4837500000000006</v>
      </c>
      <c r="R686" s="5">
        <f>AVERAGE(Table1[[#This Row],[backers_count]],)</f>
        <v>67.5</v>
      </c>
      <c r="S686" t="s">
        <v>8316</v>
      </c>
      <c r="T686" t="s">
        <v>8318</v>
      </c>
    </row>
    <row r="687" spans="1:20" ht="60" x14ac:dyDescent="0.2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s="16" t="s">
        <v>8219</v>
      </c>
      <c r="G687" t="s">
        <v>8222</v>
      </c>
      <c r="H687" t="s">
        <v>8244</v>
      </c>
      <c r="I687">
        <v>1421095672</v>
      </c>
      <c r="J687" s="11">
        <f t="shared" si="20"/>
        <v>42016.866574074069</v>
      </c>
      <c r="K687">
        <v>1417207672</v>
      </c>
      <c r="L687" s="11">
        <f t="shared" si="21"/>
        <v>41971.866574074069</v>
      </c>
      <c r="M687" t="b">
        <v>0</v>
      </c>
      <c r="N687">
        <v>10</v>
      </c>
      <c r="O687" t="b">
        <v>0</v>
      </c>
      <c r="P687" t="s">
        <v>8271</v>
      </c>
      <c r="Q687" s="5">
        <f>Table1[[#This Row],[pledged]]/Table1[[#This Row],[goal]] *100</f>
        <v>27.650000000000002</v>
      </c>
      <c r="R687" s="5">
        <f>AVERAGE(Table1[[#This Row],[backers_count]],)</f>
        <v>5</v>
      </c>
      <c r="S687" t="s">
        <v>8316</v>
      </c>
      <c r="T687" t="s">
        <v>8318</v>
      </c>
    </row>
    <row r="688" spans="1:20" ht="60" x14ac:dyDescent="0.2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s="16" t="s">
        <v>8219</v>
      </c>
      <c r="G688" t="s">
        <v>8235</v>
      </c>
      <c r="H688" t="s">
        <v>8247</v>
      </c>
      <c r="I688">
        <v>1438618170</v>
      </c>
      <c r="J688" s="11">
        <f t="shared" si="20"/>
        <v>42219.673263888893</v>
      </c>
      <c r="K688">
        <v>1436026170</v>
      </c>
      <c r="L688" s="11">
        <f t="shared" si="21"/>
        <v>42189.673263888893</v>
      </c>
      <c r="M688" t="b">
        <v>0</v>
      </c>
      <c r="N688">
        <v>0</v>
      </c>
      <c r="O688" t="b">
        <v>0</v>
      </c>
      <c r="P688" t="s">
        <v>8271</v>
      </c>
      <c r="Q688" s="5">
        <f>Table1[[#This Row],[pledged]]/Table1[[#This Row],[goal]] *100</f>
        <v>0</v>
      </c>
      <c r="R688" s="5">
        <f>AVERAGE(Table1[[#This Row],[backers_count]],)</f>
        <v>0</v>
      </c>
      <c r="S688" t="s">
        <v>8316</v>
      </c>
      <c r="T688" t="s">
        <v>8318</v>
      </c>
    </row>
    <row r="689" spans="1:20" ht="60" x14ac:dyDescent="0.2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s="16" t="s">
        <v>8219</v>
      </c>
      <c r="G689" t="s">
        <v>8236</v>
      </c>
      <c r="H689" t="s">
        <v>8254</v>
      </c>
      <c r="I689">
        <v>1486317653</v>
      </c>
      <c r="J689" s="11">
        <f t="shared" si="20"/>
        <v>42771.750613425931</v>
      </c>
      <c r="K689">
        <v>1481133653</v>
      </c>
      <c r="L689" s="11">
        <f t="shared" si="21"/>
        <v>42711.750613425931</v>
      </c>
      <c r="M689" t="b">
        <v>0</v>
      </c>
      <c r="N689">
        <v>6</v>
      </c>
      <c r="O689" t="b">
        <v>0</v>
      </c>
      <c r="P689" t="s">
        <v>8271</v>
      </c>
      <c r="Q689" s="5">
        <f>Table1[[#This Row],[pledged]]/Table1[[#This Row],[goal]] *100</f>
        <v>3.55</v>
      </c>
      <c r="R689" s="5">
        <f>AVERAGE(Table1[[#This Row],[backers_count]],)</f>
        <v>3</v>
      </c>
      <c r="S689" t="s">
        <v>8316</v>
      </c>
      <c r="T689" t="s">
        <v>8318</v>
      </c>
    </row>
    <row r="690" spans="1:20" ht="60" x14ac:dyDescent="0.2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s="16" t="s">
        <v>8219</v>
      </c>
      <c r="G690" t="s">
        <v>8222</v>
      </c>
      <c r="H690" t="s">
        <v>8244</v>
      </c>
      <c r="I690">
        <v>1444876253</v>
      </c>
      <c r="J690" s="11">
        <f t="shared" si="20"/>
        <v>42292.104780092588</v>
      </c>
      <c r="K690">
        <v>1442284253</v>
      </c>
      <c r="L690" s="11">
        <f t="shared" si="21"/>
        <v>42262.104780092588</v>
      </c>
      <c r="M690" t="b">
        <v>0</v>
      </c>
      <c r="N690">
        <v>36</v>
      </c>
      <c r="O690" t="b">
        <v>0</v>
      </c>
      <c r="P690" t="s">
        <v>8271</v>
      </c>
      <c r="Q690" s="5">
        <f>Table1[[#This Row],[pledged]]/Table1[[#This Row],[goal]] *100</f>
        <v>72.989999999999995</v>
      </c>
      <c r="R690" s="5">
        <f>AVERAGE(Table1[[#This Row],[backers_count]],)</f>
        <v>18</v>
      </c>
      <c r="S690" t="s">
        <v>8316</v>
      </c>
      <c r="T690" t="s">
        <v>8318</v>
      </c>
    </row>
    <row r="691" spans="1:20" ht="60" x14ac:dyDescent="0.2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s="16" t="s">
        <v>8219</v>
      </c>
      <c r="G691" t="s">
        <v>8222</v>
      </c>
      <c r="H691" t="s">
        <v>8244</v>
      </c>
      <c r="I691">
        <v>1481173140</v>
      </c>
      <c r="J691" s="11">
        <f t="shared" si="20"/>
        <v>42712.207638888889</v>
      </c>
      <c r="K691">
        <v>1478016097</v>
      </c>
      <c r="L691" s="11">
        <f t="shared" si="21"/>
        <v>42675.66778935185</v>
      </c>
      <c r="M691" t="b">
        <v>0</v>
      </c>
      <c r="N691">
        <v>336</v>
      </c>
      <c r="O691" t="b">
        <v>0</v>
      </c>
      <c r="P691" t="s">
        <v>8271</v>
      </c>
      <c r="Q691" s="5">
        <f>Table1[[#This Row],[pledged]]/Table1[[#This Row],[goal]] *100</f>
        <v>57.648750000000007</v>
      </c>
      <c r="R691" s="5">
        <f>AVERAGE(Table1[[#This Row],[backers_count]],)</f>
        <v>168</v>
      </c>
      <c r="S691" t="s">
        <v>8316</v>
      </c>
      <c r="T691" t="s">
        <v>8318</v>
      </c>
    </row>
    <row r="692" spans="1:20" ht="30" x14ac:dyDescent="0.2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s="16" t="s">
        <v>8219</v>
      </c>
      <c r="G692" t="s">
        <v>8222</v>
      </c>
      <c r="H692" t="s">
        <v>8244</v>
      </c>
      <c r="I692">
        <v>1473400800</v>
      </c>
      <c r="J692" s="11">
        <f t="shared" si="20"/>
        <v>42622.25</v>
      </c>
      <c r="K692">
        <v>1469718841</v>
      </c>
      <c r="L692" s="11">
        <f t="shared" si="21"/>
        <v>42579.634733796294</v>
      </c>
      <c r="M692" t="b">
        <v>0</v>
      </c>
      <c r="N692">
        <v>34</v>
      </c>
      <c r="O692" t="b">
        <v>0</v>
      </c>
      <c r="P692" t="s">
        <v>8271</v>
      </c>
      <c r="Q692" s="5">
        <f>Table1[[#This Row],[pledged]]/Table1[[#This Row],[goal]] *100</f>
        <v>12.34</v>
      </c>
      <c r="R692" s="5">
        <f>AVERAGE(Table1[[#This Row],[backers_count]],)</f>
        <v>17</v>
      </c>
      <c r="S692" t="s">
        <v>8316</v>
      </c>
      <c r="T692" t="s">
        <v>8318</v>
      </c>
    </row>
    <row r="693" spans="1:20" ht="45" x14ac:dyDescent="0.2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s="16" t="s">
        <v>8219</v>
      </c>
      <c r="G693" t="s">
        <v>8222</v>
      </c>
      <c r="H693" t="s">
        <v>8244</v>
      </c>
      <c r="I693">
        <v>1435711246</v>
      </c>
      <c r="J693" s="11">
        <f t="shared" si="20"/>
        <v>42186.028310185182</v>
      </c>
      <c r="K693">
        <v>1433292046</v>
      </c>
      <c r="L693" s="11">
        <f t="shared" si="21"/>
        <v>42158.028310185182</v>
      </c>
      <c r="M693" t="b">
        <v>0</v>
      </c>
      <c r="N693">
        <v>10</v>
      </c>
      <c r="O693" t="b">
        <v>0</v>
      </c>
      <c r="P693" t="s">
        <v>8271</v>
      </c>
      <c r="Q693" s="5">
        <f>Table1[[#This Row],[pledged]]/Table1[[#This Row],[goal]] *100</f>
        <v>0.52</v>
      </c>
      <c r="R693" s="5">
        <f>AVERAGE(Table1[[#This Row],[backers_count]],)</f>
        <v>5</v>
      </c>
      <c r="S693" t="s">
        <v>8316</v>
      </c>
      <c r="T693" t="s">
        <v>8318</v>
      </c>
    </row>
    <row r="694" spans="1:20" ht="60" x14ac:dyDescent="0.2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s="16" t="s">
        <v>8219</v>
      </c>
      <c r="G694" t="s">
        <v>8223</v>
      </c>
      <c r="H694" t="s">
        <v>8245</v>
      </c>
      <c r="I694">
        <v>1482397263</v>
      </c>
      <c r="J694" s="11">
        <f t="shared" si="20"/>
        <v>42726.37572916667</v>
      </c>
      <c r="K694">
        <v>1479805263</v>
      </c>
      <c r="L694" s="11">
        <f t="shared" si="21"/>
        <v>42696.37572916667</v>
      </c>
      <c r="M694" t="b">
        <v>0</v>
      </c>
      <c r="N694">
        <v>201</v>
      </c>
      <c r="O694" t="b">
        <v>0</v>
      </c>
      <c r="P694" t="s">
        <v>8271</v>
      </c>
      <c r="Q694" s="5">
        <f>Table1[[#This Row],[pledged]]/Table1[[#This Row],[goal]] *100</f>
        <v>6.5299999999999994</v>
      </c>
      <c r="R694" s="5">
        <f>AVERAGE(Table1[[#This Row],[backers_count]],)</f>
        <v>100.5</v>
      </c>
      <c r="S694" t="s">
        <v>8316</v>
      </c>
      <c r="T694" t="s">
        <v>8318</v>
      </c>
    </row>
    <row r="695" spans="1:20" ht="45" x14ac:dyDescent="0.2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s="16" t="s">
        <v>8219</v>
      </c>
      <c r="G695" t="s">
        <v>8222</v>
      </c>
      <c r="H695" t="s">
        <v>8244</v>
      </c>
      <c r="I695">
        <v>1430421827</v>
      </c>
      <c r="J695" s="11">
        <f t="shared" si="20"/>
        <v>42124.808182870373</v>
      </c>
      <c r="K695">
        <v>1427829827</v>
      </c>
      <c r="L695" s="11">
        <f t="shared" si="21"/>
        <v>42094.808182870373</v>
      </c>
      <c r="M695" t="b">
        <v>0</v>
      </c>
      <c r="N695">
        <v>296</v>
      </c>
      <c r="O695" t="b">
        <v>0</v>
      </c>
      <c r="P695" t="s">
        <v>8271</v>
      </c>
      <c r="Q695" s="5">
        <f>Table1[[#This Row],[pledged]]/Table1[[#This Row],[goal]] *100</f>
        <v>35.338000000000001</v>
      </c>
      <c r="R695" s="5">
        <f>AVERAGE(Table1[[#This Row],[backers_count]],)</f>
        <v>148</v>
      </c>
      <c r="S695" t="s">
        <v>8316</v>
      </c>
      <c r="T695" t="s">
        <v>8318</v>
      </c>
    </row>
    <row r="696" spans="1:20" ht="60" x14ac:dyDescent="0.2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s="16" t="s">
        <v>8219</v>
      </c>
      <c r="G696" t="s">
        <v>8222</v>
      </c>
      <c r="H696" t="s">
        <v>8244</v>
      </c>
      <c r="I696">
        <v>1485964559</v>
      </c>
      <c r="J696" s="11">
        <f t="shared" si="20"/>
        <v>42767.663877314815</v>
      </c>
      <c r="K696">
        <v>1483372559</v>
      </c>
      <c r="L696" s="11">
        <f t="shared" si="21"/>
        <v>42737.663877314815</v>
      </c>
      <c r="M696" t="b">
        <v>0</v>
      </c>
      <c r="N696">
        <v>7</v>
      </c>
      <c r="O696" t="b">
        <v>0</v>
      </c>
      <c r="P696" t="s">
        <v>8271</v>
      </c>
      <c r="Q696" s="5">
        <f>Table1[[#This Row],[pledged]]/Table1[[#This Row],[goal]] *100</f>
        <v>0.39333333333333331</v>
      </c>
      <c r="R696" s="5">
        <f>AVERAGE(Table1[[#This Row],[backers_count]],)</f>
        <v>3.5</v>
      </c>
      <c r="S696" t="s">
        <v>8316</v>
      </c>
      <c r="T696" t="s">
        <v>8318</v>
      </c>
    </row>
    <row r="697" spans="1:20" ht="60" x14ac:dyDescent="0.2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s="16" t="s">
        <v>8219</v>
      </c>
      <c r="G697" t="s">
        <v>8222</v>
      </c>
      <c r="H697" t="s">
        <v>8244</v>
      </c>
      <c r="I697">
        <v>1414758620</v>
      </c>
      <c r="J697" s="11">
        <f t="shared" si="20"/>
        <v>41943.521064814813</v>
      </c>
      <c r="K697">
        <v>1412166620</v>
      </c>
      <c r="L697" s="11">
        <f t="shared" si="21"/>
        <v>41913.521064814813</v>
      </c>
      <c r="M697" t="b">
        <v>0</v>
      </c>
      <c r="N697">
        <v>7</v>
      </c>
      <c r="O697" t="b">
        <v>0</v>
      </c>
      <c r="P697" t="s">
        <v>8271</v>
      </c>
      <c r="Q697" s="5">
        <f>Table1[[#This Row],[pledged]]/Table1[[#This Row],[goal]] *100</f>
        <v>1.06</v>
      </c>
      <c r="R697" s="5">
        <f>AVERAGE(Table1[[#This Row],[backers_count]],)</f>
        <v>3.5</v>
      </c>
      <c r="S697" t="s">
        <v>8316</v>
      </c>
      <c r="T697" t="s">
        <v>8318</v>
      </c>
    </row>
    <row r="698" spans="1:20" ht="30" x14ac:dyDescent="0.2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s="16" t="s">
        <v>8219</v>
      </c>
      <c r="G698" t="s">
        <v>8231</v>
      </c>
      <c r="H698" t="s">
        <v>8247</v>
      </c>
      <c r="I698">
        <v>1406326502</v>
      </c>
      <c r="J698" s="11">
        <f t="shared" si="20"/>
        <v>41845.927106481482</v>
      </c>
      <c r="K698">
        <v>1403734502</v>
      </c>
      <c r="L698" s="11">
        <f t="shared" si="21"/>
        <v>41815.927106481482</v>
      </c>
      <c r="M698" t="b">
        <v>0</v>
      </c>
      <c r="N698">
        <v>1</v>
      </c>
      <c r="O698" t="b">
        <v>0</v>
      </c>
      <c r="P698" t="s">
        <v>8271</v>
      </c>
      <c r="Q698" s="5">
        <f>Table1[[#This Row],[pledged]]/Table1[[#This Row],[goal]] *100</f>
        <v>5.7142857142857147E-4</v>
      </c>
      <c r="R698" s="5">
        <f>AVERAGE(Table1[[#This Row],[backers_count]],)</f>
        <v>0.5</v>
      </c>
      <c r="S698" t="s">
        <v>8316</v>
      </c>
      <c r="T698" t="s">
        <v>8318</v>
      </c>
    </row>
    <row r="699" spans="1:20" ht="60" x14ac:dyDescent="0.2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s="16" t="s">
        <v>8219</v>
      </c>
      <c r="G699" t="s">
        <v>8234</v>
      </c>
      <c r="H699" t="s">
        <v>8247</v>
      </c>
      <c r="I699">
        <v>1454502789</v>
      </c>
      <c r="J699" s="11">
        <f t="shared" si="20"/>
        <v>42403.523020833338</v>
      </c>
      <c r="K699">
        <v>1453206789</v>
      </c>
      <c r="L699" s="11">
        <f t="shared" si="21"/>
        <v>42388.523020833338</v>
      </c>
      <c r="M699" t="b">
        <v>0</v>
      </c>
      <c r="N699">
        <v>114</v>
      </c>
      <c r="O699" t="b">
        <v>0</v>
      </c>
      <c r="P699" t="s">
        <v>8271</v>
      </c>
      <c r="Q699" s="5">
        <f>Table1[[#This Row],[pledged]]/Table1[[#This Row],[goal]] *100</f>
        <v>46.379999999999995</v>
      </c>
      <c r="R699" s="5">
        <f>AVERAGE(Table1[[#This Row],[backers_count]],)</f>
        <v>57</v>
      </c>
      <c r="S699" t="s">
        <v>8316</v>
      </c>
      <c r="T699" t="s">
        <v>8318</v>
      </c>
    </row>
    <row r="700" spans="1:20" ht="60" x14ac:dyDescent="0.2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s="16" t="s">
        <v>8219</v>
      </c>
      <c r="G700" t="s">
        <v>8222</v>
      </c>
      <c r="H700" t="s">
        <v>8244</v>
      </c>
      <c r="I700">
        <v>1411005600</v>
      </c>
      <c r="J700" s="11">
        <f t="shared" si="20"/>
        <v>41900.083333333336</v>
      </c>
      <c r="K700">
        <v>1408141245</v>
      </c>
      <c r="L700" s="11">
        <f t="shared" si="21"/>
        <v>41866.931076388893</v>
      </c>
      <c r="M700" t="b">
        <v>0</v>
      </c>
      <c r="N700">
        <v>29</v>
      </c>
      <c r="O700" t="b">
        <v>0</v>
      </c>
      <c r="P700" t="s">
        <v>8271</v>
      </c>
      <c r="Q700" s="5">
        <f>Table1[[#This Row],[pledged]]/Table1[[#This Row],[goal]] *100</f>
        <v>15.39</v>
      </c>
      <c r="R700" s="5">
        <f>AVERAGE(Table1[[#This Row],[backers_count]],)</f>
        <v>14.5</v>
      </c>
      <c r="S700" t="s">
        <v>8316</v>
      </c>
      <c r="T700" t="s">
        <v>8318</v>
      </c>
    </row>
    <row r="701" spans="1:20" ht="60" x14ac:dyDescent="0.2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s="16" t="s">
        <v>8219</v>
      </c>
      <c r="G701" t="s">
        <v>8222</v>
      </c>
      <c r="H701" t="s">
        <v>8244</v>
      </c>
      <c r="I701">
        <v>1385136000</v>
      </c>
      <c r="J701" s="11">
        <f t="shared" si="20"/>
        <v>41600.666666666664</v>
      </c>
      <c r="K701">
        <v>1381923548</v>
      </c>
      <c r="L701" s="11">
        <f t="shared" si="21"/>
        <v>41563.485509259262</v>
      </c>
      <c r="M701" t="b">
        <v>0</v>
      </c>
      <c r="N701">
        <v>890</v>
      </c>
      <c r="O701" t="b">
        <v>0</v>
      </c>
      <c r="P701" t="s">
        <v>8271</v>
      </c>
      <c r="Q701" s="5">
        <f>Table1[[#This Row],[pledged]]/Table1[[#This Row],[goal]] *100</f>
        <v>82.422107692307705</v>
      </c>
      <c r="R701" s="5">
        <f>AVERAGE(Table1[[#This Row],[backers_count]],)</f>
        <v>445</v>
      </c>
      <c r="S701" t="s">
        <v>8316</v>
      </c>
      <c r="T701" t="s">
        <v>8318</v>
      </c>
    </row>
    <row r="702" spans="1:20" ht="60" x14ac:dyDescent="0.2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s="16" t="s">
        <v>8219</v>
      </c>
      <c r="G702" t="s">
        <v>8225</v>
      </c>
      <c r="H702" t="s">
        <v>8247</v>
      </c>
      <c r="I702">
        <v>1484065881</v>
      </c>
      <c r="J702" s="11">
        <f t="shared" si="20"/>
        <v>42745.688437500001</v>
      </c>
      <c r="K702">
        <v>1481473881</v>
      </c>
      <c r="L702" s="11">
        <f t="shared" si="21"/>
        <v>42715.688437500001</v>
      </c>
      <c r="M702" t="b">
        <v>0</v>
      </c>
      <c r="N702">
        <v>31</v>
      </c>
      <c r="O702" t="b">
        <v>0</v>
      </c>
      <c r="P702" t="s">
        <v>8271</v>
      </c>
      <c r="Q702" s="5">
        <f>Table1[[#This Row],[pledged]]/Table1[[#This Row],[goal]] *100</f>
        <v>2.6866666666666665</v>
      </c>
      <c r="R702" s="5">
        <f>AVERAGE(Table1[[#This Row],[backers_count]],)</f>
        <v>15.5</v>
      </c>
      <c r="S702" t="s">
        <v>8316</v>
      </c>
      <c r="T702" t="s">
        <v>8318</v>
      </c>
    </row>
    <row r="703" spans="1:20" ht="60" x14ac:dyDescent="0.2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s="16" t="s">
        <v>8219</v>
      </c>
      <c r="G703" t="s">
        <v>8223</v>
      </c>
      <c r="H703" t="s">
        <v>8245</v>
      </c>
      <c r="I703">
        <v>1406130880</v>
      </c>
      <c r="J703" s="11">
        <f t="shared" si="20"/>
        <v>41843.662962962961</v>
      </c>
      <c r="K703">
        <v>1403538880</v>
      </c>
      <c r="L703" s="11">
        <f t="shared" si="21"/>
        <v>41813.662962962961</v>
      </c>
      <c r="M703" t="b">
        <v>0</v>
      </c>
      <c r="N703">
        <v>21</v>
      </c>
      <c r="O703" t="b">
        <v>0</v>
      </c>
      <c r="P703" t="s">
        <v>8271</v>
      </c>
      <c r="Q703" s="5">
        <f>Table1[[#This Row],[pledged]]/Table1[[#This Row],[goal]] *100</f>
        <v>26.6</v>
      </c>
      <c r="R703" s="5">
        <f>AVERAGE(Table1[[#This Row],[backers_count]],)</f>
        <v>10.5</v>
      </c>
      <c r="S703" t="s">
        <v>8316</v>
      </c>
      <c r="T703" t="s">
        <v>8318</v>
      </c>
    </row>
    <row r="704" spans="1:20" ht="60" x14ac:dyDescent="0.2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s="16" t="s">
        <v>8219</v>
      </c>
      <c r="G704" t="s">
        <v>8222</v>
      </c>
      <c r="H704" t="s">
        <v>8244</v>
      </c>
      <c r="I704">
        <v>1480011987</v>
      </c>
      <c r="J704" s="11">
        <f t="shared" si="20"/>
        <v>42698.768368055556</v>
      </c>
      <c r="K704">
        <v>1477416387</v>
      </c>
      <c r="L704" s="11">
        <f t="shared" si="21"/>
        <v>42668.726701388892</v>
      </c>
      <c r="M704" t="b">
        <v>0</v>
      </c>
      <c r="N704">
        <v>37</v>
      </c>
      <c r="O704" t="b">
        <v>0</v>
      </c>
      <c r="P704" t="s">
        <v>8271</v>
      </c>
      <c r="Q704" s="5">
        <f>Table1[[#This Row],[pledged]]/Table1[[#This Row],[goal]] *100</f>
        <v>30.813400000000001</v>
      </c>
      <c r="R704" s="5">
        <f>AVERAGE(Table1[[#This Row],[backers_count]],)</f>
        <v>18.5</v>
      </c>
      <c r="S704" t="s">
        <v>8316</v>
      </c>
      <c r="T704" t="s">
        <v>8318</v>
      </c>
    </row>
    <row r="705" spans="1:20" ht="45" x14ac:dyDescent="0.2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s="16" t="s">
        <v>8219</v>
      </c>
      <c r="G705" t="s">
        <v>8222</v>
      </c>
      <c r="H705" t="s">
        <v>8244</v>
      </c>
      <c r="I705">
        <v>1485905520</v>
      </c>
      <c r="J705" s="11">
        <f t="shared" si="20"/>
        <v>42766.98055555555</v>
      </c>
      <c r="K705">
        <v>1481150949</v>
      </c>
      <c r="L705" s="11">
        <f t="shared" si="21"/>
        <v>42711.950798611113</v>
      </c>
      <c r="M705" t="b">
        <v>0</v>
      </c>
      <c r="N705">
        <v>7</v>
      </c>
      <c r="O705" t="b">
        <v>0</v>
      </c>
      <c r="P705" t="s">
        <v>8271</v>
      </c>
      <c r="Q705" s="5">
        <f>Table1[[#This Row],[pledged]]/Table1[[#This Row],[goal]] *100</f>
        <v>5.58</v>
      </c>
      <c r="R705" s="5">
        <f>AVERAGE(Table1[[#This Row],[backers_count]],)</f>
        <v>3.5</v>
      </c>
      <c r="S705" t="s">
        <v>8316</v>
      </c>
      <c r="T705" t="s">
        <v>8318</v>
      </c>
    </row>
    <row r="706" spans="1:20" ht="45" x14ac:dyDescent="0.2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s="16" t="s">
        <v>8219</v>
      </c>
      <c r="G706" t="s">
        <v>8227</v>
      </c>
      <c r="H706" t="s">
        <v>8249</v>
      </c>
      <c r="I706">
        <v>1487565468</v>
      </c>
      <c r="J706" s="11">
        <f t="shared" ref="J706:J769" si="22">(I706/86400)+25569</f>
        <v>42786.192916666667</v>
      </c>
      <c r="K706">
        <v>1482381468</v>
      </c>
      <c r="L706" s="11">
        <f t="shared" ref="L706:L769" si="23">(K706/86400)+25569</f>
        <v>42726.192916666667</v>
      </c>
      <c r="M706" t="b">
        <v>0</v>
      </c>
      <c r="N706">
        <v>4</v>
      </c>
      <c r="O706" t="b">
        <v>0</v>
      </c>
      <c r="P706" t="s">
        <v>8271</v>
      </c>
      <c r="Q706" s="5">
        <f>Table1[[#This Row],[pledged]]/Table1[[#This Row],[goal]] *100</f>
        <v>0.87454545454545463</v>
      </c>
      <c r="R706" s="5">
        <f>AVERAGE(Table1[[#This Row],[backers_count]],)</f>
        <v>2</v>
      </c>
      <c r="S706" t="s">
        <v>8316</v>
      </c>
      <c r="T706" t="s">
        <v>8318</v>
      </c>
    </row>
    <row r="707" spans="1:20" ht="30" x14ac:dyDescent="0.2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s="16" t="s">
        <v>8219</v>
      </c>
      <c r="G707" t="s">
        <v>8231</v>
      </c>
      <c r="H707" t="s">
        <v>8247</v>
      </c>
      <c r="I707">
        <v>1484999278</v>
      </c>
      <c r="J707" s="11">
        <f t="shared" si="22"/>
        <v>42756.491643518515</v>
      </c>
      <c r="K707">
        <v>1482407278</v>
      </c>
      <c r="L707" s="11">
        <f t="shared" si="23"/>
        <v>42726.491643518515</v>
      </c>
      <c r="M707" t="b">
        <v>0</v>
      </c>
      <c r="N707">
        <v>5</v>
      </c>
      <c r="O707" t="b">
        <v>0</v>
      </c>
      <c r="P707" t="s">
        <v>8271</v>
      </c>
      <c r="Q707" s="5">
        <f>Table1[[#This Row],[pledged]]/Table1[[#This Row],[goal]] *100</f>
        <v>0.97699999999999987</v>
      </c>
      <c r="R707" s="5">
        <f>AVERAGE(Table1[[#This Row],[backers_count]],)</f>
        <v>2.5</v>
      </c>
      <c r="S707" t="s">
        <v>8316</v>
      </c>
      <c r="T707" t="s">
        <v>8318</v>
      </c>
    </row>
    <row r="708" spans="1:20" ht="60" x14ac:dyDescent="0.2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s="16" t="s">
        <v>8219</v>
      </c>
      <c r="G708" t="s">
        <v>8225</v>
      </c>
      <c r="H708" t="s">
        <v>8247</v>
      </c>
      <c r="I708">
        <v>1481740740</v>
      </c>
      <c r="J708" s="11">
        <f t="shared" si="22"/>
        <v>42718.777083333334</v>
      </c>
      <c r="K708">
        <v>1478130783</v>
      </c>
      <c r="L708" s="11">
        <f t="shared" si="23"/>
        <v>42676.995173611111</v>
      </c>
      <c r="M708" t="b">
        <v>0</v>
      </c>
      <c r="N708">
        <v>0</v>
      </c>
      <c r="O708" t="b">
        <v>0</v>
      </c>
      <c r="P708" t="s">
        <v>8271</v>
      </c>
      <c r="Q708" s="5">
        <f>Table1[[#This Row],[pledged]]/Table1[[#This Row],[goal]] *100</f>
        <v>0</v>
      </c>
      <c r="R708" s="5">
        <f>AVERAGE(Table1[[#This Row],[backers_count]],)</f>
        <v>0</v>
      </c>
      <c r="S708" t="s">
        <v>8316</v>
      </c>
      <c r="T708" t="s">
        <v>8318</v>
      </c>
    </row>
    <row r="709" spans="1:20" ht="60" x14ac:dyDescent="0.2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s="16" t="s">
        <v>8219</v>
      </c>
      <c r="G709" t="s">
        <v>8223</v>
      </c>
      <c r="H709" t="s">
        <v>8245</v>
      </c>
      <c r="I709">
        <v>1483286127</v>
      </c>
      <c r="J709" s="11">
        <f t="shared" si="22"/>
        <v>42736.663506944446</v>
      </c>
      <c r="K709">
        <v>1479830127</v>
      </c>
      <c r="L709" s="11">
        <f t="shared" si="23"/>
        <v>42696.663506944446</v>
      </c>
      <c r="M709" t="b">
        <v>0</v>
      </c>
      <c r="N709">
        <v>456</v>
      </c>
      <c r="O709" t="b">
        <v>0</v>
      </c>
      <c r="P709" t="s">
        <v>8271</v>
      </c>
      <c r="Q709" s="5">
        <f>Table1[[#This Row],[pledged]]/Table1[[#This Row],[goal]] *100</f>
        <v>78.927352941176466</v>
      </c>
      <c r="R709" s="5">
        <f>AVERAGE(Table1[[#This Row],[backers_count]],)</f>
        <v>228</v>
      </c>
      <c r="S709" t="s">
        <v>8316</v>
      </c>
      <c r="T709" t="s">
        <v>8318</v>
      </c>
    </row>
    <row r="710" spans="1:20" ht="60" x14ac:dyDescent="0.2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s="16" t="s">
        <v>8219</v>
      </c>
      <c r="G710" t="s">
        <v>8223</v>
      </c>
      <c r="H710" t="s">
        <v>8245</v>
      </c>
      <c r="I710">
        <v>1410616600</v>
      </c>
      <c r="J710" s="11">
        <f t="shared" si="22"/>
        <v>41895.581018518518</v>
      </c>
      <c r="K710">
        <v>1405432600</v>
      </c>
      <c r="L710" s="11">
        <f t="shared" si="23"/>
        <v>41835.581018518518</v>
      </c>
      <c r="M710" t="b">
        <v>0</v>
      </c>
      <c r="N710">
        <v>369</v>
      </c>
      <c r="O710" t="b">
        <v>0</v>
      </c>
      <c r="P710" t="s">
        <v>8271</v>
      </c>
      <c r="Q710" s="5">
        <f>Table1[[#This Row],[pledged]]/Table1[[#This Row],[goal]] *100</f>
        <v>22.092500000000001</v>
      </c>
      <c r="R710" s="5">
        <f>AVERAGE(Table1[[#This Row],[backers_count]],)</f>
        <v>184.5</v>
      </c>
      <c r="S710" t="s">
        <v>8316</v>
      </c>
      <c r="T710" t="s">
        <v>8318</v>
      </c>
    </row>
    <row r="711" spans="1:20" ht="30" x14ac:dyDescent="0.2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s="16" t="s">
        <v>8219</v>
      </c>
      <c r="G711" t="s">
        <v>8222</v>
      </c>
      <c r="H711" t="s">
        <v>8244</v>
      </c>
      <c r="I711">
        <v>1417741159</v>
      </c>
      <c r="J711" s="11">
        <f t="shared" si="22"/>
        <v>41978.041192129633</v>
      </c>
      <c r="K711">
        <v>1415149159</v>
      </c>
      <c r="L711" s="11">
        <f t="shared" si="23"/>
        <v>41948.041192129633</v>
      </c>
      <c r="M711" t="b">
        <v>0</v>
      </c>
      <c r="N711">
        <v>2</v>
      </c>
      <c r="O711" t="b">
        <v>0</v>
      </c>
      <c r="P711" t="s">
        <v>8271</v>
      </c>
      <c r="Q711" s="5">
        <f>Table1[[#This Row],[pledged]]/Table1[[#This Row],[goal]] *100</f>
        <v>0.40666666666666662</v>
      </c>
      <c r="R711" s="5">
        <f>AVERAGE(Table1[[#This Row],[backers_count]],)</f>
        <v>1</v>
      </c>
      <c r="S711" t="s">
        <v>8316</v>
      </c>
      <c r="T711" t="s">
        <v>8318</v>
      </c>
    </row>
    <row r="712" spans="1:20" ht="45" x14ac:dyDescent="0.2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s="16" t="s">
        <v>8219</v>
      </c>
      <c r="G712" t="s">
        <v>8227</v>
      </c>
      <c r="H712" t="s">
        <v>8249</v>
      </c>
      <c r="I712">
        <v>1408495440</v>
      </c>
      <c r="J712" s="11">
        <f t="shared" si="22"/>
        <v>41871.030555555553</v>
      </c>
      <c r="K712">
        <v>1405640302</v>
      </c>
      <c r="L712" s="11">
        <f t="shared" si="23"/>
        <v>41837.984976851854</v>
      </c>
      <c r="M712" t="b">
        <v>0</v>
      </c>
      <c r="N712">
        <v>0</v>
      </c>
      <c r="O712" t="b">
        <v>0</v>
      </c>
      <c r="P712" t="s">
        <v>8271</v>
      </c>
      <c r="Q712" s="5">
        <f>Table1[[#This Row],[pledged]]/Table1[[#This Row],[goal]] *100</f>
        <v>0</v>
      </c>
      <c r="R712" s="5">
        <f>AVERAGE(Table1[[#This Row],[backers_count]],)</f>
        <v>0</v>
      </c>
      <c r="S712" t="s">
        <v>8316</v>
      </c>
      <c r="T712" t="s">
        <v>8318</v>
      </c>
    </row>
    <row r="713" spans="1:20" ht="60" x14ac:dyDescent="0.2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s="16" t="s">
        <v>8219</v>
      </c>
      <c r="G713" t="s">
        <v>8231</v>
      </c>
      <c r="H713" t="s">
        <v>8247</v>
      </c>
      <c r="I713">
        <v>1481716868</v>
      </c>
      <c r="J713" s="11">
        <f t="shared" si="22"/>
        <v>42718.500787037032</v>
      </c>
      <c r="K713">
        <v>1478257268</v>
      </c>
      <c r="L713" s="11">
        <f t="shared" si="23"/>
        <v>42678.459120370375</v>
      </c>
      <c r="M713" t="b">
        <v>0</v>
      </c>
      <c r="N713">
        <v>338</v>
      </c>
      <c r="O713" t="b">
        <v>0</v>
      </c>
      <c r="P713" t="s">
        <v>8271</v>
      </c>
      <c r="Q713" s="5">
        <f>Table1[[#This Row],[pledged]]/Table1[[#This Row],[goal]] *100</f>
        <v>33.790999999999997</v>
      </c>
      <c r="R713" s="5">
        <f>AVERAGE(Table1[[#This Row],[backers_count]],)</f>
        <v>169</v>
      </c>
      <c r="S713" t="s">
        <v>8316</v>
      </c>
      <c r="T713" t="s">
        <v>8318</v>
      </c>
    </row>
    <row r="714" spans="1:20" ht="60" x14ac:dyDescent="0.2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s="16" t="s">
        <v>8219</v>
      </c>
      <c r="G714" t="s">
        <v>8222</v>
      </c>
      <c r="H714" t="s">
        <v>8244</v>
      </c>
      <c r="I714">
        <v>1455466832</v>
      </c>
      <c r="J714" s="11">
        <f t="shared" si="22"/>
        <v>42414.680925925924</v>
      </c>
      <c r="K714">
        <v>1452874832</v>
      </c>
      <c r="L714" s="11">
        <f t="shared" si="23"/>
        <v>42384.680925925924</v>
      </c>
      <c r="M714" t="b">
        <v>0</v>
      </c>
      <c r="N714">
        <v>4</v>
      </c>
      <c r="O714" t="b">
        <v>0</v>
      </c>
      <c r="P714" t="s">
        <v>8271</v>
      </c>
      <c r="Q714" s="5">
        <f>Table1[[#This Row],[pledged]]/Table1[[#This Row],[goal]] *100</f>
        <v>0.21649484536082475</v>
      </c>
      <c r="R714" s="5">
        <f>AVERAGE(Table1[[#This Row],[backers_count]],)</f>
        <v>2</v>
      </c>
      <c r="S714" t="s">
        <v>8316</v>
      </c>
      <c r="T714" t="s">
        <v>8318</v>
      </c>
    </row>
    <row r="715" spans="1:20" ht="60" x14ac:dyDescent="0.2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s="16" t="s">
        <v>8219</v>
      </c>
      <c r="G715" t="s">
        <v>8235</v>
      </c>
      <c r="H715" t="s">
        <v>8247</v>
      </c>
      <c r="I715">
        <v>1465130532</v>
      </c>
      <c r="J715" s="11">
        <f t="shared" si="22"/>
        <v>42526.529305555552</v>
      </c>
      <c r="K715">
        <v>1462538532</v>
      </c>
      <c r="L715" s="11">
        <f t="shared" si="23"/>
        <v>42496.529305555552</v>
      </c>
      <c r="M715" t="b">
        <v>0</v>
      </c>
      <c r="N715">
        <v>1</v>
      </c>
      <c r="O715" t="b">
        <v>0</v>
      </c>
      <c r="P715" t="s">
        <v>8271</v>
      </c>
      <c r="Q715" s="5">
        <f>Table1[[#This Row],[pledged]]/Table1[[#This Row],[goal]] *100</f>
        <v>0.79600000000000004</v>
      </c>
      <c r="R715" s="5">
        <f>AVERAGE(Table1[[#This Row],[backers_count]],)</f>
        <v>0.5</v>
      </c>
      <c r="S715" t="s">
        <v>8316</v>
      </c>
      <c r="T715" t="s">
        <v>8318</v>
      </c>
    </row>
    <row r="716" spans="1:20" ht="45" x14ac:dyDescent="0.2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s="16" t="s">
        <v>8219</v>
      </c>
      <c r="G716" t="s">
        <v>8222</v>
      </c>
      <c r="H716" t="s">
        <v>8244</v>
      </c>
      <c r="I716">
        <v>1488308082</v>
      </c>
      <c r="J716" s="11">
        <f t="shared" si="22"/>
        <v>42794.787986111114</v>
      </c>
      <c r="K716">
        <v>1483124082</v>
      </c>
      <c r="L716" s="11">
        <f t="shared" si="23"/>
        <v>42734.787986111114</v>
      </c>
      <c r="M716" t="b">
        <v>0</v>
      </c>
      <c r="N716">
        <v>28</v>
      </c>
      <c r="O716" t="b">
        <v>0</v>
      </c>
      <c r="P716" t="s">
        <v>8271</v>
      </c>
      <c r="Q716" s="5">
        <f>Table1[[#This Row],[pledged]]/Table1[[#This Row],[goal]] *100</f>
        <v>14.993333333333334</v>
      </c>
      <c r="R716" s="5">
        <f>AVERAGE(Table1[[#This Row],[backers_count]],)</f>
        <v>14</v>
      </c>
      <c r="S716" t="s">
        <v>8316</v>
      </c>
      <c r="T716" t="s">
        <v>8318</v>
      </c>
    </row>
    <row r="717" spans="1:20" ht="60" x14ac:dyDescent="0.2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s="16" t="s">
        <v>8219</v>
      </c>
      <c r="G717" t="s">
        <v>8222</v>
      </c>
      <c r="H717" t="s">
        <v>8244</v>
      </c>
      <c r="I717">
        <v>1446693040</v>
      </c>
      <c r="J717" s="11">
        <f t="shared" si="22"/>
        <v>42313.132407407407</v>
      </c>
      <c r="K717">
        <v>1443233440</v>
      </c>
      <c r="L717" s="11">
        <f t="shared" si="23"/>
        <v>42273.090740740736</v>
      </c>
      <c r="M717" t="b">
        <v>0</v>
      </c>
      <c r="N717">
        <v>12</v>
      </c>
      <c r="O717" t="b">
        <v>0</v>
      </c>
      <c r="P717" t="s">
        <v>8271</v>
      </c>
      <c r="Q717" s="5">
        <f>Table1[[#This Row],[pledged]]/Table1[[#This Row],[goal]] *100</f>
        <v>5.0509090909090908</v>
      </c>
      <c r="R717" s="5">
        <f>AVERAGE(Table1[[#This Row],[backers_count]],)</f>
        <v>6</v>
      </c>
      <c r="S717" t="s">
        <v>8316</v>
      </c>
      <c r="T717" t="s">
        <v>8318</v>
      </c>
    </row>
    <row r="718" spans="1:20" ht="45" x14ac:dyDescent="0.2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s="16" t="s">
        <v>8219</v>
      </c>
      <c r="G718" t="s">
        <v>8222</v>
      </c>
      <c r="H718" t="s">
        <v>8244</v>
      </c>
      <c r="I718">
        <v>1417392000</v>
      </c>
      <c r="J718" s="11">
        <f t="shared" si="22"/>
        <v>41974</v>
      </c>
      <c r="K718">
        <v>1414511307</v>
      </c>
      <c r="L718" s="11">
        <f t="shared" si="23"/>
        <v>41940.658645833333</v>
      </c>
      <c r="M718" t="b">
        <v>0</v>
      </c>
      <c r="N718">
        <v>16</v>
      </c>
      <c r="O718" t="b">
        <v>0</v>
      </c>
      <c r="P718" t="s">
        <v>8271</v>
      </c>
      <c r="Q718" s="5">
        <f>Table1[[#This Row],[pledged]]/Table1[[#This Row],[goal]] *100</f>
        <v>10.214285714285715</v>
      </c>
      <c r="R718" s="5">
        <f>AVERAGE(Table1[[#This Row],[backers_count]],)</f>
        <v>8</v>
      </c>
      <c r="S718" t="s">
        <v>8316</v>
      </c>
      <c r="T718" t="s">
        <v>8318</v>
      </c>
    </row>
    <row r="719" spans="1:20" ht="30" x14ac:dyDescent="0.2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s="16" t="s">
        <v>8219</v>
      </c>
      <c r="G719" t="s">
        <v>8222</v>
      </c>
      <c r="H719" t="s">
        <v>8244</v>
      </c>
      <c r="I719">
        <v>1409949002</v>
      </c>
      <c r="J719" s="11">
        <f t="shared" si="22"/>
        <v>41887.854189814811</v>
      </c>
      <c r="K719">
        <v>1407357002</v>
      </c>
      <c r="L719" s="11">
        <f t="shared" si="23"/>
        <v>41857.854189814811</v>
      </c>
      <c r="M719" t="b">
        <v>0</v>
      </c>
      <c r="N719">
        <v>4</v>
      </c>
      <c r="O719" t="b">
        <v>0</v>
      </c>
      <c r="P719" t="s">
        <v>8271</v>
      </c>
      <c r="Q719" s="5">
        <f>Table1[[#This Row],[pledged]]/Table1[[#This Row],[goal]] *100</f>
        <v>0.30499999999999999</v>
      </c>
      <c r="R719" s="5">
        <f>AVERAGE(Table1[[#This Row],[backers_count]],)</f>
        <v>2</v>
      </c>
      <c r="S719" t="s">
        <v>8316</v>
      </c>
      <c r="T719" t="s">
        <v>8318</v>
      </c>
    </row>
    <row r="720" spans="1:20" ht="60" x14ac:dyDescent="0.2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s="16" t="s">
        <v>8219</v>
      </c>
      <c r="G720" t="s">
        <v>8222</v>
      </c>
      <c r="H720" t="s">
        <v>8244</v>
      </c>
      <c r="I720">
        <v>1487397540</v>
      </c>
      <c r="J720" s="11">
        <f t="shared" si="22"/>
        <v>42784.249305555553</v>
      </c>
      <c r="K720">
        <v>1484684247</v>
      </c>
      <c r="L720" s="11">
        <f t="shared" si="23"/>
        <v>42752.845451388886</v>
      </c>
      <c r="M720" t="b">
        <v>0</v>
      </c>
      <c r="N720">
        <v>4</v>
      </c>
      <c r="O720" t="b">
        <v>0</v>
      </c>
      <c r="P720" t="s">
        <v>8271</v>
      </c>
      <c r="Q720" s="5">
        <f>Table1[[#This Row],[pledged]]/Table1[[#This Row],[goal]] *100</f>
        <v>0.75</v>
      </c>
      <c r="R720" s="5">
        <f>AVERAGE(Table1[[#This Row],[backers_count]],)</f>
        <v>2</v>
      </c>
      <c r="S720" t="s">
        <v>8316</v>
      </c>
      <c r="T720" t="s">
        <v>8318</v>
      </c>
    </row>
    <row r="721" spans="1:20" ht="60" x14ac:dyDescent="0.2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s="16" t="s">
        <v>8219</v>
      </c>
      <c r="G721" t="s">
        <v>8222</v>
      </c>
      <c r="H721" t="s">
        <v>8244</v>
      </c>
      <c r="I721">
        <v>1456189076</v>
      </c>
      <c r="J721" s="11">
        <f t="shared" si="22"/>
        <v>42423.040231481486</v>
      </c>
      <c r="K721">
        <v>1454979476</v>
      </c>
      <c r="L721" s="11">
        <f t="shared" si="23"/>
        <v>42409.040231481486</v>
      </c>
      <c r="M721" t="b">
        <v>0</v>
      </c>
      <c r="N721">
        <v>10</v>
      </c>
      <c r="O721" t="b">
        <v>0</v>
      </c>
      <c r="P721" t="s">
        <v>8271</v>
      </c>
      <c r="Q721" s="5">
        <f>Table1[[#This Row],[pledged]]/Table1[[#This Row],[goal]] *100</f>
        <v>1.2933333333333332</v>
      </c>
      <c r="R721" s="5">
        <f>AVERAGE(Table1[[#This Row],[backers_count]],)</f>
        <v>5</v>
      </c>
      <c r="S721" t="s">
        <v>8316</v>
      </c>
      <c r="T721" t="s">
        <v>8318</v>
      </c>
    </row>
    <row r="722" spans="1:20" ht="45" x14ac:dyDescent="0.2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s="16" t="s">
        <v>8217</v>
      </c>
      <c r="G722" t="s">
        <v>8222</v>
      </c>
      <c r="H722" t="s">
        <v>8244</v>
      </c>
      <c r="I722">
        <v>1327851291</v>
      </c>
      <c r="J722" s="11">
        <f t="shared" si="22"/>
        <v>40937.649201388893</v>
      </c>
      <c r="K722">
        <v>1325432091</v>
      </c>
      <c r="L722" s="11">
        <f t="shared" si="23"/>
        <v>40909.649201388893</v>
      </c>
      <c r="M722" t="b">
        <v>0</v>
      </c>
      <c r="N722">
        <v>41</v>
      </c>
      <c r="O722" t="b">
        <v>1</v>
      </c>
      <c r="P722" t="s">
        <v>8272</v>
      </c>
      <c r="Q722" s="5">
        <f>Table1[[#This Row],[pledged]]/Table1[[#This Row],[goal]] *100</f>
        <v>143.94736842105263</v>
      </c>
      <c r="R722" s="5">
        <f>AVERAGE(Table1[[#This Row],[backers_count]],)</f>
        <v>20.5</v>
      </c>
      <c r="S722" t="s">
        <v>8319</v>
      </c>
      <c r="T722" t="s">
        <v>8320</v>
      </c>
    </row>
    <row r="723" spans="1:20" ht="60" x14ac:dyDescent="0.2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s="16" t="s">
        <v>8217</v>
      </c>
      <c r="G723" t="s">
        <v>8222</v>
      </c>
      <c r="H723" t="s">
        <v>8244</v>
      </c>
      <c r="I723">
        <v>1406900607</v>
      </c>
      <c r="J723" s="11">
        <f t="shared" si="22"/>
        <v>41852.571840277778</v>
      </c>
      <c r="K723">
        <v>1403012607</v>
      </c>
      <c r="L723" s="11">
        <f t="shared" si="23"/>
        <v>41807.571840277778</v>
      </c>
      <c r="M723" t="b">
        <v>0</v>
      </c>
      <c r="N723">
        <v>119</v>
      </c>
      <c r="O723" t="b">
        <v>1</v>
      </c>
      <c r="P723" t="s">
        <v>8272</v>
      </c>
      <c r="Q723" s="5">
        <f>Table1[[#This Row],[pledged]]/Table1[[#This Row],[goal]] *100</f>
        <v>122.10975609756099</v>
      </c>
      <c r="R723" s="5">
        <f>AVERAGE(Table1[[#This Row],[backers_count]],)</f>
        <v>59.5</v>
      </c>
      <c r="S723" t="s">
        <v>8319</v>
      </c>
      <c r="T723" t="s">
        <v>8320</v>
      </c>
    </row>
    <row r="724" spans="1:20" ht="60" x14ac:dyDescent="0.2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s="16" t="s">
        <v>8217</v>
      </c>
      <c r="G724" t="s">
        <v>8222</v>
      </c>
      <c r="H724" t="s">
        <v>8244</v>
      </c>
      <c r="I724">
        <v>1333909178</v>
      </c>
      <c r="J724" s="11">
        <f t="shared" si="22"/>
        <v>41007.76363425926</v>
      </c>
      <c r="K724">
        <v>1331320778</v>
      </c>
      <c r="L724" s="11">
        <f t="shared" si="23"/>
        <v>40977.805300925924</v>
      </c>
      <c r="M724" t="b">
        <v>0</v>
      </c>
      <c r="N724">
        <v>153</v>
      </c>
      <c r="O724" t="b">
        <v>1</v>
      </c>
      <c r="P724" t="s">
        <v>8272</v>
      </c>
      <c r="Q724" s="5">
        <f>Table1[[#This Row],[pledged]]/Table1[[#This Row],[goal]] *100</f>
        <v>132.024</v>
      </c>
      <c r="R724" s="5">
        <f>AVERAGE(Table1[[#This Row],[backers_count]],)</f>
        <v>76.5</v>
      </c>
      <c r="S724" t="s">
        <v>8319</v>
      </c>
      <c r="T724" t="s">
        <v>8320</v>
      </c>
    </row>
    <row r="725" spans="1:20" ht="45" x14ac:dyDescent="0.2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s="16" t="s">
        <v>8217</v>
      </c>
      <c r="G725" t="s">
        <v>8222</v>
      </c>
      <c r="H725" t="s">
        <v>8244</v>
      </c>
      <c r="I725">
        <v>1438228740</v>
      </c>
      <c r="J725" s="11">
        <f t="shared" si="22"/>
        <v>42215.165972222225</v>
      </c>
      <c r="K725">
        <v>1435606549</v>
      </c>
      <c r="L725" s="11">
        <f t="shared" si="23"/>
        <v>42184.81653935185</v>
      </c>
      <c r="M725" t="b">
        <v>0</v>
      </c>
      <c r="N725">
        <v>100</v>
      </c>
      <c r="O725" t="b">
        <v>1</v>
      </c>
      <c r="P725" t="s">
        <v>8272</v>
      </c>
      <c r="Q725" s="5">
        <f>Table1[[#This Row],[pledged]]/Table1[[#This Row],[goal]] *100</f>
        <v>109.38000000000001</v>
      </c>
      <c r="R725" s="5">
        <f>AVERAGE(Table1[[#This Row],[backers_count]],)</f>
        <v>50</v>
      </c>
      <c r="S725" t="s">
        <v>8319</v>
      </c>
      <c r="T725" t="s">
        <v>8320</v>
      </c>
    </row>
    <row r="726" spans="1:20" ht="60" x14ac:dyDescent="0.2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s="16" t="s">
        <v>8217</v>
      </c>
      <c r="G726" t="s">
        <v>8222</v>
      </c>
      <c r="H726" t="s">
        <v>8244</v>
      </c>
      <c r="I726">
        <v>1309447163</v>
      </c>
      <c r="J726" s="11">
        <f t="shared" si="22"/>
        <v>40724.638460648144</v>
      </c>
      <c r="K726">
        <v>1306855163</v>
      </c>
      <c r="L726" s="11">
        <f t="shared" si="23"/>
        <v>40694.638460648144</v>
      </c>
      <c r="M726" t="b">
        <v>0</v>
      </c>
      <c r="N726">
        <v>143</v>
      </c>
      <c r="O726" t="b">
        <v>1</v>
      </c>
      <c r="P726" t="s">
        <v>8272</v>
      </c>
      <c r="Q726" s="5">
        <f>Table1[[#This Row],[pledged]]/Table1[[#This Row],[goal]] *100</f>
        <v>105.47157142857144</v>
      </c>
      <c r="R726" s="5">
        <f>AVERAGE(Table1[[#This Row],[backers_count]],)</f>
        <v>71.5</v>
      </c>
      <c r="S726" t="s">
        <v>8319</v>
      </c>
      <c r="T726" t="s">
        <v>8320</v>
      </c>
    </row>
    <row r="727" spans="1:20" ht="45" x14ac:dyDescent="0.2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s="16" t="s">
        <v>8217</v>
      </c>
      <c r="G727" t="s">
        <v>8222</v>
      </c>
      <c r="H727" t="s">
        <v>8244</v>
      </c>
      <c r="I727">
        <v>1450018912</v>
      </c>
      <c r="J727" s="11">
        <f t="shared" si="22"/>
        <v>42351.626296296294</v>
      </c>
      <c r="K727">
        <v>1447426912</v>
      </c>
      <c r="L727" s="11">
        <f t="shared" si="23"/>
        <v>42321.626296296294</v>
      </c>
      <c r="M727" t="b">
        <v>0</v>
      </c>
      <c r="N727">
        <v>140</v>
      </c>
      <c r="O727" t="b">
        <v>1</v>
      </c>
      <c r="P727" t="s">
        <v>8272</v>
      </c>
      <c r="Q727" s="5">
        <f>Table1[[#This Row],[pledged]]/Table1[[#This Row],[goal]] *100</f>
        <v>100.35000000000001</v>
      </c>
      <c r="R727" s="5">
        <f>AVERAGE(Table1[[#This Row],[backers_count]],)</f>
        <v>70</v>
      </c>
      <c r="S727" t="s">
        <v>8319</v>
      </c>
      <c r="T727" t="s">
        <v>8320</v>
      </c>
    </row>
    <row r="728" spans="1:20" ht="60" x14ac:dyDescent="0.2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s="16" t="s">
        <v>8217</v>
      </c>
      <c r="G728" t="s">
        <v>8222</v>
      </c>
      <c r="H728" t="s">
        <v>8244</v>
      </c>
      <c r="I728">
        <v>1365728487</v>
      </c>
      <c r="J728" s="11">
        <f t="shared" si="22"/>
        <v>41376.042673611111</v>
      </c>
      <c r="K728">
        <v>1363136487</v>
      </c>
      <c r="L728" s="11">
        <f t="shared" si="23"/>
        <v>41346.042673611111</v>
      </c>
      <c r="M728" t="b">
        <v>0</v>
      </c>
      <c r="N728">
        <v>35</v>
      </c>
      <c r="O728" t="b">
        <v>1</v>
      </c>
      <c r="P728" t="s">
        <v>8272</v>
      </c>
      <c r="Q728" s="5">
        <f>Table1[[#This Row],[pledged]]/Table1[[#This Row],[goal]] *100</f>
        <v>101.4</v>
      </c>
      <c r="R728" s="5">
        <f>AVERAGE(Table1[[#This Row],[backers_count]],)</f>
        <v>17.5</v>
      </c>
      <c r="S728" t="s">
        <v>8319</v>
      </c>
      <c r="T728" t="s">
        <v>8320</v>
      </c>
    </row>
    <row r="729" spans="1:20" ht="60" x14ac:dyDescent="0.2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s="16" t="s">
        <v>8217</v>
      </c>
      <c r="G729" t="s">
        <v>8222</v>
      </c>
      <c r="H729" t="s">
        <v>8244</v>
      </c>
      <c r="I729">
        <v>1358198400</v>
      </c>
      <c r="J729" s="11">
        <f t="shared" si="22"/>
        <v>41288.888888888891</v>
      </c>
      <c r="K729">
        <v>1354580949</v>
      </c>
      <c r="L729" s="11">
        <f t="shared" si="23"/>
        <v>41247.020243055558</v>
      </c>
      <c r="M729" t="b">
        <v>0</v>
      </c>
      <c r="N729">
        <v>149</v>
      </c>
      <c r="O729" t="b">
        <v>1</v>
      </c>
      <c r="P729" t="s">
        <v>8272</v>
      </c>
      <c r="Q729" s="5">
        <f>Table1[[#This Row],[pledged]]/Table1[[#This Row],[goal]] *100</f>
        <v>155.51428571428571</v>
      </c>
      <c r="R729" s="5">
        <f>AVERAGE(Table1[[#This Row],[backers_count]],)</f>
        <v>74.5</v>
      </c>
      <c r="S729" t="s">
        <v>8319</v>
      </c>
      <c r="T729" t="s">
        <v>8320</v>
      </c>
    </row>
    <row r="730" spans="1:20" ht="45" x14ac:dyDescent="0.2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s="16" t="s">
        <v>8217</v>
      </c>
      <c r="G730" t="s">
        <v>8222</v>
      </c>
      <c r="H730" t="s">
        <v>8244</v>
      </c>
      <c r="I730">
        <v>1313957157</v>
      </c>
      <c r="J730" s="11">
        <f t="shared" si="22"/>
        <v>40776.837465277778</v>
      </c>
      <c r="K730">
        <v>1310069157</v>
      </c>
      <c r="L730" s="11">
        <f t="shared" si="23"/>
        <v>40731.837465277778</v>
      </c>
      <c r="M730" t="b">
        <v>0</v>
      </c>
      <c r="N730">
        <v>130</v>
      </c>
      <c r="O730" t="b">
        <v>1</v>
      </c>
      <c r="P730" t="s">
        <v>8272</v>
      </c>
      <c r="Q730" s="5">
        <f>Table1[[#This Row],[pledged]]/Table1[[#This Row],[goal]] *100</f>
        <v>105.566</v>
      </c>
      <c r="R730" s="5">
        <f>AVERAGE(Table1[[#This Row],[backers_count]],)</f>
        <v>65</v>
      </c>
      <c r="S730" t="s">
        <v>8319</v>
      </c>
      <c r="T730" t="s">
        <v>8320</v>
      </c>
    </row>
    <row r="731" spans="1:20" ht="60" x14ac:dyDescent="0.2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s="16" t="s">
        <v>8217</v>
      </c>
      <c r="G731" t="s">
        <v>8222</v>
      </c>
      <c r="H731" t="s">
        <v>8244</v>
      </c>
      <c r="I731">
        <v>1348028861</v>
      </c>
      <c r="J731" s="11">
        <f t="shared" si="22"/>
        <v>41171.185891203706</v>
      </c>
      <c r="K731">
        <v>1342844861</v>
      </c>
      <c r="L731" s="11">
        <f t="shared" si="23"/>
        <v>41111.185891203706</v>
      </c>
      <c r="M731" t="b">
        <v>0</v>
      </c>
      <c r="N731">
        <v>120</v>
      </c>
      <c r="O731" t="b">
        <v>1</v>
      </c>
      <c r="P731" t="s">
        <v>8272</v>
      </c>
      <c r="Q731" s="5">
        <f>Table1[[#This Row],[pledged]]/Table1[[#This Row],[goal]] *100</f>
        <v>130.65</v>
      </c>
      <c r="R731" s="5">
        <f>AVERAGE(Table1[[#This Row],[backers_count]],)</f>
        <v>60</v>
      </c>
      <c r="S731" t="s">
        <v>8319</v>
      </c>
      <c r="T731" t="s">
        <v>8320</v>
      </c>
    </row>
    <row r="732" spans="1:20" ht="30" x14ac:dyDescent="0.2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s="16" t="s">
        <v>8217</v>
      </c>
      <c r="G732" t="s">
        <v>8222</v>
      </c>
      <c r="H732" t="s">
        <v>8244</v>
      </c>
      <c r="I732">
        <v>1323280391</v>
      </c>
      <c r="J732" s="11">
        <f t="shared" si="22"/>
        <v>40884.745266203703</v>
      </c>
      <c r="K732">
        <v>1320688391</v>
      </c>
      <c r="L732" s="11">
        <f t="shared" si="23"/>
        <v>40854.745266203703</v>
      </c>
      <c r="M732" t="b">
        <v>0</v>
      </c>
      <c r="N732">
        <v>265</v>
      </c>
      <c r="O732" t="b">
        <v>1</v>
      </c>
      <c r="P732" t="s">
        <v>8272</v>
      </c>
      <c r="Q732" s="5">
        <f>Table1[[#This Row],[pledged]]/Table1[[#This Row],[goal]] *100</f>
        <v>132.19</v>
      </c>
      <c r="R732" s="5">
        <f>AVERAGE(Table1[[#This Row],[backers_count]],)</f>
        <v>132.5</v>
      </c>
      <c r="S732" t="s">
        <v>8319</v>
      </c>
      <c r="T732" t="s">
        <v>8320</v>
      </c>
    </row>
    <row r="733" spans="1:20" ht="45" x14ac:dyDescent="0.2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s="16" t="s">
        <v>8217</v>
      </c>
      <c r="G733" t="s">
        <v>8222</v>
      </c>
      <c r="H733" t="s">
        <v>8244</v>
      </c>
      <c r="I733">
        <v>1327212000</v>
      </c>
      <c r="J733" s="11">
        <f t="shared" si="22"/>
        <v>40930.25</v>
      </c>
      <c r="K733">
        <v>1322852747</v>
      </c>
      <c r="L733" s="11">
        <f t="shared" si="23"/>
        <v>40879.795682870368</v>
      </c>
      <c r="M733" t="b">
        <v>0</v>
      </c>
      <c r="N733">
        <v>71</v>
      </c>
      <c r="O733" t="b">
        <v>1</v>
      </c>
      <c r="P733" t="s">
        <v>8272</v>
      </c>
      <c r="Q733" s="5">
        <f>Table1[[#This Row],[pledged]]/Table1[[#This Row],[goal]] *100</f>
        <v>126</v>
      </c>
      <c r="R733" s="5">
        <f>AVERAGE(Table1[[#This Row],[backers_count]],)</f>
        <v>35.5</v>
      </c>
      <c r="S733" t="s">
        <v>8319</v>
      </c>
      <c r="T733" t="s">
        <v>8320</v>
      </c>
    </row>
    <row r="734" spans="1:20" ht="60" x14ac:dyDescent="0.2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s="16" t="s">
        <v>8217</v>
      </c>
      <c r="G734" t="s">
        <v>8223</v>
      </c>
      <c r="H734" t="s">
        <v>8245</v>
      </c>
      <c r="I734">
        <v>1380449461</v>
      </c>
      <c r="J734" s="11">
        <f t="shared" si="22"/>
        <v>41546.424317129626</v>
      </c>
      <c r="K734">
        <v>1375265461</v>
      </c>
      <c r="L734" s="11">
        <f t="shared" si="23"/>
        <v>41486.424317129626</v>
      </c>
      <c r="M734" t="b">
        <v>0</v>
      </c>
      <c r="N734">
        <v>13</v>
      </c>
      <c r="O734" t="b">
        <v>1</v>
      </c>
      <c r="P734" t="s">
        <v>8272</v>
      </c>
      <c r="Q734" s="5">
        <f>Table1[[#This Row],[pledged]]/Table1[[#This Row],[goal]] *100</f>
        <v>160</v>
      </c>
      <c r="R734" s="5">
        <f>AVERAGE(Table1[[#This Row],[backers_count]],)</f>
        <v>6.5</v>
      </c>
      <c r="S734" t="s">
        <v>8319</v>
      </c>
      <c r="T734" t="s">
        <v>8320</v>
      </c>
    </row>
    <row r="735" spans="1:20" ht="60" x14ac:dyDescent="0.2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s="16" t="s">
        <v>8217</v>
      </c>
      <c r="G735" t="s">
        <v>8223</v>
      </c>
      <c r="H735" t="s">
        <v>8245</v>
      </c>
      <c r="I735">
        <v>1387533892</v>
      </c>
      <c r="J735" s="11">
        <f t="shared" si="22"/>
        <v>41628.420046296298</v>
      </c>
      <c r="K735">
        <v>1384941892</v>
      </c>
      <c r="L735" s="11">
        <f t="shared" si="23"/>
        <v>41598.420046296298</v>
      </c>
      <c r="M735" t="b">
        <v>0</v>
      </c>
      <c r="N735">
        <v>169</v>
      </c>
      <c r="O735" t="b">
        <v>1</v>
      </c>
      <c r="P735" t="s">
        <v>8272</v>
      </c>
      <c r="Q735" s="5">
        <f>Table1[[#This Row],[pledged]]/Table1[[#This Row],[goal]] *100</f>
        <v>120.48</v>
      </c>
      <c r="R735" s="5">
        <f>AVERAGE(Table1[[#This Row],[backers_count]],)</f>
        <v>84.5</v>
      </c>
      <c r="S735" t="s">
        <v>8319</v>
      </c>
      <c r="T735" t="s">
        <v>8320</v>
      </c>
    </row>
    <row r="736" spans="1:20" ht="45" x14ac:dyDescent="0.2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s="16" t="s">
        <v>8217</v>
      </c>
      <c r="G736" t="s">
        <v>8227</v>
      </c>
      <c r="H736" t="s">
        <v>8249</v>
      </c>
      <c r="I736">
        <v>1431147600</v>
      </c>
      <c r="J736" s="11">
        <f t="shared" si="22"/>
        <v>42133.208333333328</v>
      </c>
      <c r="K736">
        <v>1428465420</v>
      </c>
      <c r="L736" s="11">
        <f t="shared" si="23"/>
        <v>42102.164583333331</v>
      </c>
      <c r="M736" t="b">
        <v>0</v>
      </c>
      <c r="N736">
        <v>57</v>
      </c>
      <c r="O736" t="b">
        <v>1</v>
      </c>
      <c r="P736" t="s">
        <v>8272</v>
      </c>
      <c r="Q736" s="5">
        <f>Table1[[#This Row],[pledged]]/Table1[[#This Row],[goal]] *100</f>
        <v>125.52941176470588</v>
      </c>
      <c r="R736" s="5">
        <f>AVERAGE(Table1[[#This Row],[backers_count]],)</f>
        <v>28.5</v>
      </c>
      <c r="S736" t="s">
        <v>8319</v>
      </c>
      <c r="T736" t="s">
        <v>8320</v>
      </c>
    </row>
    <row r="737" spans="1:20" ht="45" x14ac:dyDescent="0.2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s="16" t="s">
        <v>8217</v>
      </c>
      <c r="G737" t="s">
        <v>8222</v>
      </c>
      <c r="H737" t="s">
        <v>8244</v>
      </c>
      <c r="I737">
        <v>1417653540</v>
      </c>
      <c r="J737" s="11">
        <f t="shared" si="22"/>
        <v>41977.027083333334</v>
      </c>
      <c r="K737">
        <v>1414975346</v>
      </c>
      <c r="L737" s="11">
        <f t="shared" si="23"/>
        <v>41946.029467592591</v>
      </c>
      <c r="M737" t="b">
        <v>0</v>
      </c>
      <c r="N737">
        <v>229</v>
      </c>
      <c r="O737" t="b">
        <v>1</v>
      </c>
      <c r="P737" t="s">
        <v>8272</v>
      </c>
      <c r="Q737" s="5">
        <f>Table1[[#This Row],[pledged]]/Table1[[#This Row],[goal]] *100</f>
        <v>114.40638297872341</v>
      </c>
      <c r="R737" s="5">
        <f>AVERAGE(Table1[[#This Row],[backers_count]],)</f>
        <v>114.5</v>
      </c>
      <c r="S737" t="s">
        <v>8319</v>
      </c>
      <c r="T737" t="s">
        <v>8320</v>
      </c>
    </row>
    <row r="738" spans="1:20" ht="60" x14ac:dyDescent="0.2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s="16" t="s">
        <v>8217</v>
      </c>
      <c r="G738" t="s">
        <v>8222</v>
      </c>
      <c r="H738" t="s">
        <v>8244</v>
      </c>
      <c r="I738">
        <v>1385009940</v>
      </c>
      <c r="J738" s="11">
        <f t="shared" si="22"/>
        <v>41599.207638888889</v>
      </c>
      <c r="K738">
        <v>1383327440</v>
      </c>
      <c r="L738" s="11">
        <f t="shared" si="23"/>
        <v>41579.734259259261</v>
      </c>
      <c r="M738" t="b">
        <v>0</v>
      </c>
      <c r="N738">
        <v>108</v>
      </c>
      <c r="O738" t="b">
        <v>1</v>
      </c>
      <c r="P738" t="s">
        <v>8272</v>
      </c>
      <c r="Q738" s="5">
        <f>Table1[[#This Row],[pledged]]/Table1[[#This Row],[goal]] *100</f>
        <v>315.13888888888891</v>
      </c>
      <c r="R738" s="5">
        <f>AVERAGE(Table1[[#This Row],[backers_count]],)</f>
        <v>54</v>
      </c>
      <c r="S738" t="s">
        <v>8319</v>
      </c>
      <c r="T738" t="s">
        <v>8320</v>
      </c>
    </row>
    <row r="739" spans="1:20" ht="60" x14ac:dyDescent="0.2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s="16" t="s">
        <v>8217</v>
      </c>
      <c r="G739" t="s">
        <v>8222</v>
      </c>
      <c r="H739" t="s">
        <v>8244</v>
      </c>
      <c r="I739">
        <v>1392408000</v>
      </c>
      <c r="J739" s="11">
        <f t="shared" si="22"/>
        <v>41684.833333333336</v>
      </c>
      <c r="K739">
        <v>1390890987</v>
      </c>
      <c r="L739" s="11">
        <f t="shared" si="23"/>
        <v>41667.275312500002</v>
      </c>
      <c r="M739" t="b">
        <v>0</v>
      </c>
      <c r="N739">
        <v>108</v>
      </c>
      <c r="O739" t="b">
        <v>1</v>
      </c>
      <c r="P739" t="s">
        <v>8272</v>
      </c>
      <c r="Q739" s="5">
        <f>Table1[[#This Row],[pledged]]/Table1[[#This Row],[goal]] *100</f>
        <v>122.39999999999999</v>
      </c>
      <c r="R739" s="5">
        <f>AVERAGE(Table1[[#This Row],[backers_count]],)</f>
        <v>54</v>
      </c>
      <c r="S739" t="s">
        <v>8319</v>
      </c>
      <c r="T739" t="s">
        <v>8320</v>
      </c>
    </row>
    <row r="740" spans="1:20" ht="30" x14ac:dyDescent="0.2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s="16" t="s">
        <v>8217</v>
      </c>
      <c r="G740" t="s">
        <v>8222</v>
      </c>
      <c r="H740" t="s">
        <v>8244</v>
      </c>
      <c r="I740">
        <v>1417409940</v>
      </c>
      <c r="J740" s="11">
        <f t="shared" si="22"/>
        <v>41974.207638888889</v>
      </c>
      <c r="K740">
        <v>1414765794</v>
      </c>
      <c r="L740" s="11">
        <f t="shared" si="23"/>
        <v>41943.604097222225</v>
      </c>
      <c r="M740" t="b">
        <v>0</v>
      </c>
      <c r="N740">
        <v>41</v>
      </c>
      <c r="O740" t="b">
        <v>1</v>
      </c>
      <c r="P740" t="s">
        <v>8272</v>
      </c>
      <c r="Q740" s="5">
        <f>Table1[[#This Row],[pledged]]/Table1[[#This Row],[goal]] *100</f>
        <v>106.73333333333332</v>
      </c>
      <c r="R740" s="5">
        <f>AVERAGE(Table1[[#This Row],[backers_count]],)</f>
        <v>20.5</v>
      </c>
      <c r="S740" t="s">
        <v>8319</v>
      </c>
      <c r="T740" t="s">
        <v>8320</v>
      </c>
    </row>
    <row r="741" spans="1:20" ht="60" x14ac:dyDescent="0.2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s="16" t="s">
        <v>8217</v>
      </c>
      <c r="G741" t="s">
        <v>8222</v>
      </c>
      <c r="H741" t="s">
        <v>8244</v>
      </c>
      <c r="I741">
        <v>1407758629</v>
      </c>
      <c r="J741" s="11">
        <f t="shared" si="22"/>
        <v>41862.502650462964</v>
      </c>
      <c r="K741">
        <v>1404907429</v>
      </c>
      <c r="L741" s="11">
        <f t="shared" si="23"/>
        <v>41829.502650462964</v>
      </c>
      <c r="M741" t="b">
        <v>0</v>
      </c>
      <c r="N741">
        <v>139</v>
      </c>
      <c r="O741" t="b">
        <v>1</v>
      </c>
      <c r="P741" t="s">
        <v>8272</v>
      </c>
      <c r="Q741" s="5">
        <f>Table1[[#This Row],[pledged]]/Table1[[#This Row],[goal]] *100</f>
        <v>158.33333333333331</v>
      </c>
      <c r="R741" s="5">
        <f>AVERAGE(Table1[[#This Row],[backers_count]],)</f>
        <v>69.5</v>
      </c>
      <c r="S741" t="s">
        <v>8319</v>
      </c>
      <c r="T741" t="s">
        <v>8320</v>
      </c>
    </row>
    <row r="742" spans="1:20" ht="60" x14ac:dyDescent="0.2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s="16" t="s">
        <v>8217</v>
      </c>
      <c r="G742" t="s">
        <v>8222</v>
      </c>
      <c r="H742" t="s">
        <v>8244</v>
      </c>
      <c r="I742">
        <v>1434857482</v>
      </c>
      <c r="J742" s="11">
        <f t="shared" si="22"/>
        <v>42176.146782407406</v>
      </c>
      <c r="K742">
        <v>1433647882</v>
      </c>
      <c r="L742" s="11">
        <f t="shared" si="23"/>
        <v>42162.146782407406</v>
      </c>
      <c r="M742" t="b">
        <v>0</v>
      </c>
      <c r="N742">
        <v>19</v>
      </c>
      <c r="O742" t="b">
        <v>1</v>
      </c>
      <c r="P742" t="s">
        <v>8272</v>
      </c>
      <c r="Q742" s="5">
        <f>Table1[[#This Row],[pledged]]/Table1[[#This Row],[goal]] *100</f>
        <v>107.4</v>
      </c>
      <c r="R742" s="5">
        <f>AVERAGE(Table1[[#This Row],[backers_count]],)</f>
        <v>9.5</v>
      </c>
      <c r="S742" t="s">
        <v>8319</v>
      </c>
      <c r="T742" t="s">
        <v>8320</v>
      </c>
    </row>
    <row r="743" spans="1:20" ht="30" x14ac:dyDescent="0.2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s="16" t="s">
        <v>8217</v>
      </c>
      <c r="G743" t="s">
        <v>8222</v>
      </c>
      <c r="H743" t="s">
        <v>8244</v>
      </c>
      <c r="I743">
        <v>1370964806</v>
      </c>
      <c r="J743" s="11">
        <f t="shared" si="22"/>
        <v>41436.648217592592</v>
      </c>
      <c r="K743">
        <v>1367940806</v>
      </c>
      <c r="L743" s="11">
        <f t="shared" si="23"/>
        <v>41401.648217592592</v>
      </c>
      <c r="M743" t="b">
        <v>0</v>
      </c>
      <c r="N743">
        <v>94</v>
      </c>
      <c r="O743" t="b">
        <v>1</v>
      </c>
      <c r="P743" t="s">
        <v>8272</v>
      </c>
      <c r="Q743" s="5">
        <f>Table1[[#This Row],[pledged]]/Table1[[#This Row],[goal]] *100</f>
        <v>102.25999999999999</v>
      </c>
      <c r="R743" s="5">
        <f>AVERAGE(Table1[[#This Row],[backers_count]],)</f>
        <v>47</v>
      </c>
      <c r="S743" t="s">
        <v>8319</v>
      </c>
      <c r="T743" t="s">
        <v>8320</v>
      </c>
    </row>
    <row r="744" spans="1:20" ht="60" x14ac:dyDescent="0.2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s="16" t="s">
        <v>8217</v>
      </c>
      <c r="G744" t="s">
        <v>8222</v>
      </c>
      <c r="H744" t="s">
        <v>8244</v>
      </c>
      <c r="I744">
        <v>1395435712</v>
      </c>
      <c r="J744" s="11">
        <f t="shared" si="22"/>
        <v>41719.876296296294</v>
      </c>
      <c r="K744">
        <v>1392847312</v>
      </c>
      <c r="L744" s="11">
        <f t="shared" si="23"/>
        <v>41689.917962962965</v>
      </c>
      <c r="M744" t="b">
        <v>0</v>
      </c>
      <c r="N744">
        <v>23</v>
      </c>
      <c r="O744" t="b">
        <v>1</v>
      </c>
      <c r="P744" t="s">
        <v>8272</v>
      </c>
      <c r="Q744" s="5">
        <f>Table1[[#This Row],[pledged]]/Table1[[#This Row],[goal]] *100</f>
        <v>110.71428571428572</v>
      </c>
      <c r="R744" s="5">
        <f>AVERAGE(Table1[[#This Row],[backers_count]],)</f>
        <v>11.5</v>
      </c>
      <c r="S744" t="s">
        <v>8319</v>
      </c>
      <c r="T744" t="s">
        <v>8320</v>
      </c>
    </row>
    <row r="745" spans="1:20" ht="60" x14ac:dyDescent="0.2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s="16" t="s">
        <v>8217</v>
      </c>
      <c r="G745" t="s">
        <v>8222</v>
      </c>
      <c r="H745" t="s">
        <v>8244</v>
      </c>
      <c r="I745">
        <v>1334610000</v>
      </c>
      <c r="J745" s="11">
        <f t="shared" si="22"/>
        <v>41015.875</v>
      </c>
      <c r="K745">
        <v>1332435685</v>
      </c>
      <c r="L745" s="11">
        <f t="shared" si="23"/>
        <v>40990.709317129629</v>
      </c>
      <c r="M745" t="b">
        <v>0</v>
      </c>
      <c r="N745">
        <v>15</v>
      </c>
      <c r="O745" t="b">
        <v>1</v>
      </c>
      <c r="P745" t="s">
        <v>8272</v>
      </c>
      <c r="Q745" s="5">
        <f>Table1[[#This Row],[pledged]]/Table1[[#This Row],[goal]] *100</f>
        <v>148</v>
      </c>
      <c r="R745" s="5">
        <f>AVERAGE(Table1[[#This Row],[backers_count]],)</f>
        <v>7.5</v>
      </c>
      <c r="S745" t="s">
        <v>8319</v>
      </c>
      <c r="T745" t="s">
        <v>8320</v>
      </c>
    </row>
    <row r="746" spans="1:20" ht="45" x14ac:dyDescent="0.2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s="16" t="s">
        <v>8217</v>
      </c>
      <c r="G746" t="s">
        <v>8222</v>
      </c>
      <c r="H746" t="s">
        <v>8244</v>
      </c>
      <c r="I746">
        <v>1355439503</v>
      </c>
      <c r="J746" s="11">
        <f t="shared" si="22"/>
        <v>41256.95721064815</v>
      </c>
      <c r="K746">
        <v>1352847503</v>
      </c>
      <c r="L746" s="11">
        <f t="shared" si="23"/>
        <v>41226.95721064815</v>
      </c>
      <c r="M746" t="b">
        <v>0</v>
      </c>
      <c r="N746">
        <v>62</v>
      </c>
      <c r="O746" t="b">
        <v>1</v>
      </c>
      <c r="P746" t="s">
        <v>8272</v>
      </c>
      <c r="Q746" s="5">
        <f>Table1[[#This Row],[pledged]]/Table1[[#This Row],[goal]] *100</f>
        <v>102.32000000000001</v>
      </c>
      <c r="R746" s="5">
        <f>AVERAGE(Table1[[#This Row],[backers_count]],)</f>
        <v>31</v>
      </c>
      <c r="S746" t="s">
        <v>8319</v>
      </c>
      <c r="T746" t="s">
        <v>8320</v>
      </c>
    </row>
    <row r="747" spans="1:20" ht="60" x14ac:dyDescent="0.2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s="16" t="s">
        <v>8217</v>
      </c>
      <c r="G747" t="s">
        <v>8222</v>
      </c>
      <c r="H747" t="s">
        <v>8244</v>
      </c>
      <c r="I747">
        <v>1367588645</v>
      </c>
      <c r="J747" s="11">
        <f t="shared" si="22"/>
        <v>41397.572280092594</v>
      </c>
      <c r="K747">
        <v>1364996645</v>
      </c>
      <c r="L747" s="11">
        <f t="shared" si="23"/>
        <v>41367.572280092594</v>
      </c>
      <c r="M747" t="b">
        <v>0</v>
      </c>
      <c r="N747">
        <v>74</v>
      </c>
      <c r="O747" t="b">
        <v>1</v>
      </c>
      <c r="P747" t="s">
        <v>8272</v>
      </c>
      <c r="Q747" s="5">
        <f>Table1[[#This Row],[pledged]]/Table1[[#This Row],[goal]] *100</f>
        <v>179.09909909909908</v>
      </c>
      <c r="R747" s="5">
        <f>AVERAGE(Table1[[#This Row],[backers_count]],)</f>
        <v>37</v>
      </c>
      <c r="S747" t="s">
        <v>8319</v>
      </c>
      <c r="T747" t="s">
        <v>8320</v>
      </c>
    </row>
    <row r="748" spans="1:20" ht="30" x14ac:dyDescent="0.2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s="16" t="s">
        <v>8217</v>
      </c>
      <c r="G748" t="s">
        <v>8222</v>
      </c>
      <c r="H748" t="s">
        <v>8244</v>
      </c>
      <c r="I748">
        <v>1348372740</v>
      </c>
      <c r="J748" s="11">
        <f t="shared" si="22"/>
        <v>41175.165972222225</v>
      </c>
      <c r="K748">
        <v>1346806909</v>
      </c>
      <c r="L748" s="11">
        <f t="shared" si="23"/>
        <v>41157.042928240742</v>
      </c>
      <c r="M748" t="b">
        <v>0</v>
      </c>
      <c r="N748">
        <v>97</v>
      </c>
      <c r="O748" t="b">
        <v>1</v>
      </c>
      <c r="P748" t="s">
        <v>8272</v>
      </c>
      <c r="Q748" s="5">
        <f>Table1[[#This Row],[pledged]]/Table1[[#This Row],[goal]] *100</f>
        <v>111.08135252761969</v>
      </c>
      <c r="R748" s="5">
        <f>AVERAGE(Table1[[#This Row],[backers_count]],)</f>
        <v>48.5</v>
      </c>
      <c r="S748" t="s">
        <v>8319</v>
      </c>
      <c r="T748" t="s">
        <v>8320</v>
      </c>
    </row>
    <row r="749" spans="1:20" ht="60" x14ac:dyDescent="0.2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s="16" t="s">
        <v>8217</v>
      </c>
      <c r="G749" t="s">
        <v>8231</v>
      </c>
      <c r="H749" t="s">
        <v>8247</v>
      </c>
      <c r="I749">
        <v>1421319240</v>
      </c>
      <c r="J749" s="11">
        <f t="shared" si="22"/>
        <v>42019.454166666663</v>
      </c>
      <c r="K749">
        <v>1418649019</v>
      </c>
      <c r="L749" s="11">
        <f t="shared" si="23"/>
        <v>41988.548831018517</v>
      </c>
      <c r="M749" t="b">
        <v>0</v>
      </c>
      <c r="N749">
        <v>55</v>
      </c>
      <c r="O749" t="b">
        <v>1</v>
      </c>
      <c r="P749" t="s">
        <v>8272</v>
      </c>
      <c r="Q749" s="5">
        <f>Table1[[#This Row],[pledged]]/Table1[[#This Row],[goal]] *100</f>
        <v>100.04285714285714</v>
      </c>
      <c r="R749" s="5">
        <f>AVERAGE(Table1[[#This Row],[backers_count]],)</f>
        <v>27.5</v>
      </c>
      <c r="S749" t="s">
        <v>8319</v>
      </c>
      <c r="T749" t="s">
        <v>8320</v>
      </c>
    </row>
    <row r="750" spans="1:20" ht="45" x14ac:dyDescent="0.2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s="16" t="s">
        <v>8217</v>
      </c>
      <c r="G750" t="s">
        <v>8222</v>
      </c>
      <c r="H750" t="s">
        <v>8244</v>
      </c>
      <c r="I750">
        <v>1407701966</v>
      </c>
      <c r="J750" s="11">
        <f t="shared" si="22"/>
        <v>41861.846828703703</v>
      </c>
      <c r="K750">
        <v>1405109966</v>
      </c>
      <c r="L750" s="11">
        <f t="shared" si="23"/>
        <v>41831.846828703703</v>
      </c>
      <c r="M750" t="b">
        <v>0</v>
      </c>
      <c r="N750">
        <v>44</v>
      </c>
      <c r="O750" t="b">
        <v>1</v>
      </c>
      <c r="P750" t="s">
        <v>8272</v>
      </c>
      <c r="Q750" s="5">
        <f>Table1[[#This Row],[pledged]]/Table1[[#This Row],[goal]] *100</f>
        <v>100.25</v>
      </c>
      <c r="R750" s="5">
        <f>AVERAGE(Table1[[#This Row],[backers_count]],)</f>
        <v>22</v>
      </c>
      <c r="S750" t="s">
        <v>8319</v>
      </c>
      <c r="T750" t="s">
        <v>8320</v>
      </c>
    </row>
    <row r="751" spans="1:20" ht="60" x14ac:dyDescent="0.2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s="16" t="s">
        <v>8217</v>
      </c>
      <c r="G751" t="s">
        <v>8222</v>
      </c>
      <c r="H751" t="s">
        <v>8244</v>
      </c>
      <c r="I751">
        <v>1485642930</v>
      </c>
      <c r="J751" s="11">
        <f t="shared" si="22"/>
        <v>42763.94131944445</v>
      </c>
      <c r="K751">
        <v>1483050930</v>
      </c>
      <c r="L751" s="11">
        <f t="shared" si="23"/>
        <v>42733.94131944445</v>
      </c>
      <c r="M751" t="b">
        <v>0</v>
      </c>
      <c r="N751">
        <v>110</v>
      </c>
      <c r="O751" t="b">
        <v>1</v>
      </c>
      <c r="P751" t="s">
        <v>8272</v>
      </c>
      <c r="Q751" s="5">
        <f>Table1[[#This Row],[pledged]]/Table1[[#This Row],[goal]] *100</f>
        <v>105.56</v>
      </c>
      <c r="R751" s="5">
        <f>AVERAGE(Table1[[#This Row],[backers_count]],)</f>
        <v>55</v>
      </c>
      <c r="S751" t="s">
        <v>8319</v>
      </c>
      <c r="T751" t="s">
        <v>8320</v>
      </c>
    </row>
    <row r="752" spans="1:20" ht="60" x14ac:dyDescent="0.2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s="16" t="s">
        <v>8217</v>
      </c>
      <c r="G752" t="s">
        <v>8222</v>
      </c>
      <c r="H752" t="s">
        <v>8244</v>
      </c>
      <c r="I752">
        <v>1361739872</v>
      </c>
      <c r="J752" s="11">
        <f t="shared" si="22"/>
        <v>41329.878148148149</v>
      </c>
      <c r="K752">
        <v>1359147872</v>
      </c>
      <c r="L752" s="11">
        <f t="shared" si="23"/>
        <v>41299.878148148149</v>
      </c>
      <c r="M752" t="b">
        <v>0</v>
      </c>
      <c r="N752">
        <v>59</v>
      </c>
      <c r="O752" t="b">
        <v>1</v>
      </c>
      <c r="P752" t="s">
        <v>8272</v>
      </c>
      <c r="Q752" s="5">
        <f>Table1[[#This Row],[pledged]]/Table1[[#This Row],[goal]] *100</f>
        <v>102.58775877587757</v>
      </c>
      <c r="R752" s="5">
        <f>AVERAGE(Table1[[#This Row],[backers_count]],)</f>
        <v>29.5</v>
      </c>
      <c r="S752" t="s">
        <v>8319</v>
      </c>
      <c r="T752" t="s">
        <v>8320</v>
      </c>
    </row>
    <row r="753" spans="1:20" ht="45" x14ac:dyDescent="0.2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s="16" t="s">
        <v>8217</v>
      </c>
      <c r="G753" t="s">
        <v>8222</v>
      </c>
      <c r="H753" t="s">
        <v>8244</v>
      </c>
      <c r="I753">
        <v>1312470475</v>
      </c>
      <c r="J753" s="11">
        <f t="shared" si="22"/>
        <v>40759.630497685182</v>
      </c>
      <c r="K753">
        <v>1308496075</v>
      </c>
      <c r="L753" s="11">
        <f t="shared" si="23"/>
        <v>40713.630497685182</v>
      </c>
      <c r="M753" t="b">
        <v>0</v>
      </c>
      <c r="N753">
        <v>62</v>
      </c>
      <c r="O753" t="b">
        <v>1</v>
      </c>
      <c r="P753" t="s">
        <v>8272</v>
      </c>
      <c r="Q753" s="5">
        <f>Table1[[#This Row],[pledged]]/Table1[[#This Row],[goal]] *100</f>
        <v>118.5</v>
      </c>
      <c r="R753" s="5">
        <f>AVERAGE(Table1[[#This Row],[backers_count]],)</f>
        <v>31</v>
      </c>
      <c r="S753" t="s">
        <v>8319</v>
      </c>
      <c r="T753" t="s">
        <v>8320</v>
      </c>
    </row>
    <row r="754" spans="1:20" ht="60" x14ac:dyDescent="0.2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s="16" t="s">
        <v>8217</v>
      </c>
      <c r="G754" t="s">
        <v>8224</v>
      </c>
      <c r="H754" t="s">
        <v>8246</v>
      </c>
      <c r="I754">
        <v>1476615600</v>
      </c>
      <c r="J754" s="11">
        <f t="shared" si="22"/>
        <v>42659.458333333328</v>
      </c>
      <c r="K754">
        <v>1474884417</v>
      </c>
      <c r="L754" s="11">
        <f t="shared" si="23"/>
        <v>42639.421493055561</v>
      </c>
      <c r="M754" t="b">
        <v>0</v>
      </c>
      <c r="N754">
        <v>105</v>
      </c>
      <c r="O754" t="b">
        <v>1</v>
      </c>
      <c r="P754" t="s">
        <v>8272</v>
      </c>
      <c r="Q754" s="5">
        <f>Table1[[#This Row],[pledged]]/Table1[[#This Row],[goal]] *100</f>
        <v>111.7</v>
      </c>
      <c r="R754" s="5">
        <f>AVERAGE(Table1[[#This Row],[backers_count]],)</f>
        <v>52.5</v>
      </c>
      <c r="S754" t="s">
        <v>8319</v>
      </c>
      <c r="T754" t="s">
        <v>8320</v>
      </c>
    </row>
    <row r="755" spans="1:20" ht="60" x14ac:dyDescent="0.2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s="16" t="s">
        <v>8217</v>
      </c>
      <c r="G755" t="s">
        <v>8222</v>
      </c>
      <c r="H755" t="s">
        <v>8244</v>
      </c>
      <c r="I755">
        <v>1423922991</v>
      </c>
      <c r="J755" s="11">
        <f t="shared" si="22"/>
        <v>42049.590173611112</v>
      </c>
      <c r="K755">
        <v>1421330991</v>
      </c>
      <c r="L755" s="11">
        <f t="shared" si="23"/>
        <v>42019.590173611112</v>
      </c>
      <c r="M755" t="b">
        <v>0</v>
      </c>
      <c r="N755">
        <v>26</v>
      </c>
      <c r="O755" t="b">
        <v>1</v>
      </c>
      <c r="P755" t="s">
        <v>8272</v>
      </c>
      <c r="Q755" s="5">
        <f>Table1[[#This Row],[pledged]]/Table1[[#This Row],[goal]] *100</f>
        <v>128</v>
      </c>
      <c r="R755" s="5">
        <f>AVERAGE(Table1[[#This Row],[backers_count]],)</f>
        <v>13</v>
      </c>
      <c r="S755" t="s">
        <v>8319</v>
      </c>
      <c r="T755" t="s">
        <v>8320</v>
      </c>
    </row>
    <row r="756" spans="1:20" ht="60" x14ac:dyDescent="0.2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s="16" t="s">
        <v>8217</v>
      </c>
      <c r="G756" t="s">
        <v>8222</v>
      </c>
      <c r="H756" t="s">
        <v>8244</v>
      </c>
      <c r="I756">
        <v>1357408721</v>
      </c>
      <c r="J756" s="11">
        <f t="shared" si="22"/>
        <v>41279.749085648145</v>
      </c>
      <c r="K756">
        <v>1354816721</v>
      </c>
      <c r="L756" s="11">
        <f t="shared" si="23"/>
        <v>41249.749085648145</v>
      </c>
      <c r="M756" t="b">
        <v>0</v>
      </c>
      <c r="N756">
        <v>49</v>
      </c>
      <c r="O756" t="b">
        <v>1</v>
      </c>
      <c r="P756" t="s">
        <v>8272</v>
      </c>
      <c r="Q756" s="5">
        <f>Table1[[#This Row],[pledged]]/Table1[[#This Row],[goal]] *100</f>
        <v>103.75000000000001</v>
      </c>
      <c r="R756" s="5">
        <f>AVERAGE(Table1[[#This Row],[backers_count]],)</f>
        <v>24.5</v>
      </c>
      <c r="S756" t="s">
        <v>8319</v>
      </c>
      <c r="T756" t="s">
        <v>8320</v>
      </c>
    </row>
    <row r="757" spans="1:20" ht="45" x14ac:dyDescent="0.2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s="16" t="s">
        <v>8217</v>
      </c>
      <c r="G757" t="s">
        <v>8222</v>
      </c>
      <c r="H757" t="s">
        <v>8244</v>
      </c>
      <c r="I757">
        <v>1369010460</v>
      </c>
      <c r="J757" s="11">
        <f t="shared" si="22"/>
        <v>41414.02847222222</v>
      </c>
      <c r="K757">
        <v>1366381877</v>
      </c>
      <c r="L757" s="11">
        <f t="shared" si="23"/>
        <v>41383.605057870373</v>
      </c>
      <c r="M757" t="b">
        <v>0</v>
      </c>
      <c r="N757">
        <v>68</v>
      </c>
      <c r="O757" t="b">
        <v>1</v>
      </c>
      <c r="P757" t="s">
        <v>8272</v>
      </c>
      <c r="Q757" s="5">
        <f>Table1[[#This Row],[pledged]]/Table1[[#This Row],[goal]] *100</f>
        <v>101.9076</v>
      </c>
      <c r="R757" s="5">
        <f>AVERAGE(Table1[[#This Row],[backers_count]],)</f>
        <v>34</v>
      </c>
      <c r="S757" t="s">
        <v>8319</v>
      </c>
      <c r="T757" t="s">
        <v>8320</v>
      </c>
    </row>
    <row r="758" spans="1:20" ht="45" x14ac:dyDescent="0.2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s="16" t="s">
        <v>8217</v>
      </c>
      <c r="G758" t="s">
        <v>8222</v>
      </c>
      <c r="H758" t="s">
        <v>8244</v>
      </c>
      <c r="I758">
        <v>1303147459</v>
      </c>
      <c r="J758" s="11">
        <f t="shared" si="22"/>
        <v>40651.725219907406</v>
      </c>
      <c r="K758">
        <v>1297880659</v>
      </c>
      <c r="L758" s="11">
        <f t="shared" si="23"/>
        <v>40590.766886574071</v>
      </c>
      <c r="M758" t="b">
        <v>0</v>
      </c>
      <c r="N758">
        <v>22</v>
      </c>
      <c r="O758" t="b">
        <v>1</v>
      </c>
      <c r="P758" t="s">
        <v>8272</v>
      </c>
      <c r="Q758" s="5">
        <f>Table1[[#This Row],[pledged]]/Table1[[#This Row],[goal]] *100</f>
        <v>117.71428571428571</v>
      </c>
      <c r="R758" s="5">
        <f>AVERAGE(Table1[[#This Row],[backers_count]],)</f>
        <v>11</v>
      </c>
      <c r="S758" t="s">
        <v>8319</v>
      </c>
      <c r="T758" t="s">
        <v>8320</v>
      </c>
    </row>
    <row r="759" spans="1:20" ht="60" x14ac:dyDescent="0.2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s="16" t="s">
        <v>8217</v>
      </c>
      <c r="G759" t="s">
        <v>8222</v>
      </c>
      <c r="H759" t="s">
        <v>8244</v>
      </c>
      <c r="I759">
        <v>1354756714</v>
      </c>
      <c r="J759" s="11">
        <f t="shared" si="22"/>
        <v>41249.054560185185</v>
      </c>
      <c r="K759">
        <v>1353547114</v>
      </c>
      <c r="L759" s="11">
        <f t="shared" si="23"/>
        <v>41235.054560185185</v>
      </c>
      <c r="M759" t="b">
        <v>0</v>
      </c>
      <c r="N759">
        <v>18</v>
      </c>
      <c r="O759" t="b">
        <v>1</v>
      </c>
      <c r="P759" t="s">
        <v>8272</v>
      </c>
      <c r="Q759" s="5">
        <f>Table1[[#This Row],[pledged]]/Table1[[#This Row],[goal]] *100</f>
        <v>238</v>
      </c>
      <c r="R759" s="5">
        <f>AVERAGE(Table1[[#This Row],[backers_count]],)</f>
        <v>9</v>
      </c>
      <c r="S759" t="s">
        <v>8319</v>
      </c>
      <c r="T759" t="s">
        <v>8320</v>
      </c>
    </row>
    <row r="760" spans="1:20" ht="45" x14ac:dyDescent="0.2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s="16" t="s">
        <v>8217</v>
      </c>
      <c r="G760" t="s">
        <v>8222</v>
      </c>
      <c r="H760" t="s">
        <v>8244</v>
      </c>
      <c r="I760">
        <v>1286568268</v>
      </c>
      <c r="J760" s="11">
        <f t="shared" si="22"/>
        <v>40459.836435185185</v>
      </c>
      <c r="K760">
        <v>1283976268</v>
      </c>
      <c r="L760" s="11">
        <f t="shared" si="23"/>
        <v>40429.836435185185</v>
      </c>
      <c r="M760" t="b">
        <v>0</v>
      </c>
      <c r="N760">
        <v>19</v>
      </c>
      <c r="O760" t="b">
        <v>1</v>
      </c>
      <c r="P760" t="s">
        <v>8272</v>
      </c>
      <c r="Q760" s="5">
        <f>Table1[[#This Row],[pledged]]/Table1[[#This Row],[goal]] *100</f>
        <v>102</v>
      </c>
      <c r="R760" s="5">
        <f>AVERAGE(Table1[[#This Row],[backers_count]],)</f>
        <v>9.5</v>
      </c>
      <c r="S760" t="s">
        <v>8319</v>
      </c>
      <c r="T760" t="s">
        <v>8320</v>
      </c>
    </row>
    <row r="761" spans="1:20" ht="45" x14ac:dyDescent="0.2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s="16" t="s">
        <v>8217</v>
      </c>
      <c r="G761" t="s">
        <v>8223</v>
      </c>
      <c r="H761" t="s">
        <v>8245</v>
      </c>
      <c r="I761">
        <v>1404892539</v>
      </c>
      <c r="J761" s="11">
        <f t="shared" si="22"/>
        <v>41829.330312500002</v>
      </c>
      <c r="K761">
        <v>1401436539</v>
      </c>
      <c r="L761" s="11">
        <f t="shared" si="23"/>
        <v>41789.330312500002</v>
      </c>
      <c r="M761" t="b">
        <v>0</v>
      </c>
      <c r="N761">
        <v>99</v>
      </c>
      <c r="O761" t="b">
        <v>1</v>
      </c>
      <c r="P761" t="s">
        <v>8272</v>
      </c>
      <c r="Q761" s="5">
        <f>Table1[[#This Row],[pledged]]/Table1[[#This Row],[goal]] *100</f>
        <v>101.92000000000002</v>
      </c>
      <c r="R761" s="5">
        <f>AVERAGE(Table1[[#This Row],[backers_count]],)</f>
        <v>49.5</v>
      </c>
      <c r="S761" t="s">
        <v>8319</v>
      </c>
      <c r="T761" t="s">
        <v>8320</v>
      </c>
    </row>
    <row r="762" spans="1:20" ht="60" x14ac:dyDescent="0.2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s="16" t="s">
        <v>8219</v>
      </c>
      <c r="G762" t="s">
        <v>8222</v>
      </c>
      <c r="H762" t="s">
        <v>8244</v>
      </c>
      <c r="I762">
        <v>1480188013</v>
      </c>
      <c r="J762" s="11">
        <f t="shared" si="22"/>
        <v>42700.805706018524</v>
      </c>
      <c r="K762">
        <v>1477592413</v>
      </c>
      <c r="L762" s="11">
        <f t="shared" si="23"/>
        <v>42670.764039351852</v>
      </c>
      <c r="M762" t="b">
        <v>0</v>
      </c>
      <c r="N762">
        <v>0</v>
      </c>
      <c r="O762" t="b">
        <v>0</v>
      </c>
      <c r="P762" t="s">
        <v>8273</v>
      </c>
      <c r="Q762" s="5">
        <f>Table1[[#This Row],[pledged]]/Table1[[#This Row],[goal]] *100</f>
        <v>0</v>
      </c>
      <c r="R762" s="5">
        <f>AVERAGE(Table1[[#This Row],[backers_count]],)</f>
        <v>0</v>
      </c>
      <c r="S762" t="s">
        <v>8319</v>
      </c>
      <c r="T762" t="s">
        <v>8321</v>
      </c>
    </row>
    <row r="763" spans="1:20" ht="45" x14ac:dyDescent="0.2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s="16" t="s">
        <v>8219</v>
      </c>
      <c r="G763" t="s">
        <v>8222</v>
      </c>
      <c r="H763" t="s">
        <v>8244</v>
      </c>
      <c r="I763">
        <v>1391364126</v>
      </c>
      <c r="J763" s="11">
        <f t="shared" si="22"/>
        <v>41672.751458333332</v>
      </c>
      <c r="K763">
        <v>1388772126</v>
      </c>
      <c r="L763" s="11">
        <f t="shared" si="23"/>
        <v>41642.751458333332</v>
      </c>
      <c r="M763" t="b">
        <v>0</v>
      </c>
      <c r="N763">
        <v>6</v>
      </c>
      <c r="O763" t="b">
        <v>0</v>
      </c>
      <c r="P763" t="s">
        <v>8273</v>
      </c>
      <c r="Q763" s="5">
        <f>Table1[[#This Row],[pledged]]/Table1[[#This Row],[goal]] *100</f>
        <v>4.7</v>
      </c>
      <c r="R763" s="5">
        <f>AVERAGE(Table1[[#This Row],[backers_count]],)</f>
        <v>3</v>
      </c>
      <c r="S763" t="s">
        <v>8319</v>
      </c>
      <c r="T763" t="s">
        <v>8321</v>
      </c>
    </row>
    <row r="764" spans="1:20" ht="45" x14ac:dyDescent="0.2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s="16" t="s">
        <v>8219</v>
      </c>
      <c r="G764" t="s">
        <v>8236</v>
      </c>
      <c r="H764" t="s">
        <v>8254</v>
      </c>
      <c r="I764">
        <v>1480831200</v>
      </c>
      <c r="J764" s="11">
        <f t="shared" si="22"/>
        <v>42708.25</v>
      </c>
      <c r="K764">
        <v>1479328570</v>
      </c>
      <c r="L764" s="11">
        <f t="shared" si="23"/>
        <v>42690.858449074076</v>
      </c>
      <c r="M764" t="b">
        <v>0</v>
      </c>
      <c r="N764">
        <v>0</v>
      </c>
      <c r="O764" t="b">
        <v>0</v>
      </c>
      <c r="P764" t="s">
        <v>8273</v>
      </c>
      <c r="Q764" s="5">
        <f>Table1[[#This Row],[pledged]]/Table1[[#This Row],[goal]] *100</f>
        <v>0</v>
      </c>
      <c r="R764" s="5">
        <f>AVERAGE(Table1[[#This Row],[backers_count]],)</f>
        <v>0</v>
      </c>
      <c r="S764" t="s">
        <v>8319</v>
      </c>
      <c r="T764" t="s">
        <v>8321</v>
      </c>
    </row>
    <row r="765" spans="1:20" ht="45" x14ac:dyDescent="0.2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s="16" t="s">
        <v>8219</v>
      </c>
      <c r="G765" t="s">
        <v>8223</v>
      </c>
      <c r="H765" t="s">
        <v>8245</v>
      </c>
      <c r="I765">
        <v>1376563408</v>
      </c>
      <c r="J765" s="11">
        <f t="shared" si="22"/>
        <v>41501.446851851855</v>
      </c>
      <c r="K765">
        <v>1373971408</v>
      </c>
      <c r="L765" s="11">
        <f t="shared" si="23"/>
        <v>41471.446851851855</v>
      </c>
      <c r="M765" t="b">
        <v>0</v>
      </c>
      <c r="N765">
        <v>1</v>
      </c>
      <c r="O765" t="b">
        <v>0</v>
      </c>
      <c r="P765" t="s">
        <v>8273</v>
      </c>
      <c r="Q765" s="5">
        <f>Table1[[#This Row],[pledged]]/Table1[[#This Row],[goal]] *100</f>
        <v>0.11655011655011654</v>
      </c>
      <c r="R765" s="5">
        <f>AVERAGE(Table1[[#This Row],[backers_count]],)</f>
        <v>0.5</v>
      </c>
      <c r="S765" t="s">
        <v>8319</v>
      </c>
      <c r="T765" t="s">
        <v>8321</v>
      </c>
    </row>
    <row r="766" spans="1:20" ht="45" x14ac:dyDescent="0.2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s="16" t="s">
        <v>8219</v>
      </c>
      <c r="G766" t="s">
        <v>8222</v>
      </c>
      <c r="H766" t="s">
        <v>8244</v>
      </c>
      <c r="I766">
        <v>1441858161</v>
      </c>
      <c r="J766" s="11">
        <f t="shared" si="22"/>
        <v>42257.173159722224</v>
      </c>
      <c r="K766">
        <v>1439266161</v>
      </c>
      <c r="L766" s="11">
        <f t="shared" si="23"/>
        <v>42227.173159722224</v>
      </c>
      <c r="M766" t="b">
        <v>0</v>
      </c>
      <c r="N766">
        <v>0</v>
      </c>
      <c r="O766" t="b">
        <v>0</v>
      </c>
      <c r="P766" t="s">
        <v>8273</v>
      </c>
      <c r="Q766" s="5">
        <f>Table1[[#This Row],[pledged]]/Table1[[#This Row],[goal]] *100</f>
        <v>0</v>
      </c>
      <c r="R766" s="5">
        <f>AVERAGE(Table1[[#This Row],[backers_count]],)</f>
        <v>0</v>
      </c>
      <c r="S766" t="s">
        <v>8319</v>
      </c>
      <c r="T766" t="s">
        <v>8321</v>
      </c>
    </row>
    <row r="767" spans="1:20" ht="60" x14ac:dyDescent="0.2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s="16" t="s">
        <v>8219</v>
      </c>
      <c r="G767" t="s">
        <v>8222</v>
      </c>
      <c r="H767" t="s">
        <v>8244</v>
      </c>
      <c r="I767">
        <v>1413723684</v>
      </c>
      <c r="J767" s="11">
        <f t="shared" si="22"/>
        <v>41931.542638888888</v>
      </c>
      <c r="K767">
        <v>1411131684</v>
      </c>
      <c r="L767" s="11">
        <f t="shared" si="23"/>
        <v>41901.542638888888</v>
      </c>
      <c r="M767" t="b">
        <v>0</v>
      </c>
      <c r="N767">
        <v>44</v>
      </c>
      <c r="O767" t="b">
        <v>0</v>
      </c>
      <c r="P767" t="s">
        <v>8273</v>
      </c>
      <c r="Q767" s="5">
        <f>Table1[[#This Row],[pledged]]/Table1[[#This Row],[goal]] *100</f>
        <v>36.014285714285712</v>
      </c>
      <c r="R767" s="5">
        <f>AVERAGE(Table1[[#This Row],[backers_count]],)</f>
        <v>22</v>
      </c>
      <c r="S767" t="s">
        <v>8319</v>
      </c>
      <c r="T767" t="s">
        <v>8321</v>
      </c>
    </row>
    <row r="768" spans="1:20" ht="60" x14ac:dyDescent="0.2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s="16" t="s">
        <v>8219</v>
      </c>
      <c r="G768" t="s">
        <v>8227</v>
      </c>
      <c r="H768" t="s">
        <v>8249</v>
      </c>
      <c r="I768">
        <v>1424112483</v>
      </c>
      <c r="J768" s="11">
        <f t="shared" si="22"/>
        <v>42051.783368055556</v>
      </c>
      <c r="K768">
        <v>1421520483</v>
      </c>
      <c r="L768" s="11">
        <f t="shared" si="23"/>
        <v>42021.783368055556</v>
      </c>
      <c r="M768" t="b">
        <v>0</v>
      </c>
      <c r="N768">
        <v>0</v>
      </c>
      <c r="O768" t="b">
        <v>0</v>
      </c>
      <c r="P768" t="s">
        <v>8273</v>
      </c>
      <c r="Q768" s="5">
        <f>Table1[[#This Row],[pledged]]/Table1[[#This Row],[goal]] *100</f>
        <v>0</v>
      </c>
      <c r="R768" s="5">
        <f>AVERAGE(Table1[[#This Row],[backers_count]],)</f>
        <v>0</v>
      </c>
      <c r="S768" t="s">
        <v>8319</v>
      </c>
      <c r="T768" t="s">
        <v>8321</v>
      </c>
    </row>
    <row r="769" spans="1:20" ht="75" x14ac:dyDescent="0.2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s="16" t="s">
        <v>8219</v>
      </c>
      <c r="G769" t="s">
        <v>8222</v>
      </c>
      <c r="H769" t="s">
        <v>8244</v>
      </c>
      <c r="I769">
        <v>1432178810</v>
      </c>
      <c r="J769" s="11">
        <f t="shared" si="22"/>
        <v>42145.143634259264</v>
      </c>
      <c r="K769">
        <v>1429586810</v>
      </c>
      <c r="L769" s="11">
        <f t="shared" si="23"/>
        <v>42115.143634259264</v>
      </c>
      <c r="M769" t="b">
        <v>0</v>
      </c>
      <c r="N769">
        <v>3</v>
      </c>
      <c r="O769" t="b">
        <v>0</v>
      </c>
      <c r="P769" t="s">
        <v>8273</v>
      </c>
      <c r="Q769" s="5">
        <f>Table1[[#This Row],[pledged]]/Table1[[#This Row],[goal]] *100</f>
        <v>3.54</v>
      </c>
      <c r="R769" s="5">
        <f>AVERAGE(Table1[[#This Row],[backers_count]],)</f>
        <v>1.5</v>
      </c>
      <c r="S769" t="s">
        <v>8319</v>
      </c>
      <c r="T769" t="s">
        <v>8321</v>
      </c>
    </row>
    <row r="770" spans="1:20" ht="60" x14ac:dyDescent="0.2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s="16" t="s">
        <v>8219</v>
      </c>
      <c r="G770" t="s">
        <v>8222</v>
      </c>
      <c r="H770" t="s">
        <v>8244</v>
      </c>
      <c r="I770">
        <v>1387169890</v>
      </c>
      <c r="J770" s="11">
        <f t="shared" ref="J770:J833" si="24">(I770/86400)+25569</f>
        <v>41624.207060185188</v>
      </c>
      <c r="K770">
        <v>1384577890</v>
      </c>
      <c r="L770" s="11">
        <f t="shared" ref="L770:L833" si="25">(K770/86400)+25569</f>
        <v>41594.207060185188</v>
      </c>
      <c r="M770" t="b">
        <v>0</v>
      </c>
      <c r="N770">
        <v>0</v>
      </c>
      <c r="O770" t="b">
        <v>0</v>
      </c>
      <c r="P770" t="s">
        <v>8273</v>
      </c>
      <c r="Q770" s="5">
        <f>Table1[[#This Row],[pledged]]/Table1[[#This Row],[goal]] *100</f>
        <v>0</v>
      </c>
      <c r="R770" s="5">
        <f>AVERAGE(Table1[[#This Row],[backers_count]],)</f>
        <v>0</v>
      </c>
      <c r="S770" t="s">
        <v>8319</v>
      </c>
      <c r="T770" t="s">
        <v>8321</v>
      </c>
    </row>
    <row r="771" spans="1:20" ht="60" x14ac:dyDescent="0.2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s="16" t="s">
        <v>8219</v>
      </c>
      <c r="G771" t="s">
        <v>8222</v>
      </c>
      <c r="H771" t="s">
        <v>8244</v>
      </c>
      <c r="I771">
        <v>1388102094</v>
      </c>
      <c r="J771" s="11">
        <f t="shared" si="24"/>
        <v>41634.996458333335</v>
      </c>
      <c r="K771">
        <v>1385510094</v>
      </c>
      <c r="L771" s="11">
        <f t="shared" si="25"/>
        <v>41604.996458333335</v>
      </c>
      <c r="M771" t="b">
        <v>0</v>
      </c>
      <c r="N771">
        <v>52</v>
      </c>
      <c r="O771" t="b">
        <v>0</v>
      </c>
      <c r="P771" t="s">
        <v>8273</v>
      </c>
      <c r="Q771" s="5">
        <f>Table1[[#This Row],[pledged]]/Table1[[#This Row],[goal]] *100</f>
        <v>41.4</v>
      </c>
      <c r="R771" s="5">
        <f>AVERAGE(Table1[[#This Row],[backers_count]],)</f>
        <v>26</v>
      </c>
      <c r="S771" t="s">
        <v>8319</v>
      </c>
      <c r="T771" t="s">
        <v>8321</v>
      </c>
    </row>
    <row r="772" spans="1:20" ht="60" x14ac:dyDescent="0.2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s="16" t="s">
        <v>8219</v>
      </c>
      <c r="G772" t="s">
        <v>8222</v>
      </c>
      <c r="H772" t="s">
        <v>8244</v>
      </c>
      <c r="I772">
        <v>1361750369</v>
      </c>
      <c r="J772" s="11">
        <f t="shared" si="24"/>
        <v>41329.9996412037</v>
      </c>
      <c r="K772">
        <v>1358294369</v>
      </c>
      <c r="L772" s="11">
        <f t="shared" si="25"/>
        <v>41289.9996412037</v>
      </c>
      <c r="M772" t="b">
        <v>0</v>
      </c>
      <c r="N772">
        <v>0</v>
      </c>
      <c r="O772" t="b">
        <v>0</v>
      </c>
      <c r="P772" t="s">
        <v>8273</v>
      </c>
      <c r="Q772" s="5">
        <f>Table1[[#This Row],[pledged]]/Table1[[#This Row],[goal]] *100</f>
        <v>0</v>
      </c>
      <c r="R772" s="5">
        <f>AVERAGE(Table1[[#This Row],[backers_count]],)</f>
        <v>0</v>
      </c>
      <c r="S772" t="s">
        <v>8319</v>
      </c>
      <c r="T772" t="s">
        <v>8321</v>
      </c>
    </row>
    <row r="773" spans="1:20" ht="45" x14ac:dyDescent="0.2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s="16" t="s">
        <v>8219</v>
      </c>
      <c r="G773" t="s">
        <v>8222</v>
      </c>
      <c r="H773" t="s">
        <v>8244</v>
      </c>
      <c r="I773">
        <v>1454183202</v>
      </c>
      <c r="J773" s="11">
        <f t="shared" si="24"/>
        <v>42399.824097222227</v>
      </c>
      <c r="K773">
        <v>1449863202</v>
      </c>
      <c r="L773" s="11">
        <f t="shared" si="25"/>
        <v>42349.824097222227</v>
      </c>
      <c r="M773" t="b">
        <v>0</v>
      </c>
      <c r="N773">
        <v>1</v>
      </c>
      <c r="O773" t="b">
        <v>0</v>
      </c>
      <c r="P773" t="s">
        <v>8273</v>
      </c>
      <c r="Q773" s="5">
        <f>Table1[[#This Row],[pledged]]/Table1[[#This Row],[goal]] *100</f>
        <v>2.6315789473684209E-2</v>
      </c>
      <c r="R773" s="5">
        <f>AVERAGE(Table1[[#This Row],[backers_count]],)</f>
        <v>0.5</v>
      </c>
      <c r="S773" t="s">
        <v>8319</v>
      </c>
      <c r="T773" t="s">
        <v>8321</v>
      </c>
    </row>
    <row r="774" spans="1:20" ht="60" x14ac:dyDescent="0.2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s="16" t="s">
        <v>8219</v>
      </c>
      <c r="G774" t="s">
        <v>8222</v>
      </c>
      <c r="H774" t="s">
        <v>8244</v>
      </c>
      <c r="I774">
        <v>1257047940</v>
      </c>
      <c r="J774" s="11">
        <f t="shared" si="24"/>
        <v>40118.165972222225</v>
      </c>
      <c r="K774">
        <v>1252718519</v>
      </c>
      <c r="L774" s="11">
        <f t="shared" si="25"/>
        <v>40068.056932870371</v>
      </c>
      <c r="M774" t="b">
        <v>0</v>
      </c>
      <c r="N774">
        <v>1</v>
      </c>
      <c r="O774" t="b">
        <v>0</v>
      </c>
      <c r="P774" t="s">
        <v>8273</v>
      </c>
      <c r="Q774" s="5">
        <f>Table1[[#This Row],[pledged]]/Table1[[#This Row],[goal]] *100</f>
        <v>3.3333333333333335</v>
      </c>
      <c r="R774" s="5">
        <f>AVERAGE(Table1[[#This Row],[backers_count]],)</f>
        <v>0.5</v>
      </c>
      <c r="S774" t="s">
        <v>8319</v>
      </c>
      <c r="T774" t="s">
        <v>8321</v>
      </c>
    </row>
    <row r="775" spans="1:20" ht="60" x14ac:dyDescent="0.2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s="16" t="s">
        <v>8219</v>
      </c>
      <c r="G775" t="s">
        <v>8223</v>
      </c>
      <c r="H775" t="s">
        <v>8245</v>
      </c>
      <c r="I775">
        <v>1431298860</v>
      </c>
      <c r="J775" s="11">
        <f t="shared" si="24"/>
        <v>42134.959027777775</v>
      </c>
      <c r="K775">
        <v>1428341985</v>
      </c>
      <c r="L775" s="11">
        <f t="shared" si="25"/>
        <v>42100.735937500001</v>
      </c>
      <c r="M775" t="b">
        <v>0</v>
      </c>
      <c r="N775">
        <v>2</v>
      </c>
      <c r="O775" t="b">
        <v>0</v>
      </c>
      <c r="P775" t="s">
        <v>8273</v>
      </c>
      <c r="Q775" s="5">
        <f>Table1[[#This Row],[pledged]]/Table1[[#This Row],[goal]] *100</f>
        <v>0.85129023676509719</v>
      </c>
      <c r="R775" s="5">
        <f>AVERAGE(Table1[[#This Row],[backers_count]],)</f>
        <v>1</v>
      </c>
      <c r="S775" t="s">
        <v>8319</v>
      </c>
      <c r="T775" t="s">
        <v>8321</v>
      </c>
    </row>
    <row r="776" spans="1:20" ht="60" x14ac:dyDescent="0.2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s="16" t="s">
        <v>8219</v>
      </c>
      <c r="G776" t="s">
        <v>8222</v>
      </c>
      <c r="H776" t="s">
        <v>8244</v>
      </c>
      <c r="I776">
        <v>1393181018</v>
      </c>
      <c r="J776" s="11">
        <f t="shared" si="24"/>
        <v>41693.780300925922</v>
      </c>
      <c r="K776">
        <v>1390589018</v>
      </c>
      <c r="L776" s="11">
        <f t="shared" si="25"/>
        <v>41663.780300925922</v>
      </c>
      <c r="M776" t="b">
        <v>0</v>
      </c>
      <c r="N776">
        <v>9</v>
      </c>
      <c r="O776" t="b">
        <v>0</v>
      </c>
      <c r="P776" t="s">
        <v>8273</v>
      </c>
      <c r="Q776" s="5">
        <f>Table1[[#This Row],[pledged]]/Table1[[#This Row],[goal]] *100</f>
        <v>70.199999999999989</v>
      </c>
      <c r="R776" s="5">
        <f>AVERAGE(Table1[[#This Row],[backers_count]],)</f>
        <v>4.5</v>
      </c>
      <c r="S776" t="s">
        <v>8319</v>
      </c>
      <c r="T776" t="s">
        <v>8321</v>
      </c>
    </row>
    <row r="777" spans="1:20" ht="45" x14ac:dyDescent="0.2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s="16" t="s">
        <v>8219</v>
      </c>
      <c r="G777" t="s">
        <v>8222</v>
      </c>
      <c r="H777" t="s">
        <v>8244</v>
      </c>
      <c r="I777">
        <v>1323998795</v>
      </c>
      <c r="J777" s="11">
        <f t="shared" si="24"/>
        <v>40893.060127314813</v>
      </c>
      <c r="K777">
        <v>1321406795</v>
      </c>
      <c r="L777" s="11">
        <f t="shared" si="25"/>
        <v>40863.060127314813</v>
      </c>
      <c r="M777" t="b">
        <v>0</v>
      </c>
      <c r="N777">
        <v>5</v>
      </c>
      <c r="O777" t="b">
        <v>0</v>
      </c>
      <c r="P777" t="s">
        <v>8273</v>
      </c>
      <c r="Q777" s="5">
        <f>Table1[[#This Row],[pledged]]/Table1[[#This Row],[goal]] *100</f>
        <v>1.7000000000000002</v>
      </c>
      <c r="R777" s="5">
        <f>AVERAGE(Table1[[#This Row],[backers_count]],)</f>
        <v>2.5</v>
      </c>
      <c r="S777" t="s">
        <v>8319</v>
      </c>
      <c r="T777" t="s">
        <v>8321</v>
      </c>
    </row>
    <row r="778" spans="1:20" ht="60" x14ac:dyDescent="0.2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s="16" t="s">
        <v>8219</v>
      </c>
      <c r="G778" t="s">
        <v>8222</v>
      </c>
      <c r="H778" t="s">
        <v>8244</v>
      </c>
      <c r="I778">
        <v>1444539600</v>
      </c>
      <c r="J778" s="11">
        <f t="shared" si="24"/>
        <v>42288.208333333328</v>
      </c>
      <c r="K778">
        <v>1441297645</v>
      </c>
      <c r="L778" s="11">
        <f t="shared" si="25"/>
        <v>42250.685706018514</v>
      </c>
      <c r="M778" t="b">
        <v>0</v>
      </c>
      <c r="N778">
        <v>57</v>
      </c>
      <c r="O778" t="b">
        <v>0</v>
      </c>
      <c r="P778" t="s">
        <v>8273</v>
      </c>
      <c r="Q778" s="5">
        <f>Table1[[#This Row],[pledged]]/Table1[[#This Row],[goal]] *100</f>
        <v>51.4</v>
      </c>
      <c r="R778" s="5">
        <f>AVERAGE(Table1[[#This Row],[backers_count]],)</f>
        <v>28.5</v>
      </c>
      <c r="S778" t="s">
        <v>8319</v>
      </c>
      <c r="T778" t="s">
        <v>8321</v>
      </c>
    </row>
    <row r="779" spans="1:20" ht="60" x14ac:dyDescent="0.2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s="16" t="s">
        <v>8219</v>
      </c>
      <c r="G779" t="s">
        <v>8222</v>
      </c>
      <c r="H779" t="s">
        <v>8244</v>
      </c>
      <c r="I779">
        <v>1375313577</v>
      </c>
      <c r="J779" s="11">
        <f t="shared" si="24"/>
        <v>41486.981215277774</v>
      </c>
      <c r="K779">
        <v>1372721577</v>
      </c>
      <c r="L779" s="11">
        <f t="shared" si="25"/>
        <v>41456.981215277774</v>
      </c>
      <c r="M779" t="b">
        <v>0</v>
      </c>
      <c r="N779">
        <v>3</v>
      </c>
      <c r="O779" t="b">
        <v>0</v>
      </c>
      <c r="P779" t="s">
        <v>8273</v>
      </c>
      <c r="Q779" s="5">
        <f>Table1[[#This Row],[pledged]]/Table1[[#This Row],[goal]] *100</f>
        <v>0.70000000000000007</v>
      </c>
      <c r="R779" s="5">
        <f>AVERAGE(Table1[[#This Row],[backers_count]],)</f>
        <v>1.5</v>
      </c>
      <c r="S779" t="s">
        <v>8319</v>
      </c>
      <c r="T779" t="s">
        <v>8321</v>
      </c>
    </row>
    <row r="780" spans="1:20" ht="45" x14ac:dyDescent="0.2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s="16" t="s">
        <v>8219</v>
      </c>
      <c r="G780" t="s">
        <v>8222</v>
      </c>
      <c r="H780" t="s">
        <v>8244</v>
      </c>
      <c r="I780">
        <v>1398876680</v>
      </c>
      <c r="J780" s="11">
        <f t="shared" si="24"/>
        <v>41759.702314814815</v>
      </c>
      <c r="K780">
        <v>1396284680</v>
      </c>
      <c r="L780" s="11">
        <f t="shared" si="25"/>
        <v>41729.702314814815</v>
      </c>
      <c r="M780" t="b">
        <v>0</v>
      </c>
      <c r="N780">
        <v>1</v>
      </c>
      <c r="O780" t="b">
        <v>0</v>
      </c>
      <c r="P780" t="s">
        <v>8273</v>
      </c>
      <c r="Q780" s="5">
        <f>Table1[[#This Row],[pledged]]/Table1[[#This Row],[goal]] *100</f>
        <v>0.4</v>
      </c>
      <c r="R780" s="5">
        <f>AVERAGE(Table1[[#This Row],[backers_count]],)</f>
        <v>0.5</v>
      </c>
      <c r="S780" t="s">
        <v>8319</v>
      </c>
      <c r="T780" t="s">
        <v>8321</v>
      </c>
    </row>
    <row r="781" spans="1:20" ht="60" x14ac:dyDescent="0.2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s="16" t="s">
        <v>8219</v>
      </c>
      <c r="G781" t="s">
        <v>8222</v>
      </c>
      <c r="H781" t="s">
        <v>8244</v>
      </c>
      <c r="I781">
        <v>1287115200</v>
      </c>
      <c r="J781" s="11">
        <f t="shared" si="24"/>
        <v>40466.166666666664</v>
      </c>
      <c r="K781">
        <v>1284567905</v>
      </c>
      <c r="L781" s="11">
        <f t="shared" si="25"/>
        <v>40436.68408564815</v>
      </c>
      <c r="M781" t="b">
        <v>0</v>
      </c>
      <c r="N781">
        <v>6</v>
      </c>
      <c r="O781" t="b">
        <v>0</v>
      </c>
      <c r="P781" t="s">
        <v>8273</v>
      </c>
      <c r="Q781" s="5">
        <f>Table1[[#This Row],[pledged]]/Table1[[#This Row],[goal]] *100</f>
        <v>2.666666666666667</v>
      </c>
      <c r="R781" s="5">
        <f>AVERAGE(Table1[[#This Row],[backers_count]],)</f>
        <v>3</v>
      </c>
      <c r="S781" t="s">
        <v>8319</v>
      </c>
      <c r="T781" t="s">
        <v>8321</v>
      </c>
    </row>
    <row r="782" spans="1:20" ht="45" x14ac:dyDescent="0.2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s="16" t="s">
        <v>8217</v>
      </c>
      <c r="G782" t="s">
        <v>8222</v>
      </c>
      <c r="H782" t="s">
        <v>8244</v>
      </c>
      <c r="I782">
        <v>1304439025</v>
      </c>
      <c r="J782" s="11">
        <f t="shared" si="24"/>
        <v>40666.673900462964</v>
      </c>
      <c r="K782">
        <v>1301847025</v>
      </c>
      <c r="L782" s="11">
        <f t="shared" si="25"/>
        <v>40636.673900462964</v>
      </c>
      <c r="M782" t="b">
        <v>0</v>
      </c>
      <c r="N782">
        <v>27</v>
      </c>
      <c r="O782" t="b">
        <v>1</v>
      </c>
      <c r="P782" t="s">
        <v>8274</v>
      </c>
      <c r="Q782" s="5">
        <f>Table1[[#This Row],[pledged]]/Table1[[#This Row],[goal]] *100</f>
        <v>104</v>
      </c>
      <c r="R782" s="5">
        <f>AVERAGE(Table1[[#This Row],[backers_count]],)</f>
        <v>13.5</v>
      </c>
      <c r="S782" t="s">
        <v>8322</v>
      </c>
      <c r="T782" t="s">
        <v>8323</v>
      </c>
    </row>
    <row r="783" spans="1:20" ht="45" x14ac:dyDescent="0.2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s="16" t="s">
        <v>8217</v>
      </c>
      <c r="G783" t="s">
        <v>8222</v>
      </c>
      <c r="H783" t="s">
        <v>8244</v>
      </c>
      <c r="I783">
        <v>1370649674</v>
      </c>
      <c r="J783" s="11">
        <f t="shared" si="24"/>
        <v>41433.000856481478</v>
      </c>
      <c r="K783">
        <v>1368057674</v>
      </c>
      <c r="L783" s="11">
        <f t="shared" si="25"/>
        <v>41403.000856481478</v>
      </c>
      <c r="M783" t="b">
        <v>0</v>
      </c>
      <c r="N783">
        <v>25</v>
      </c>
      <c r="O783" t="b">
        <v>1</v>
      </c>
      <c r="P783" t="s">
        <v>8274</v>
      </c>
      <c r="Q783" s="5">
        <f>Table1[[#This Row],[pledged]]/Table1[[#This Row],[goal]] *100</f>
        <v>133.15375</v>
      </c>
      <c r="R783" s="5">
        <f>AVERAGE(Table1[[#This Row],[backers_count]],)</f>
        <v>12.5</v>
      </c>
      <c r="S783" t="s">
        <v>8322</v>
      </c>
      <c r="T783" t="s">
        <v>8323</v>
      </c>
    </row>
    <row r="784" spans="1:20" ht="45" x14ac:dyDescent="0.2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s="16" t="s">
        <v>8217</v>
      </c>
      <c r="G784" t="s">
        <v>8222</v>
      </c>
      <c r="H784" t="s">
        <v>8244</v>
      </c>
      <c r="I784">
        <v>1345918302</v>
      </c>
      <c r="J784" s="11">
        <f t="shared" si="24"/>
        <v>41146.758125</v>
      </c>
      <c r="K784">
        <v>1343326302</v>
      </c>
      <c r="L784" s="11">
        <f t="shared" si="25"/>
        <v>41116.758125</v>
      </c>
      <c r="M784" t="b">
        <v>0</v>
      </c>
      <c r="N784">
        <v>14</v>
      </c>
      <c r="O784" t="b">
        <v>1</v>
      </c>
      <c r="P784" t="s">
        <v>8274</v>
      </c>
      <c r="Q784" s="5">
        <f>Table1[[#This Row],[pledged]]/Table1[[#This Row],[goal]] *100</f>
        <v>100</v>
      </c>
      <c r="R784" s="5">
        <f>AVERAGE(Table1[[#This Row],[backers_count]],)</f>
        <v>7</v>
      </c>
      <c r="S784" t="s">
        <v>8322</v>
      </c>
      <c r="T784" t="s">
        <v>8323</v>
      </c>
    </row>
    <row r="785" spans="1:20" ht="60" x14ac:dyDescent="0.2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s="16" t="s">
        <v>8217</v>
      </c>
      <c r="G785" t="s">
        <v>8222</v>
      </c>
      <c r="H785" t="s">
        <v>8244</v>
      </c>
      <c r="I785">
        <v>1335564000</v>
      </c>
      <c r="J785" s="11">
        <f t="shared" si="24"/>
        <v>41026.916666666664</v>
      </c>
      <c r="K785">
        <v>1332182049</v>
      </c>
      <c r="L785" s="11">
        <f t="shared" si="25"/>
        <v>40987.773715277777</v>
      </c>
      <c r="M785" t="b">
        <v>0</v>
      </c>
      <c r="N785">
        <v>35</v>
      </c>
      <c r="O785" t="b">
        <v>1</v>
      </c>
      <c r="P785" t="s">
        <v>8274</v>
      </c>
      <c r="Q785" s="5">
        <f>Table1[[#This Row],[pledged]]/Table1[[#This Row],[goal]] *100</f>
        <v>148.13333333333333</v>
      </c>
      <c r="R785" s="5">
        <f>AVERAGE(Table1[[#This Row],[backers_count]],)</f>
        <v>17.5</v>
      </c>
      <c r="S785" t="s">
        <v>8322</v>
      </c>
      <c r="T785" t="s">
        <v>8323</v>
      </c>
    </row>
    <row r="786" spans="1:20" ht="60" x14ac:dyDescent="0.2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s="16" t="s">
        <v>8217</v>
      </c>
      <c r="G786" t="s">
        <v>8222</v>
      </c>
      <c r="H786" t="s">
        <v>8244</v>
      </c>
      <c r="I786">
        <v>1395023719</v>
      </c>
      <c r="J786" s="11">
        <f t="shared" si="24"/>
        <v>41715.107858796298</v>
      </c>
      <c r="K786">
        <v>1391571319</v>
      </c>
      <c r="L786" s="11">
        <f t="shared" si="25"/>
        <v>41675.149525462963</v>
      </c>
      <c r="M786" t="b">
        <v>0</v>
      </c>
      <c r="N786">
        <v>10</v>
      </c>
      <c r="O786" t="b">
        <v>1</v>
      </c>
      <c r="P786" t="s">
        <v>8274</v>
      </c>
      <c r="Q786" s="5">
        <f>Table1[[#This Row],[pledged]]/Table1[[#This Row],[goal]] *100</f>
        <v>102.49999999999999</v>
      </c>
      <c r="R786" s="5">
        <f>AVERAGE(Table1[[#This Row],[backers_count]],)</f>
        <v>5</v>
      </c>
      <c r="S786" t="s">
        <v>8322</v>
      </c>
      <c r="T786" t="s">
        <v>8323</v>
      </c>
    </row>
    <row r="787" spans="1:20" ht="60" x14ac:dyDescent="0.2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s="16" t="s">
        <v>8217</v>
      </c>
      <c r="G787" t="s">
        <v>8222</v>
      </c>
      <c r="H787" t="s">
        <v>8244</v>
      </c>
      <c r="I787">
        <v>1362060915</v>
      </c>
      <c r="J787" s="11">
        <f t="shared" si="24"/>
        <v>41333.593923611115</v>
      </c>
      <c r="K787">
        <v>1359468915</v>
      </c>
      <c r="L787" s="11">
        <f t="shared" si="25"/>
        <v>41303.593923611115</v>
      </c>
      <c r="M787" t="b">
        <v>0</v>
      </c>
      <c r="N787">
        <v>29</v>
      </c>
      <c r="O787" t="b">
        <v>1</v>
      </c>
      <c r="P787" t="s">
        <v>8274</v>
      </c>
      <c r="Q787" s="5">
        <f>Table1[[#This Row],[pledged]]/Table1[[#This Row],[goal]] *100</f>
        <v>180.62799999999999</v>
      </c>
      <c r="R787" s="5">
        <f>AVERAGE(Table1[[#This Row],[backers_count]],)</f>
        <v>14.5</v>
      </c>
      <c r="S787" t="s">
        <v>8322</v>
      </c>
      <c r="T787" t="s">
        <v>8323</v>
      </c>
    </row>
    <row r="788" spans="1:20" ht="45" x14ac:dyDescent="0.2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s="16" t="s">
        <v>8217</v>
      </c>
      <c r="G788" t="s">
        <v>8222</v>
      </c>
      <c r="H788" t="s">
        <v>8244</v>
      </c>
      <c r="I788">
        <v>1336751220</v>
      </c>
      <c r="J788" s="11">
        <f t="shared" si="24"/>
        <v>41040.657638888893</v>
      </c>
      <c r="K788">
        <v>1331774434</v>
      </c>
      <c r="L788" s="11">
        <f t="shared" si="25"/>
        <v>40983.055949074071</v>
      </c>
      <c r="M788" t="b">
        <v>0</v>
      </c>
      <c r="N788">
        <v>44</v>
      </c>
      <c r="O788" t="b">
        <v>1</v>
      </c>
      <c r="P788" t="s">
        <v>8274</v>
      </c>
      <c r="Q788" s="5">
        <f>Table1[[#This Row],[pledged]]/Table1[[#This Row],[goal]] *100</f>
        <v>142.79999999999998</v>
      </c>
      <c r="R788" s="5">
        <f>AVERAGE(Table1[[#This Row],[backers_count]],)</f>
        <v>22</v>
      </c>
      <c r="S788" t="s">
        <v>8322</v>
      </c>
      <c r="T788" t="s">
        <v>8323</v>
      </c>
    </row>
    <row r="789" spans="1:20" ht="60" x14ac:dyDescent="0.2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s="16" t="s">
        <v>8217</v>
      </c>
      <c r="G789" t="s">
        <v>8222</v>
      </c>
      <c r="H789" t="s">
        <v>8244</v>
      </c>
      <c r="I789">
        <v>1383318226</v>
      </c>
      <c r="J789" s="11">
        <f t="shared" si="24"/>
        <v>41579.627615740741</v>
      </c>
      <c r="K789">
        <v>1380726226</v>
      </c>
      <c r="L789" s="11">
        <f t="shared" si="25"/>
        <v>41549.627615740741</v>
      </c>
      <c r="M789" t="b">
        <v>0</v>
      </c>
      <c r="N789">
        <v>17</v>
      </c>
      <c r="O789" t="b">
        <v>1</v>
      </c>
      <c r="P789" t="s">
        <v>8274</v>
      </c>
      <c r="Q789" s="5">
        <f>Table1[[#This Row],[pledged]]/Table1[[#This Row],[goal]] *100</f>
        <v>114.16666666666666</v>
      </c>
      <c r="R789" s="5">
        <f>AVERAGE(Table1[[#This Row],[backers_count]],)</f>
        <v>8.5</v>
      </c>
      <c r="S789" t="s">
        <v>8322</v>
      </c>
      <c r="T789" t="s">
        <v>8323</v>
      </c>
    </row>
    <row r="790" spans="1:20" ht="60" x14ac:dyDescent="0.2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s="16" t="s">
        <v>8217</v>
      </c>
      <c r="G790" t="s">
        <v>8222</v>
      </c>
      <c r="H790" t="s">
        <v>8244</v>
      </c>
      <c r="I790">
        <v>1341633540</v>
      </c>
      <c r="J790" s="11">
        <f t="shared" si="24"/>
        <v>41097.165972222225</v>
      </c>
      <c r="K790">
        <v>1338336588</v>
      </c>
      <c r="L790" s="11">
        <f t="shared" si="25"/>
        <v>41059.006805555553</v>
      </c>
      <c r="M790" t="b">
        <v>0</v>
      </c>
      <c r="N790">
        <v>34</v>
      </c>
      <c r="O790" t="b">
        <v>1</v>
      </c>
      <c r="P790" t="s">
        <v>8274</v>
      </c>
      <c r="Q790" s="5">
        <f>Table1[[#This Row],[pledged]]/Table1[[#This Row],[goal]] *100</f>
        <v>203.505</v>
      </c>
      <c r="R790" s="5">
        <f>AVERAGE(Table1[[#This Row],[backers_count]],)</f>
        <v>17</v>
      </c>
      <c r="S790" t="s">
        <v>8322</v>
      </c>
      <c r="T790" t="s">
        <v>8323</v>
      </c>
    </row>
    <row r="791" spans="1:20" ht="45" x14ac:dyDescent="0.2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s="16" t="s">
        <v>8217</v>
      </c>
      <c r="G791" t="s">
        <v>8222</v>
      </c>
      <c r="H791" t="s">
        <v>8244</v>
      </c>
      <c r="I791">
        <v>1358755140</v>
      </c>
      <c r="J791" s="11">
        <f t="shared" si="24"/>
        <v>41295.332638888889</v>
      </c>
      <c r="K791">
        <v>1357187280</v>
      </c>
      <c r="L791" s="11">
        <f t="shared" si="25"/>
        <v>41277.186111111107</v>
      </c>
      <c r="M791" t="b">
        <v>0</v>
      </c>
      <c r="N791">
        <v>14</v>
      </c>
      <c r="O791" t="b">
        <v>1</v>
      </c>
      <c r="P791" t="s">
        <v>8274</v>
      </c>
      <c r="Q791" s="5">
        <f>Table1[[#This Row],[pledged]]/Table1[[#This Row],[goal]] *100</f>
        <v>109.41176470588236</v>
      </c>
      <c r="R791" s="5">
        <f>AVERAGE(Table1[[#This Row],[backers_count]],)</f>
        <v>7</v>
      </c>
      <c r="S791" t="s">
        <v>8322</v>
      </c>
      <c r="T791" t="s">
        <v>8323</v>
      </c>
    </row>
    <row r="792" spans="1:20" ht="60" x14ac:dyDescent="0.2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s="16" t="s">
        <v>8217</v>
      </c>
      <c r="G792" t="s">
        <v>8222</v>
      </c>
      <c r="H792" t="s">
        <v>8244</v>
      </c>
      <c r="I792">
        <v>1359680939</v>
      </c>
      <c r="J792" s="11">
        <f t="shared" si="24"/>
        <v>41306.047905092593</v>
      </c>
      <c r="K792">
        <v>1357088939</v>
      </c>
      <c r="L792" s="11">
        <f t="shared" si="25"/>
        <v>41276.047905092593</v>
      </c>
      <c r="M792" t="b">
        <v>0</v>
      </c>
      <c r="N792">
        <v>156</v>
      </c>
      <c r="O792" t="b">
        <v>1</v>
      </c>
      <c r="P792" t="s">
        <v>8274</v>
      </c>
      <c r="Q792" s="5">
        <f>Table1[[#This Row],[pledged]]/Table1[[#This Row],[goal]] *100</f>
        <v>144.37459999999999</v>
      </c>
      <c r="R792" s="5">
        <f>AVERAGE(Table1[[#This Row],[backers_count]],)</f>
        <v>78</v>
      </c>
      <c r="S792" t="s">
        <v>8322</v>
      </c>
      <c r="T792" t="s">
        <v>8323</v>
      </c>
    </row>
    <row r="793" spans="1:20" ht="60" x14ac:dyDescent="0.2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s="16" t="s">
        <v>8217</v>
      </c>
      <c r="G793" t="s">
        <v>8222</v>
      </c>
      <c r="H793" t="s">
        <v>8244</v>
      </c>
      <c r="I793">
        <v>1384322340</v>
      </c>
      <c r="J793" s="11">
        <f t="shared" si="24"/>
        <v>41591.249305555553</v>
      </c>
      <c r="K793">
        <v>1381430646</v>
      </c>
      <c r="L793" s="11">
        <f t="shared" si="25"/>
        <v>41557.780624999999</v>
      </c>
      <c r="M793" t="b">
        <v>0</v>
      </c>
      <c r="N793">
        <v>128</v>
      </c>
      <c r="O793" t="b">
        <v>1</v>
      </c>
      <c r="P793" t="s">
        <v>8274</v>
      </c>
      <c r="Q793" s="5">
        <f>Table1[[#This Row],[pledged]]/Table1[[#This Row],[goal]] *100</f>
        <v>103.86666666666666</v>
      </c>
      <c r="R793" s="5">
        <f>AVERAGE(Table1[[#This Row],[backers_count]],)</f>
        <v>64</v>
      </c>
      <c r="S793" t="s">
        <v>8322</v>
      </c>
      <c r="T793" t="s">
        <v>8323</v>
      </c>
    </row>
    <row r="794" spans="1:20" ht="30" x14ac:dyDescent="0.2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s="16" t="s">
        <v>8217</v>
      </c>
      <c r="G794" t="s">
        <v>8222</v>
      </c>
      <c r="H794" t="s">
        <v>8244</v>
      </c>
      <c r="I794">
        <v>1383861483</v>
      </c>
      <c r="J794" s="11">
        <f t="shared" si="24"/>
        <v>41585.915312500001</v>
      </c>
      <c r="K794">
        <v>1381265883</v>
      </c>
      <c r="L794" s="11">
        <f t="shared" si="25"/>
        <v>41555.87364583333</v>
      </c>
      <c r="M794" t="b">
        <v>0</v>
      </c>
      <c r="N794">
        <v>60</v>
      </c>
      <c r="O794" t="b">
        <v>1</v>
      </c>
      <c r="P794" t="s">
        <v>8274</v>
      </c>
      <c r="Q794" s="5">
        <f>Table1[[#This Row],[pledged]]/Table1[[#This Row],[goal]] *100</f>
        <v>100.44440000000002</v>
      </c>
      <c r="R794" s="5">
        <f>AVERAGE(Table1[[#This Row],[backers_count]],)</f>
        <v>30</v>
      </c>
      <c r="S794" t="s">
        <v>8322</v>
      </c>
      <c r="T794" t="s">
        <v>8323</v>
      </c>
    </row>
    <row r="795" spans="1:20" ht="60" x14ac:dyDescent="0.2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s="16" t="s">
        <v>8217</v>
      </c>
      <c r="G795" t="s">
        <v>8222</v>
      </c>
      <c r="H795" t="s">
        <v>8244</v>
      </c>
      <c r="I795">
        <v>1372827540</v>
      </c>
      <c r="J795" s="11">
        <f t="shared" si="24"/>
        <v>41458.207638888889</v>
      </c>
      <c r="K795">
        <v>1371491244</v>
      </c>
      <c r="L795" s="11">
        <f t="shared" si="25"/>
        <v>41442.741249999999</v>
      </c>
      <c r="M795" t="b">
        <v>0</v>
      </c>
      <c r="N795">
        <v>32</v>
      </c>
      <c r="O795" t="b">
        <v>1</v>
      </c>
      <c r="P795" t="s">
        <v>8274</v>
      </c>
      <c r="Q795" s="5">
        <f>Table1[[#This Row],[pledged]]/Table1[[#This Row],[goal]] *100</f>
        <v>102.77927272727271</v>
      </c>
      <c r="R795" s="5">
        <f>AVERAGE(Table1[[#This Row],[backers_count]],)</f>
        <v>16</v>
      </c>
      <c r="S795" t="s">
        <v>8322</v>
      </c>
      <c r="T795" t="s">
        <v>8323</v>
      </c>
    </row>
    <row r="796" spans="1:20" ht="60" x14ac:dyDescent="0.2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s="16" t="s">
        <v>8217</v>
      </c>
      <c r="G796" t="s">
        <v>8222</v>
      </c>
      <c r="H796" t="s">
        <v>8244</v>
      </c>
      <c r="I796">
        <v>1315242360</v>
      </c>
      <c r="J796" s="11">
        <f t="shared" si="24"/>
        <v>40791.712500000001</v>
      </c>
      <c r="K796">
        <v>1310438737</v>
      </c>
      <c r="L796" s="11">
        <f t="shared" si="25"/>
        <v>40736.115011574075</v>
      </c>
      <c r="M796" t="b">
        <v>0</v>
      </c>
      <c r="N796">
        <v>53</v>
      </c>
      <c r="O796" t="b">
        <v>1</v>
      </c>
      <c r="P796" t="s">
        <v>8274</v>
      </c>
      <c r="Q796" s="5">
        <f>Table1[[#This Row],[pledged]]/Table1[[#This Row],[goal]] *100</f>
        <v>105.31250000000001</v>
      </c>
      <c r="R796" s="5">
        <f>AVERAGE(Table1[[#This Row],[backers_count]],)</f>
        <v>26.5</v>
      </c>
      <c r="S796" t="s">
        <v>8322</v>
      </c>
      <c r="T796" t="s">
        <v>8323</v>
      </c>
    </row>
    <row r="797" spans="1:20" ht="60" x14ac:dyDescent="0.2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s="16" t="s">
        <v>8217</v>
      </c>
      <c r="G797" t="s">
        <v>8222</v>
      </c>
      <c r="H797" t="s">
        <v>8244</v>
      </c>
      <c r="I797">
        <v>1333774740</v>
      </c>
      <c r="J797" s="11">
        <f t="shared" si="24"/>
        <v>41006.207638888889</v>
      </c>
      <c r="K797">
        <v>1330094566</v>
      </c>
      <c r="L797" s="11">
        <f t="shared" si="25"/>
        <v>40963.613032407404</v>
      </c>
      <c r="M797" t="b">
        <v>0</v>
      </c>
      <c r="N797">
        <v>184</v>
      </c>
      <c r="O797" t="b">
        <v>1</v>
      </c>
      <c r="P797" t="s">
        <v>8274</v>
      </c>
      <c r="Q797" s="5">
        <f>Table1[[#This Row],[pledged]]/Table1[[#This Row],[goal]] *100</f>
        <v>111.78571428571429</v>
      </c>
      <c r="R797" s="5">
        <f>AVERAGE(Table1[[#This Row],[backers_count]],)</f>
        <v>92</v>
      </c>
      <c r="S797" t="s">
        <v>8322</v>
      </c>
      <c r="T797" t="s">
        <v>8323</v>
      </c>
    </row>
    <row r="798" spans="1:20" ht="60" x14ac:dyDescent="0.2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s="16" t="s">
        <v>8217</v>
      </c>
      <c r="G798" t="s">
        <v>8222</v>
      </c>
      <c r="H798" t="s">
        <v>8244</v>
      </c>
      <c r="I798">
        <v>1379279400</v>
      </c>
      <c r="J798" s="11">
        <f t="shared" si="24"/>
        <v>41532.881944444445</v>
      </c>
      <c r="K798">
        <v>1376687485</v>
      </c>
      <c r="L798" s="11">
        <f t="shared" si="25"/>
        <v>41502.882928240739</v>
      </c>
      <c r="M798" t="b">
        <v>0</v>
      </c>
      <c r="N798">
        <v>90</v>
      </c>
      <c r="O798" t="b">
        <v>1</v>
      </c>
      <c r="P798" t="s">
        <v>8274</v>
      </c>
      <c r="Q798" s="5">
        <f>Table1[[#This Row],[pledged]]/Table1[[#This Row],[goal]] *100</f>
        <v>101.35000000000001</v>
      </c>
      <c r="R798" s="5">
        <f>AVERAGE(Table1[[#This Row],[backers_count]],)</f>
        <v>45</v>
      </c>
      <c r="S798" t="s">
        <v>8322</v>
      </c>
      <c r="T798" t="s">
        <v>8323</v>
      </c>
    </row>
    <row r="799" spans="1:20" ht="60" x14ac:dyDescent="0.2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s="16" t="s">
        <v>8217</v>
      </c>
      <c r="G799" t="s">
        <v>8222</v>
      </c>
      <c r="H799" t="s">
        <v>8244</v>
      </c>
      <c r="I799">
        <v>1335672000</v>
      </c>
      <c r="J799" s="11">
        <f t="shared" si="24"/>
        <v>41028.166666666664</v>
      </c>
      <c r="K799">
        <v>1332978688</v>
      </c>
      <c r="L799" s="11">
        <f t="shared" si="25"/>
        <v>40996.994074074071</v>
      </c>
      <c r="M799" t="b">
        <v>0</v>
      </c>
      <c r="N799">
        <v>71</v>
      </c>
      <c r="O799" t="b">
        <v>1</v>
      </c>
      <c r="P799" t="s">
        <v>8274</v>
      </c>
      <c r="Q799" s="5">
        <f>Table1[[#This Row],[pledged]]/Table1[[#This Row],[goal]] *100</f>
        <v>107.53333333333333</v>
      </c>
      <c r="R799" s="5">
        <f>AVERAGE(Table1[[#This Row],[backers_count]],)</f>
        <v>35.5</v>
      </c>
      <c r="S799" t="s">
        <v>8322</v>
      </c>
      <c r="T799" t="s">
        <v>8323</v>
      </c>
    </row>
    <row r="800" spans="1:20" ht="45" x14ac:dyDescent="0.2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s="16" t="s">
        <v>8217</v>
      </c>
      <c r="G800" t="s">
        <v>8222</v>
      </c>
      <c r="H800" t="s">
        <v>8244</v>
      </c>
      <c r="I800">
        <v>1412086187</v>
      </c>
      <c r="J800" s="11">
        <f t="shared" si="24"/>
        <v>41912.590127314819</v>
      </c>
      <c r="K800">
        <v>1409494187</v>
      </c>
      <c r="L800" s="11">
        <f t="shared" si="25"/>
        <v>41882.590127314819</v>
      </c>
      <c r="M800" t="b">
        <v>0</v>
      </c>
      <c r="N800">
        <v>87</v>
      </c>
      <c r="O800" t="b">
        <v>1</v>
      </c>
      <c r="P800" t="s">
        <v>8274</v>
      </c>
      <c r="Q800" s="5">
        <f>Table1[[#This Row],[pledged]]/Table1[[#This Row],[goal]] *100</f>
        <v>114.88571428571429</v>
      </c>
      <c r="R800" s="5">
        <f>AVERAGE(Table1[[#This Row],[backers_count]],)</f>
        <v>43.5</v>
      </c>
      <c r="S800" t="s">
        <v>8322</v>
      </c>
      <c r="T800" t="s">
        <v>8323</v>
      </c>
    </row>
    <row r="801" spans="1:20" ht="60" x14ac:dyDescent="0.2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s="16" t="s">
        <v>8217</v>
      </c>
      <c r="G801" t="s">
        <v>8222</v>
      </c>
      <c r="H801" t="s">
        <v>8244</v>
      </c>
      <c r="I801">
        <v>1335542446</v>
      </c>
      <c r="J801" s="11">
        <f t="shared" si="24"/>
        <v>41026.667199074072</v>
      </c>
      <c r="K801">
        <v>1332950446</v>
      </c>
      <c r="L801" s="11">
        <f t="shared" si="25"/>
        <v>40996.667199074072</v>
      </c>
      <c r="M801" t="b">
        <v>0</v>
      </c>
      <c r="N801">
        <v>28</v>
      </c>
      <c r="O801" t="b">
        <v>1</v>
      </c>
      <c r="P801" t="s">
        <v>8274</v>
      </c>
      <c r="Q801" s="5">
        <f>Table1[[#This Row],[pledged]]/Table1[[#This Row],[goal]] *100</f>
        <v>100.02</v>
      </c>
      <c r="R801" s="5">
        <f>AVERAGE(Table1[[#This Row],[backers_count]],)</f>
        <v>14</v>
      </c>
      <c r="S801" t="s">
        <v>8322</v>
      </c>
      <c r="T801" t="s">
        <v>8323</v>
      </c>
    </row>
    <row r="802" spans="1:20" ht="45" x14ac:dyDescent="0.2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s="16" t="s">
        <v>8217</v>
      </c>
      <c r="G802" t="s">
        <v>8223</v>
      </c>
      <c r="H802" t="s">
        <v>8245</v>
      </c>
      <c r="I802">
        <v>1410431054</v>
      </c>
      <c r="J802" s="11">
        <f t="shared" si="24"/>
        <v>41893.433495370373</v>
      </c>
      <c r="K802">
        <v>1407839054</v>
      </c>
      <c r="L802" s="11">
        <f t="shared" si="25"/>
        <v>41863.433495370373</v>
      </c>
      <c r="M802" t="b">
        <v>0</v>
      </c>
      <c r="N802">
        <v>56</v>
      </c>
      <c r="O802" t="b">
        <v>1</v>
      </c>
      <c r="P802" t="s">
        <v>8274</v>
      </c>
      <c r="Q802" s="5">
        <f>Table1[[#This Row],[pledged]]/Table1[[#This Row],[goal]] *100</f>
        <v>152.13333333333335</v>
      </c>
      <c r="R802" s="5">
        <f>AVERAGE(Table1[[#This Row],[backers_count]],)</f>
        <v>28</v>
      </c>
      <c r="S802" t="s">
        <v>8322</v>
      </c>
      <c r="T802" t="s">
        <v>8323</v>
      </c>
    </row>
    <row r="803" spans="1:20" ht="45" x14ac:dyDescent="0.2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s="16" t="s">
        <v>8217</v>
      </c>
      <c r="G803" t="s">
        <v>8222</v>
      </c>
      <c r="H803" t="s">
        <v>8244</v>
      </c>
      <c r="I803">
        <v>1309547120</v>
      </c>
      <c r="J803" s="11">
        <f t="shared" si="24"/>
        <v>40725.795370370368</v>
      </c>
      <c r="K803">
        <v>1306955120</v>
      </c>
      <c r="L803" s="11">
        <f t="shared" si="25"/>
        <v>40695.795370370368</v>
      </c>
      <c r="M803" t="b">
        <v>0</v>
      </c>
      <c r="N803">
        <v>51</v>
      </c>
      <c r="O803" t="b">
        <v>1</v>
      </c>
      <c r="P803" t="s">
        <v>8274</v>
      </c>
      <c r="Q803" s="5">
        <f>Table1[[#This Row],[pledged]]/Table1[[#This Row],[goal]] *100</f>
        <v>111.52149999999999</v>
      </c>
      <c r="R803" s="5">
        <f>AVERAGE(Table1[[#This Row],[backers_count]],)</f>
        <v>25.5</v>
      </c>
      <c r="S803" t="s">
        <v>8322</v>
      </c>
      <c r="T803" t="s">
        <v>8323</v>
      </c>
    </row>
    <row r="804" spans="1:20" ht="60" x14ac:dyDescent="0.2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s="16" t="s">
        <v>8217</v>
      </c>
      <c r="G804" t="s">
        <v>8222</v>
      </c>
      <c r="H804" t="s">
        <v>8244</v>
      </c>
      <c r="I804">
        <v>1347854700</v>
      </c>
      <c r="J804" s="11">
        <f t="shared" si="24"/>
        <v>41169.170138888891</v>
      </c>
      <c r="K804">
        <v>1343867524</v>
      </c>
      <c r="L804" s="11">
        <f t="shared" si="25"/>
        <v>41123.022268518514</v>
      </c>
      <c r="M804" t="b">
        <v>0</v>
      </c>
      <c r="N804">
        <v>75</v>
      </c>
      <c r="O804" t="b">
        <v>1</v>
      </c>
      <c r="P804" t="s">
        <v>8274</v>
      </c>
      <c r="Q804" s="5">
        <f>Table1[[#This Row],[pledged]]/Table1[[#This Row],[goal]] *100</f>
        <v>101.33333333333334</v>
      </c>
      <c r="R804" s="5">
        <f>AVERAGE(Table1[[#This Row],[backers_count]],)</f>
        <v>37.5</v>
      </c>
      <c r="S804" t="s">
        <v>8322</v>
      </c>
      <c r="T804" t="s">
        <v>8323</v>
      </c>
    </row>
    <row r="805" spans="1:20" ht="60" x14ac:dyDescent="0.2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s="16" t="s">
        <v>8217</v>
      </c>
      <c r="G805" t="s">
        <v>8222</v>
      </c>
      <c r="H805" t="s">
        <v>8244</v>
      </c>
      <c r="I805">
        <v>1306630800</v>
      </c>
      <c r="J805" s="11">
        <f t="shared" si="24"/>
        <v>40692.041666666664</v>
      </c>
      <c r="K805">
        <v>1304376478</v>
      </c>
      <c r="L805" s="11">
        <f t="shared" si="25"/>
        <v>40665.949976851851</v>
      </c>
      <c r="M805" t="b">
        <v>0</v>
      </c>
      <c r="N805">
        <v>38</v>
      </c>
      <c r="O805" t="b">
        <v>1</v>
      </c>
      <c r="P805" t="s">
        <v>8274</v>
      </c>
      <c r="Q805" s="5">
        <f>Table1[[#This Row],[pledged]]/Table1[[#This Row],[goal]] *100</f>
        <v>123.2608695652174</v>
      </c>
      <c r="R805" s="5">
        <f>AVERAGE(Table1[[#This Row],[backers_count]],)</f>
        <v>19</v>
      </c>
      <c r="S805" t="s">
        <v>8322</v>
      </c>
      <c r="T805" t="s">
        <v>8323</v>
      </c>
    </row>
    <row r="806" spans="1:20" ht="60" x14ac:dyDescent="0.2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s="16" t="s">
        <v>8217</v>
      </c>
      <c r="G806" t="s">
        <v>8222</v>
      </c>
      <c r="H806" t="s">
        <v>8244</v>
      </c>
      <c r="I806">
        <v>1311393540</v>
      </c>
      <c r="J806" s="11">
        <f t="shared" si="24"/>
        <v>40747.165972222225</v>
      </c>
      <c r="K806">
        <v>1309919526</v>
      </c>
      <c r="L806" s="11">
        <f t="shared" si="25"/>
        <v>40730.105624999997</v>
      </c>
      <c r="M806" t="b">
        <v>0</v>
      </c>
      <c r="N806">
        <v>18</v>
      </c>
      <c r="O806" t="b">
        <v>1</v>
      </c>
      <c r="P806" t="s">
        <v>8274</v>
      </c>
      <c r="Q806" s="5">
        <f>Table1[[#This Row],[pledged]]/Table1[[#This Row],[goal]] *100</f>
        <v>100</v>
      </c>
      <c r="R806" s="5">
        <f>AVERAGE(Table1[[#This Row],[backers_count]],)</f>
        <v>9</v>
      </c>
      <c r="S806" t="s">
        <v>8322</v>
      </c>
      <c r="T806" t="s">
        <v>8323</v>
      </c>
    </row>
    <row r="807" spans="1:20" ht="45" x14ac:dyDescent="0.2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s="16" t="s">
        <v>8217</v>
      </c>
      <c r="G807" t="s">
        <v>8222</v>
      </c>
      <c r="H807" t="s">
        <v>8244</v>
      </c>
      <c r="I807">
        <v>1310857200</v>
      </c>
      <c r="J807" s="11">
        <f t="shared" si="24"/>
        <v>40740.958333333336</v>
      </c>
      <c r="K807">
        <v>1306525512</v>
      </c>
      <c r="L807" s="11">
        <f t="shared" si="25"/>
        <v>40690.823055555556</v>
      </c>
      <c r="M807" t="b">
        <v>0</v>
      </c>
      <c r="N807">
        <v>54</v>
      </c>
      <c r="O807" t="b">
        <v>1</v>
      </c>
      <c r="P807" t="s">
        <v>8274</v>
      </c>
      <c r="Q807" s="5">
        <f>Table1[[#This Row],[pledged]]/Table1[[#This Row],[goal]] *100</f>
        <v>105</v>
      </c>
      <c r="R807" s="5">
        <f>AVERAGE(Table1[[#This Row],[backers_count]],)</f>
        <v>27</v>
      </c>
      <c r="S807" t="s">
        <v>8322</v>
      </c>
      <c r="T807" t="s">
        <v>8323</v>
      </c>
    </row>
    <row r="808" spans="1:20" ht="30" x14ac:dyDescent="0.2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s="16" t="s">
        <v>8217</v>
      </c>
      <c r="G808" t="s">
        <v>8222</v>
      </c>
      <c r="H808" t="s">
        <v>8244</v>
      </c>
      <c r="I808">
        <v>1315413339</v>
      </c>
      <c r="J808" s="11">
        <f t="shared" si="24"/>
        <v>40793.691423611112</v>
      </c>
      <c r="K808">
        <v>1312821339</v>
      </c>
      <c r="L808" s="11">
        <f t="shared" si="25"/>
        <v>40763.691423611112</v>
      </c>
      <c r="M808" t="b">
        <v>0</v>
      </c>
      <c r="N808">
        <v>71</v>
      </c>
      <c r="O808" t="b">
        <v>1</v>
      </c>
      <c r="P808" t="s">
        <v>8274</v>
      </c>
      <c r="Q808" s="5">
        <f>Table1[[#This Row],[pledged]]/Table1[[#This Row],[goal]] *100</f>
        <v>104.4375</v>
      </c>
      <c r="R808" s="5">
        <f>AVERAGE(Table1[[#This Row],[backers_count]],)</f>
        <v>35.5</v>
      </c>
      <c r="S808" t="s">
        <v>8322</v>
      </c>
      <c r="T808" t="s">
        <v>8323</v>
      </c>
    </row>
    <row r="809" spans="1:20" ht="30" x14ac:dyDescent="0.2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s="16" t="s">
        <v>8217</v>
      </c>
      <c r="G809" t="s">
        <v>8222</v>
      </c>
      <c r="H809" t="s">
        <v>8244</v>
      </c>
      <c r="I809">
        <v>1488333600</v>
      </c>
      <c r="J809" s="11">
        <f t="shared" si="24"/>
        <v>42795.083333333328</v>
      </c>
      <c r="K809">
        <v>1485270311</v>
      </c>
      <c r="L809" s="11">
        <f t="shared" si="25"/>
        <v>42759.628599537042</v>
      </c>
      <c r="M809" t="b">
        <v>0</v>
      </c>
      <c r="N809">
        <v>57</v>
      </c>
      <c r="O809" t="b">
        <v>1</v>
      </c>
      <c r="P809" t="s">
        <v>8274</v>
      </c>
      <c r="Q809" s="5">
        <f>Table1[[#This Row],[pledged]]/Table1[[#This Row],[goal]] *100</f>
        <v>105.125</v>
      </c>
      <c r="R809" s="5">
        <f>AVERAGE(Table1[[#This Row],[backers_count]],)</f>
        <v>28.5</v>
      </c>
      <c r="S809" t="s">
        <v>8322</v>
      </c>
      <c r="T809" t="s">
        <v>8323</v>
      </c>
    </row>
    <row r="810" spans="1:20" ht="60" x14ac:dyDescent="0.2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s="16" t="s">
        <v>8217</v>
      </c>
      <c r="G810" t="s">
        <v>8227</v>
      </c>
      <c r="H810" t="s">
        <v>8249</v>
      </c>
      <c r="I810">
        <v>1419224340</v>
      </c>
      <c r="J810" s="11">
        <f t="shared" si="24"/>
        <v>41995.207638888889</v>
      </c>
      <c r="K810">
        <v>1416363886</v>
      </c>
      <c r="L810" s="11">
        <f t="shared" si="25"/>
        <v>41962.100532407407</v>
      </c>
      <c r="M810" t="b">
        <v>0</v>
      </c>
      <c r="N810">
        <v>43</v>
      </c>
      <c r="O810" t="b">
        <v>1</v>
      </c>
      <c r="P810" t="s">
        <v>8274</v>
      </c>
      <c r="Q810" s="5">
        <f>Table1[[#This Row],[pledged]]/Table1[[#This Row],[goal]] *100</f>
        <v>100</v>
      </c>
      <c r="R810" s="5">
        <f>AVERAGE(Table1[[#This Row],[backers_count]],)</f>
        <v>21.5</v>
      </c>
      <c r="S810" t="s">
        <v>8322</v>
      </c>
      <c r="T810" t="s">
        <v>8323</v>
      </c>
    </row>
    <row r="811" spans="1:20" ht="45" x14ac:dyDescent="0.2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s="16" t="s">
        <v>8217</v>
      </c>
      <c r="G811" t="s">
        <v>8222</v>
      </c>
      <c r="H811" t="s">
        <v>8244</v>
      </c>
      <c r="I811">
        <v>1390161630</v>
      </c>
      <c r="J811" s="11">
        <f t="shared" si="24"/>
        <v>41658.833680555559</v>
      </c>
      <c r="K811">
        <v>1387569630</v>
      </c>
      <c r="L811" s="11">
        <f t="shared" si="25"/>
        <v>41628.833680555559</v>
      </c>
      <c r="M811" t="b">
        <v>0</v>
      </c>
      <c r="N811">
        <v>52</v>
      </c>
      <c r="O811" t="b">
        <v>1</v>
      </c>
      <c r="P811" t="s">
        <v>8274</v>
      </c>
      <c r="Q811" s="5">
        <f>Table1[[#This Row],[pledged]]/Table1[[#This Row],[goal]] *100</f>
        <v>103.77499999999999</v>
      </c>
      <c r="R811" s="5">
        <f>AVERAGE(Table1[[#This Row],[backers_count]],)</f>
        <v>26</v>
      </c>
      <c r="S811" t="s">
        <v>8322</v>
      </c>
      <c r="T811" t="s">
        <v>8323</v>
      </c>
    </row>
    <row r="812" spans="1:20" ht="60" x14ac:dyDescent="0.2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s="16" t="s">
        <v>8217</v>
      </c>
      <c r="G812" t="s">
        <v>8222</v>
      </c>
      <c r="H812" t="s">
        <v>8244</v>
      </c>
      <c r="I812">
        <v>1346462462</v>
      </c>
      <c r="J812" s="11">
        <f t="shared" si="24"/>
        <v>41153.056273148148</v>
      </c>
      <c r="K812">
        <v>1343870462</v>
      </c>
      <c r="L812" s="11">
        <f t="shared" si="25"/>
        <v>41123.056273148148</v>
      </c>
      <c r="M812" t="b">
        <v>0</v>
      </c>
      <c r="N812">
        <v>27</v>
      </c>
      <c r="O812" t="b">
        <v>1</v>
      </c>
      <c r="P812" t="s">
        <v>8274</v>
      </c>
      <c r="Q812" s="5">
        <f>Table1[[#This Row],[pledged]]/Table1[[#This Row],[goal]] *100</f>
        <v>105</v>
      </c>
      <c r="R812" s="5">
        <f>AVERAGE(Table1[[#This Row],[backers_count]],)</f>
        <v>13.5</v>
      </c>
      <c r="S812" t="s">
        <v>8322</v>
      </c>
      <c r="T812" t="s">
        <v>8323</v>
      </c>
    </row>
    <row r="813" spans="1:20" ht="45" x14ac:dyDescent="0.2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s="16" t="s">
        <v>8217</v>
      </c>
      <c r="G813" t="s">
        <v>8222</v>
      </c>
      <c r="H813" t="s">
        <v>8244</v>
      </c>
      <c r="I813">
        <v>1373475120</v>
      </c>
      <c r="J813" s="11">
        <f t="shared" si="24"/>
        <v>41465.702777777777</v>
      </c>
      <c r="K813">
        <v>1371569202</v>
      </c>
      <c r="L813" s="11">
        <f t="shared" si="25"/>
        <v>41443.643541666665</v>
      </c>
      <c r="M813" t="b">
        <v>0</v>
      </c>
      <c r="N813">
        <v>12</v>
      </c>
      <c r="O813" t="b">
        <v>1</v>
      </c>
      <c r="P813" t="s">
        <v>8274</v>
      </c>
      <c r="Q813" s="5">
        <f>Table1[[#This Row],[pledged]]/Table1[[#This Row],[goal]] *100</f>
        <v>104</v>
      </c>
      <c r="R813" s="5">
        <f>AVERAGE(Table1[[#This Row],[backers_count]],)</f>
        <v>6</v>
      </c>
      <c r="S813" t="s">
        <v>8322</v>
      </c>
      <c r="T813" t="s">
        <v>8323</v>
      </c>
    </row>
    <row r="814" spans="1:20" ht="60" x14ac:dyDescent="0.2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s="16" t="s">
        <v>8217</v>
      </c>
      <c r="G814" t="s">
        <v>8222</v>
      </c>
      <c r="H814" t="s">
        <v>8244</v>
      </c>
      <c r="I814">
        <v>1362146280</v>
      </c>
      <c r="J814" s="11">
        <f t="shared" si="24"/>
        <v>41334.581944444442</v>
      </c>
      <c r="K814">
        <v>1357604752</v>
      </c>
      <c r="L814" s="11">
        <f t="shared" si="25"/>
        <v>41282.017962962964</v>
      </c>
      <c r="M814" t="b">
        <v>0</v>
      </c>
      <c r="N814">
        <v>33</v>
      </c>
      <c r="O814" t="b">
        <v>1</v>
      </c>
      <c r="P814" t="s">
        <v>8274</v>
      </c>
      <c r="Q814" s="5">
        <f>Table1[[#This Row],[pledged]]/Table1[[#This Row],[goal]] *100</f>
        <v>151.83333333333334</v>
      </c>
      <c r="R814" s="5">
        <f>AVERAGE(Table1[[#This Row],[backers_count]],)</f>
        <v>16.5</v>
      </c>
      <c r="S814" t="s">
        <v>8322</v>
      </c>
      <c r="T814" t="s">
        <v>8323</v>
      </c>
    </row>
    <row r="815" spans="1:20" ht="30" x14ac:dyDescent="0.2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s="16" t="s">
        <v>8217</v>
      </c>
      <c r="G815" t="s">
        <v>8222</v>
      </c>
      <c r="H815" t="s">
        <v>8244</v>
      </c>
      <c r="I815">
        <v>1342825365</v>
      </c>
      <c r="J815" s="11">
        <f t="shared" si="24"/>
        <v>41110.960243055553</v>
      </c>
      <c r="K815">
        <v>1340233365</v>
      </c>
      <c r="L815" s="11">
        <f t="shared" si="25"/>
        <v>41080.960243055553</v>
      </c>
      <c r="M815" t="b">
        <v>0</v>
      </c>
      <c r="N815">
        <v>96</v>
      </c>
      <c r="O815" t="b">
        <v>1</v>
      </c>
      <c r="P815" t="s">
        <v>8274</v>
      </c>
      <c r="Q815" s="5">
        <f>Table1[[#This Row],[pledged]]/Table1[[#This Row],[goal]] *100</f>
        <v>159.99600000000001</v>
      </c>
      <c r="R815" s="5">
        <f>AVERAGE(Table1[[#This Row],[backers_count]],)</f>
        <v>48</v>
      </c>
      <c r="S815" t="s">
        <v>8322</v>
      </c>
      <c r="T815" t="s">
        <v>8323</v>
      </c>
    </row>
    <row r="816" spans="1:20" ht="60" x14ac:dyDescent="0.2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s="16" t="s">
        <v>8217</v>
      </c>
      <c r="G816" t="s">
        <v>8222</v>
      </c>
      <c r="H816" t="s">
        <v>8244</v>
      </c>
      <c r="I816">
        <v>1306865040</v>
      </c>
      <c r="J816" s="11">
        <f t="shared" si="24"/>
        <v>40694.75277777778</v>
      </c>
      <c r="K816">
        <v>1305568201</v>
      </c>
      <c r="L816" s="11">
        <f t="shared" si="25"/>
        <v>40679.743067129632</v>
      </c>
      <c r="M816" t="b">
        <v>0</v>
      </c>
      <c r="N816">
        <v>28</v>
      </c>
      <c r="O816" t="b">
        <v>1</v>
      </c>
      <c r="P816" t="s">
        <v>8274</v>
      </c>
      <c r="Q816" s="5">
        <f>Table1[[#This Row],[pledged]]/Table1[[#This Row],[goal]] *100</f>
        <v>127.3</v>
      </c>
      <c r="R816" s="5">
        <f>AVERAGE(Table1[[#This Row],[backers_count]],)</f>
        <v>14</v>
      </c>
      <c r="S816" t="s">
        <v>8322</v>
      </c>
      <c r="T816" t="s">
        <v>8323</v>
      </c>
    </row>
    <row r="817" spans="1:20" ht="30" x14ac:dyDescent="0.2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s="16" t="s">
        <v>8217</v>
      </c>
      <c r="G817" t="s">
        <v>8222</v>
      </c>
      <c r="H817" t="s">
        <v>8244</v>
      </c>
      <c r="I817">
        <v>1414879303</v>
      </c>
      <c r="J817" s="11">
        <f t="shared" si="24"/>
        <v>41944.917858796296</v>
      </c>
      <c r="K817">
        <v>1412287303</v>
      </c>
      <c r="L817" s="11">
        <f t="shared" si="25"/>
        <v>41914.917858796296</v>
      </c>
      <c r="M817" t="b">
        <v>0</v>
      </c>
      <c r="N817">
        <v>43</v>
      </c>
      <c r="O817" t="b">
        <v>1</v>
      </c>
      <c r="P817" t="s">
        <v>8274</v>
      </c>
      <c r="Q817" s="5">
        <f>Table1[[#This Row],[pledged]]/Table1[[#This Row],[goal]] *100</f>
        <v>107</v>
      </c>
      <c r="R817" s="5">
        <f>AVERAGE(Table1[[#This Row],[backers_count]],)</f>
        <v>21.5</v>
      </c>
      <c r="S817" t="s">
        <v>8322</v>
      </c>
      <c r="T817" t="s">
        <v>8323</v>
      </c>
    </row>
    <row r="818" spans="1:20" ht="45" x14ac:dyDescent="0.2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s="16" t="s">
        <v>8217</v>
      </c>
      <c r="G818" t="s">
        <v>8222</v>
      </c>
      <c r="H818" t="s">
        <v>8244</v>
      </c>
      <c r="I818">
        <v>1365489000</v>
      </c>
      <c r="J818" s="11">
        <f t="shared" si="24"/>
        <v>41373.270833333336</v>
      </c>
      <c r="K818">
        <v>1362776043</v>
      </c>
      <c r="L818" s="11">
        <f t="shared" si="25"/>
        <v>41341.870868055557</v>
      </c>
      <c r="M818" t="b">
        <v>0</v>
      </c>
      <c r="N818">
        <v>205</v>
      </c>
      <c r="O818" t="b">
        <v>1</v>
      </c>
      <c r="P818" t="s">
        <v>8274</v>
      </c>
      <c r="Q818" s="5">
        <f>Table1[[#This Row],[pledged]]/Table1[[#This Row],[goal]] *100</f>
        <v>115.12214285714286</v>
      </c>
      <c r="R818" s="5">
        <f>AVERAGE(Table1[[#This Row],[backers_count]],)</f>
        <v>102.5</v>
      </c>
      <c r="S818" t="s">
        <v>8322</v>
      </c>
      <c r="T818" t="s">
        <v>8323</v>
      </c>
    </row>
    <row r="819" spans="1:20" ht="45" x14ac:dyDescent="0.2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s="16" t="s">
        <v>8217</v>
      </c>
      <c r="G819" t="s">
        <v>8222</v>
      </c>
      <c r="H819" t="s">
        <v>8244</v>
      </c>
      <c r="I819">
        <v>1331441940</v>
      </c>
      <c r="J819" s="11">
        <f t="shared" si="24"/>
        <v>40979.207638888889</v>
      </c>
      <c r="K819">
        <v>1326810211</v>
      </c>
      <c r="L819" s="11">
        <f t="shared" si="25"/>
        <v>40925.599664351852</v>
      </c>
      <c r="M819" t="b">
        <v>0</v>
      </c>
      <c r="N819">
        <v>23</v>
      </c>
      <c r="O819" t="b">
        <v>1</v>
      </c>
      <c r="P819" t="s">
        <v>8274</v>
      </c>
      <c r="Q819" s="5">
        <f>Table1[[#This Row],[pledged]]/Table1[[#This Row],[goal]] *100</f>
        <v>137.11066666666665</v>
      </c>
      <c r="R819" s="5">
        <f>AVERAGE(Table1[[#This Row],[backers_count]],)</f>
        <v>11.5</v>
      </c>
      <c r="S819" t="s">
        <v>8322</v>
      </c>
      <c r="T819" t="s">
        <v>8323</v>
      </c>
    </row>
    <row r="820" spans="1:20" ht="60" x14ac:dyDescent="0.2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s="16" t="s">
        <v>8217</v>
      </c>
      <c r="G820" t="s">
        <v>8222</v>
      </c>
      <c r="H820" t="s">
        <v>8244</v>
      </c>
      <c r="I820">
        <v>1344358860</v>
      </c>
      <c r="J820" s="11">
        <f t="shared" si="24"/>
        <v>41128.709027777775</v>
      </c>
      <c r="K820">
        <v>1343682681</v>
      </c>
      <c r="L820" s="11">
        <f t="shared" si="25"/>
        <v>41120.882881944446</v>
      </c>
      <c r="M820" t="b">
        <v>0</v>
      </c>
      <c r="N820">
        <v>19</v>
      </c>
      <c r="O820" t="b">
        <v>1</v>
      </c>
      <c r="P820" t="s">
        <v>8274</v>
      </c>
      <c r="Q820" s="5">
        <f>Table1[[#This Row],[pledged]]/Table1[[#This Row],[goal]] *100</f>
        <v>155.71428571428572</v>
      </c>
      <c r="R820" s="5">
        <f>AVERAGE(Table1[[#This Row],[backers_count]],)</f>
        <v>9.5</v>
      </c>
      <c r="S820" t="s">
        <v>8322</v>
      </c>
      <c r="T820" t="s">
        <v>8323</v>
      </c>
    </row>
    <row r="821" spans="1:20" ht="30" x14ac:dyDescent="0.2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s="16" t="s">
        <v>8217</v>
      </c>
      <c r="G821" t="s">
        <v>8222</v>
      </c>
      <c r="H821" t="s">
        <v>8244</v>
      </c>
      <c r="I821">
        <v>1387601040</v>
      </c>
      <c r="J821" s="11">
        <f t="shared" si="24"/>
        <v>41629.197222222225</v>
      </c>
      <c r="K821">
        <v>1386806254</v>
      </c>
      <c r="L821" s="11">
        <f t="shared" si="25"/>
        <v>41619.998310185183</v>
      </c>
      <c r="M821" t="b">
        <v>0</v>
      </c>
      <c r="N821">
        <v>14</v>
      </c>
      <c r="O821" t="b">
        <v>1</v>
      </c>
      <c r="P821" t="s">
        <v>8274</v>
      </c>
      <c r="Q821" s="5">
        <f>Table1[[#This Row],[pledged]]/Table1[[#This Row],[goal]] *100</f>
        <v>108.74999999999999</v>
      </c>
      <c r="R821" s="5">
        <f>AVERAGE(Table1[[#This Row],[backers_count]],)</f>
        <v>7</v>
      </c>
      <c r="S821" t="s">
        <v>8322</v>
      </c>
      <c r="T821" t="s">
        <v>8323</v>
      </c>
    </row>
    <row r="822" spans="1:20" ht="45" x14ac:dyDescent="0.2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s="16" t="s">
        <v>8217</v>
      </c>
      <c r="G822" t="s">
        <v>8222</v>
      </c>
      <c r="H822" t="s">
        <v>8244</v>
      </c>
      <c r="I822">
        <v>1402290000</v>
      </c>
      <c r="J822" s="11">
        <f t="shared" si="24"/>
        <v>41799.208333333336</v>
      </c>
      <c r="K822">
        <v>1399666342</v>
      </c>
      <c r="L822" s="11">
        <f t="shared" si="25"/>
        <v>41768.841921296298</v>
      </c>
      <c r="M822" t="b">
        <v>0</v>
      </c>
      <c r="N822">
        <v>38</v>
      </c>
      <c r="O822" t="b">
        <v>1</v>
      </c>
      <c r="P822" t="s">
        <v>8274</v>
      </c>
      <c r="Q822" s="5">
        <f>Table1[[#This Row],[pledged]]/Table1[[#This Row],[goal]] *100</f>
        <v>134.05000000000001</v>
      </c>
      <c r="R822" s="5">
        <f>AVERAGE(Table1[[#This Row],[backers_count]],)</f>
        <v>19</v>
      </c>
      <c r="S822" t="s">
        <v>8322</v>
      </c>
      <c r="T822" t="s">
        <v>8323</v>
      </c>
    </row>
    <row r="823" spans="1:20" ht="45" x14ac:dyDescent="0.2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s="16" t="s">
        <v>8217</v>
      </c>
      <c r="G823" t="s">
        <v>8222</v>
      </c>
      <c r="H823" t="s">
        <v>8244</v>
      </c>
      <c r="I823">
        <v>1430712060</v>
      </c>
      <c r="J823" s="11">
        <f t="shared" si="24"/>
        <v>42128.167361111111</v>
      </c>
      <c r="K823">
        <v>1427753265</v>
      </c>
      <c r="L823" s="11">
        <f t="shared" si="25"/>
        <v>42093.922048611115</v>
      </c>
      <c r="M823" t="b">
        <v>0</v>
      </c>
      <c r="N823">
        <v>78</v>
      </c>
      <c r="O823" t="b">
        <v>1</v>
      </c>
      <c r="P823" t="s">
        <v>8274</v>
      </c>
      <c r="Q823" s="5">
        <f>Table1[[#This Row],[pledged]]/Table1[[#This Row],[goal]] *100</f>
        <v>100</v>
      </c>
      <c r="R823" s="5">
        <f>AVERAGE(Table1[[#This Row],[backers_count]],)</f>
        <v>39</v>
      </c>
      <c r="S823" t="s">
        <v>8322</v>
      </c>
      <c r="T823" t="s">
        <v>8323</v>
      </c>
    </row>
    <row r="824" spans="1:20" ht="45" x14ac:dyDescent="0.2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s="16" t="s">
        <v>8217</v>
      </c>
      <c r="G824" t="s">
        <v>8222</v>
      </c>
      <c r="H824" t="s">
        <v>8244</v>
      </c>
      <c r="I824">
        <v>1349477050</v>
      </c>
      <c r="J824" s="11">
        <f t="shared" si="24"/>
        <v>41187.947337962964</v>
      </c>
      <c r="K824">
        <v>1346885050</v>
      </c>
      <c r="L824" s="11">
        <f t="shared" si="25"/>
        <v>41157.947337962964</v>
      </c>
      <c r="M824" t="b">
        <v>0</v>
      </c>
      <c r="N824">
        <v>69</v>
      </c>
      <c r="O824" t="b">
        <v>1</v>
      </c>
      <c r="P824" t="s">
        <v>8274</v>
      </c>
      <c r="Q824" s="5">
        <f>Table1[[#This Row],[pledged]]/Table1[[#This Row],[goal]] *100</f>
        <v>119.16666666666667</v>
      </c>
      <c r="R824" s="5">
        <f>AVERAGE(Table1[[#This Row],[backers_count]],)</f>
        <v>34.5</v>
      </c>
      <c r="S824" t="s">
        <v>8322</v>
      </c>
      <c r="T824" t="s">
        <v>8323</v>
      </c>
    </row>
    <row r="825" spans="1:20" ht="45" x14ac:dyDescent="0.2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s="16" t="s">
        <v>8217</v>
      </c>
      <c r="G825" t="s">
        <v>8222</v>
      </c>
      <c r="H825" t="s">
        <v>8244</v>
      </c>
      <c r="I825">
        <v>1427062852</v>
      </c>
      <c r="J825" s="11">
        <f t="shared" si="24"/>
        <v>42085.931157407409</v>
      </c>
      <c r="K825">
        <v>1424474452</v>
      </c>
      <c r="L825" s="11">
        <f t="shared" si="25"/>
        <v>42055.972824074073</v>
      </c>
      <c r="M825" t="b">
        <v>0</v>
      </c>
      <c r="N825">
        <v>33</v>
      </c>
      <c r="O825" t="b">
        <v>1</v>
      </c>
      <c r="P825" t="s">
        <v>8274</v>
      </c>
      <c r="Q825" s="5">
        <f>Table1[[#This Row],[pledged]]/Table1[[#This Row],[goal]] *100</f>
        <v>179.5</v>
      </c>
      <c r="R825" s="5">
        <f>AVERAGE(Table1[[#This Row],[backers_count]],)</f>
        <v>16.5</v>
      </c>
      <c r="S825" t="s">
        <v>8322</v>
      </c>
      <c r="T825" t="s">
        <v>8323</v>
      </c>
    </row>
    <row r="826" spans="1:20" ht="60" x14ac:dyDescent="0.2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s="16" t="s">
        <v>8217</v>
      </c>
      <c r="G826" t="s">
        <v>8222</v>
      </c>
      <c r="H826" t="s">
        <v>8244</v>
      </c>
      <c r="I826">
        <v>1271573940</v>
      </c>
      <c r="J826" s="11">
        <f t="shared" si="24"/>
        <v>40286.290972222225</v>
      </c>
      <c r="K826">
        <v>1268459318</v>
      </c>
      <c r="L826" s="11">
        <f t="shared" si="25"/>
        <v>40250.242106481484</v>
      </c>
      <c r="M826" t="b">
        <v>0</v>
      </c>
      <c r="N826">
        <v>54</v>
      </c>
      <c r="O826" t="b">
        <v>1</v>
      </c>
      <c r="P826" t="s">
        <v>8274</v>
      </c>
      <c r="Q826" s="5">
        <f>Table1[[#This Row],[pledged]]/Table1[[#This Row],[goal]] *100</f>
        <v>134.38124999999999</v>
      </c>
      <c r="R826" s="5">
        <f>AVERAGE(Table1[[#This Row],[backers_count]],)</f>
        <v>27</v>
      </c>
      <c r="S826" t="s">
        <v>8322</v>
      </c>
      <c r="T826" t="s">
        <v>8323</v>
      </c>
    </row>
    <row r="827" spans="1:20" ht="45" x14ac:dyDescent="0.2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s="16" t="s">
        <v>8217</v>
      </c>
      <c r="G827" t="s">
        <v>8222</v>
      </c>
      <c r="H827" t="s">
        <v>8244</v>
      </c>
      <c r="I827">
        <v>1351495284</v>
      </c>
      <c r="J827" s="11">
        <f t="shared" si="24"/>
        <v>41211.306527777779</v>
      </c>
      <c r="K827">
        <v>1349335284</v>
      </c>
      <c r="L827" s="11">
        <f t="shared" si="25"/>
        <v>41186.306527777779</v>
      </c>
      <c r="M827" t="b">
        <v>0</v>
      </c>
      <c r="N827">
        <v>99</v>
      </c>
      <c r="O827" t="b">
        <v>1</v>
      </c>
      <c r="P827" t="s">
        <v>8274</v>
      </c>
      <c r="Q827" s="5">
        <f>Table1[[#This Row],[pledged]]/Table1[[#This Row],[goal]] *100</f>
        <v>100.43200000000002</v>
      </c>
      <c r="R827" s="5">
        <f>AVERAGE(Table1[[#This Row],[backers_count]],)</f>
        <v>49.5</v>
      </c>
      <c r="S827" t="s">
        <v>8322</v>
      </c>
      <c r="T827" t="s">
        <v>8323</v>
      </c>
    </row>
    <row r="828" spans="1:20" ht="45" x14ac:dyDescent="0.2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s="16" t="s">
        <v>8217</v>
      </c>
      <c r="G828" t="s">
        <v>8222</v>
      </c>
      <c r="H828" t="s">
        <v>8244</v>
      </c>
      <c r="I828">
        <v>1332719730</v>
      </c>
      <c r="J828" s="11">
        <f t="shared" si="24"/>
        <v>40993.996874999997</v>
      </c>
      <c r="K828">
        <v>1330908930</v>
      </c>
      <c r="L828" s="11">
        <f t="shared" si="25"/>
        <v>40973.038541666669</v>
      </c>
      <c r="M828" t="b">
        <v>0</v>
      </c>
      <c r="N828">
        <v>49</v>
      </c>
      <c r="O828" t="b">
        <v>1</v>
      </c>
      <c r="P828" t="s">
        <v>8274</v>
      </c>
      <c r="Q828" s="5">
        <f>Table1[[#This Row],[pledged]]/Table1[[#This Row],[goal]] *100</f>
        <v>101.45454545454547</v>
      </c>
      <c r="R828" s="5">
        <f>AVERAGE(Table1[[#This Row],[backers_count]],)</f>
        <v>24.5</v>
      </c>
      <c r="S828" t="s">
        <v>8322</v>
      </c>
      <c r="T828" t="s">
        <v>8323</v>
      </c>
    </row>
    <row r="829" spans="1:20" ht="60" x14ac:dyDescent="0.2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s="16" t="s">
        <v>8217</v>
      </c>
      <c r="G829" t="s">
        <v>8222</v>
      </c>
      <c r="H829" t="s">
        <v>8244</v>
      </c>
      <c r="I829">
        <v>1329248940</v>
      </c>
      <c r="J829" s="11">
        <f t="shared" si="24"/>
        <v>40953.825694444444</v>
      </c>
      <c r="K829">
        <v>1326972107</v>
      </c>
      <c r="L829" s="11">
        <f t="shared" si="25"/>
        <v>40927.473460648151</v>
      </c>
      <c r="M829" t="b">
        <v>0</v>
      </c>
      <c r="N829">
        <v>11</v>
      </c>
      <c r="O829" t="b">
        <v>1</v>
      </c>
      <c r="P829" t="s">
        <v>8274</v>
      </c>
      <c r="Q829" s="5">
        <f>Table1[[#This Row],[pledged]]/Table1[[#This Row],[goal]] *100</f>
        <v>103.33333333333334</v>
      </c>
      <c r="R829" s="5">
        <f>AVERAGE(Table1[[#This Row],[backers_count]],)</f>
        <v>5.5</v>
      </c>
      <c r="S829" t="s">
        <v>8322</v>
      </c>
      <c r="T829" t="s">
        <v>8323</v>
      </c>
    </row>
    <row r="830" spans="1:20" ht="60" x14ac:dyDescent="0.2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s="16" t="s">
        <v>8217</v>
      </c>
      <c r="G830" t="s">
        <v>8222</v>
      </c>
      <c r="H830" t="s">
        <v>8244</v>
      </c>
      <c r="I830">
        <v>1340641440</v>
      </c>
      <c r="J830" s="11">
        <f t="shared" si="24"/>
        <v>41085.683333333334</v>
      </c>
      <c r="K830">
        <v>1339549982</v>
      </c>
      <c r="L830" s="11">
        <f t="shared" si="25"/>
        <v>41073.050717592589</v>
      </c>
      <c r="M830" t="b">
        <v>0</v>
      </c>
      <c r="N830">
        <v>38</v>
      </c>
      <c r="O830" t="b">
        <v>1</v>
      </c>
      <c r="P830" t="s">
        <v>8274</v>
      </c>
      <c r="Q830" s="5">
        <f>Table1[[#This Row],[pledged]]/Table1[[#This Row],[goal]] *100</f>
        <v>107</v>
      </c>
      <c r="R830" s="5">
        <f>AVERAGE(Table1[[#This Row],[backers_count]],)</f>
        <v>19</v>
      </c>
      <c r="S830" t="s">
        <v>8322</v>
      </c>
      <c r="T830" t="s">
        <v>8323</v>
      </c>
    </row>
    <row r="831" spans="1:20" ht="60" x14ac:dyDescent="0.2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s="16" t="s">
        <v>8217</v>
      </c>
      <c r="G831" t="s">
        <v>8223</v>
      </c>
      <c r="H831" t="s">
        <v>8245</v>
      </c>
      <c r="I831">
        <v>1468437240</v>
      </c>
      <c r="J831" s="11">
        <f t="shared" si="24"/>
        <v>42564.801388888889</v>
      </c>
      <c r="K831">
        <v>1463253240</v>
      </c>
      <c r="L831" s="11">
        <f t="shared" si="25"/>
        <v>42504.801388888889</v>
      </c>
      <c r="M831" t="b">
        <v>0</v>
      </c>
      <c r="N831">
        <v>16</v>
      </c>
      <c r="O831" t="b">
        <v>1</v>
      </c>
      <c r="P831" t="s">
        <v>8274</v>
      </c>
      <c r="Q831" s="5">
        <f>Table1[[#This Row],[pledged]]/Table1[[#This Row],[goal]] *100</f>
        <v>104</v>
      </c>
      <c r="R831" s="5">
        <f>AVERAGE(Table1[[#This Row],[backers_count]],)</f>
        <v>8</v>
      </c>
      <c r="S831" t="s">
        <v>8322</v>
      </c>
      <c r="T831" t="s">
        <v>8323</v>
      </c>
    </row>
    <row r="832" spans="1:20" ht="45" x14ac:dyDescent="0.2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s="16" t="s">
        <v>8217</v>
      </c>
      <c r="G832" t="s">
        <v>8222</v>
      </c>
      <c r="H832" t="s">
        <v>8244</v>
      </c>
      <c r="I832">
        <v>1363952225</v>
      </c>
      <c r="J832" s="11">
        <f t="shared" si="24"/>
        <v>41355.484085648146</v>
      </c>
      <c r="K832">
        <v>1361363825</v>
      </c>
      <c r="L832" s="11">
        <f t="shared" si="25"/>
        <v>41325.525752314818</v>
      </c>
      <c r="M832" t="b">
        <v>0</v>
      </c>
      <c r="N832">
        <v>32</v>
      </c>
      <c r="O832" t="b">
        <v>1</v>
      </c>
      <c r="P832" t="s">
        <v>8274</v>
      </c>
      <c r="Q832" s="5">
        <f>Table1[[#This Row],[pledged]]/Table1[[#This Row],[goal]] *100</f>
        <v>107.83333333333334</v>
      </c>
      <c r="R832" s="5">
        <f>AVERAGE(Table1[[#This Row],[backers_count]],)</f>
        <v>16</v>
      </c>
      <c r="S832" t="s">
        <v>8322</v>
      </c>
      <c r="T832" t="s">
        <v>8323</v>
      </c>
    </row>
    <row r="833" spans="1:20" ht="45" x14ac:dyDescent="0.2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s="16" t="s">
        <v>8217</v>
      </c>
      <c r="G833" t="s">
        <v>8222</v>
      </c>
      <c r="H833" t="s">
        <v>8244</v>
      </c>
      <c r="I833">
        <v>1335540694</v>
      </c>
      <c r="J833" s="11">
        <f t="shared" si="24"/>
        <v>41026.646921296298</v>
      </c>
      <c r="K833">
        <v>1332948694</v>
      </c>
      <c r="L833" s="11">
        <f t="shared" si="25"/>
        <v>40996.646921296298</v>
      </c>
      <c r="M833" t="b">
        <v>0</v>
      </c>
      <c r="N833">
        <v>20</v>
      </c>
      <c r="O833" t="b">
        <v>1</v>
      </c>
      <c r="P833" t="s">
        <v>8274</v>
      </c>
      <c r="Q833" s="5">
        <f>Table1[[#This Row],[pledged]]/Table1[[#This Row],[goal]] *100</f>
        <v>233.33333333333334</v>
      </c>
      <c r="R833" s="5">
        <f>AVERAGE(Table1[[#This Row],[backers_count]],)</f>
        <v>10</v>
      </c>
      <c r="S833" t="s">
        <v>8322</v>
      </c>
      <c r="T833" t="s">
        <v>8323</v>
      </c>
    </row>
    <row r="834" spans="1:20" ht="60" x14ac:dyDescent="0.2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s="16" t="s">
        <v>8217</v>
      </c>
      <c r="G834" t="s">
        <v>8222</v>
      </c>
      <c r="H834" t="s">
        <v>8244</v>
      </c>
      <c r="I834">
        <v>1327133580</v>
      </c>
      <c r="J834" s="11">
        <f t="shared" ref="J834:J897" si="26">(I834/86400)+25569</f>
        <v>40929.342361111107</v>
      </c>
      <c r="K834">
        <v>1321978335</v>
      </c>
      <c r="L834" s="11">
        <f t="shared" ref="L834:L897" si="27">(K834/86400)+25569</f>
        <v>40869.675173611111</v>
      </c>
      <c r="M834" t="b">
        <v>0</v>
      </c>
      <c r="N834">
        <v>154</v>
      </c>
      <c r="O834" t="b">
        <v>1</v>
      </c>
      <c r="P834" t="s">
        <v>8274</v>
      </c>
      <c r="Q834" s="5">
        <f>Table1[[#This Row],[pledged]]/Table1[[#This Row],[goal]] *100</f>
        <v>100.60706666666665</v>
      </c>
      <c r="R834" s="5">
        <f>AVERAGE(Table1[[#This Row],[backers_count]],)</f>
        <v>77</v>
      </c>
      <c r="S834" t="s">
        <v>8322</v>
      </c>
      <c r="T834" t="s">
        <v>8323</v>
      </c>
    </row>
    <row r="835" spans="1:20" x14ac:dyDescent="0.2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s="16" t="s">
        <v>8217</v>
      </c>
      <c r="G835" t="s">
        <v>8222</v>
      </c>
      <c r="H835" t="s">
        <v>8244</v>
      </c>
      <c r="I835">
        <v>1397941475</v>
      </c>
      <c r="J835" s="11">
        <f t="shared" si="26"/>
        <v>41748.878182870372</v>
      </c>
      <c r="K835">
        <v>1395349475</v>
      </c>
      <c r="L835" s="11">
        <f t="shared" si="27"/>
        <v>41718.878182870372</v>
      </c>
      <c r="M835" t="b">
        <v>0</v>
      </c>
      <c r="N835">
        <v>41</v>
      </c>
      <c r="O835" t="b">
        <v>1</v>
      </c>
      <c r="P835" t="s">
        <v>8274</v>
      </c>
      <c r="Q835" s="5">
        <f>Table1[[#This Row],[pledged]]/Table1[[#This Row],[goal]] *100</f>
        <v>101.66666666666666</v>
      </c>
      <c r="R835" s="5">
        <f>AVERAGE(Table1[[#This Row],[backers_count]],)</f>
        <v>20.5</v>
      </c>
      <c r="S835" t="s">
        <v>8322</v>
      </c>
      <c r="T835" t="s">
        <v>8323</v>
      </c>
    </row>
    <row r="836" spans="1:20" ht="60" x14ac:dyDescent="0.2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s="16" t="s">
        <v>8217</v>
      </c>
      <c r="G836" t="s">
        <v>8222</v>
      </c>
      <c r="H836" t="s">
        <v>8244</v>
      </c>
      <c r="I836">
        <v>1372651140</v>
      </c>
      <c r="J836" s="11">
        <f t="shared" si="26"/>
        <v>41456.165972222225</v>
      </c>
      <c r="K836">
        <v>1369770292</v>
      </c>
      <c r="L836" s="11">
        <f t="shared" si="27"/>
        <v>41422.822824074072</v>
      </c>
      <c r="M836" t="b">
        <v>0</v>
      </c>
      <c r="N836">
        <v>75</v>
      </c>
      <c r="O836" t="b">
        <v>1</v>
      </c>
      <c r="P836" t="s">
        <v>8274</v>
      </c>
      <c r="Q836" s="5">
        <f>Table1[[#This Row],[pledged]]/Table1[[#This Row],[goal]] *100</f>
        <v>131.0181818181818</v>
      </c>
      <c r="R836" s="5">
        <f>AVERAGE(Table1[[#This Row],[backers_count]],)</f>
        <v>37.5</v>
      </c>
      <c r="S836" t="s">
        <v>8322</v>
      </c>
      <c r="T836" t="s">
        <v>8323</v>
      </c>
    </row>
    <row r="837" spans="1:20" ht="60" x14ac:dyDescent="0.2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s="16" t="s">
        <v>8217</v>
      </c>
      <c r="G837" t="s">
        <v>8222</v>
      </c>
      <c r="H837" t="s">
        <v>8244</v>
      </c>
      <c r="I837">
        <v>1337396400</v>
      </c>
      <c r="J837" s="11">
        <f t="shared" si="26"/>
        <v>41048.125</v>
      </c>
      <c r="K837">
        <v>1333709958</v>
      </c>
      <c r="L837" s="11">
        <f t="shared" si="27"/>
        <v>41005.45784722222</v>
      </c>
      <c r="M837" t="b">
        <v>0</v>
      </c>
      <c r="N837">
        <v>40</v>
      </c>
      <c r="O837" t="b">
        <v>1</v>
      </c>
      <c r="P837" t="s">
        <v>8274</v>
      </c>
      <c r="Q837" s="5">
        <f>Table1[[#This Row],[pledged]]/Table1[[#This Row],[goal]] *100</f>
        <v>117.25000000000001</v>
      </c>
      <c r="R837" s="5">
        <f>AVERAGE(Table1[[#This Row],[backers_count]],)</f>
        <v>20</v>
      </c>
      <c r="S837" t="s">
        <v>8322</v>
      </c>
      <c r="T837" t="s">
        <v>8323</v>
      </c>
    </row>
    <row r="838" spans="1:20" x14ac:dyDescent="0.2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s="16" t="s">
        <v>8217</v>
      </c>
      <c r="G838" t="s">
        <v>8222</v>
      </c>
      <c r="H838" t="s">
        <v>8244</v>
      </c>
      <c r="I838">
        <v>1381108918</v>
      </c>
      <c r="J838" s="11">
        <f t="shared" si="26"/>
        <v>41554.056921296295</v>
      </c>
      <c r="K838">
        <v>1378516918</v>
      </c>
      <c r="L838" s="11">
        <f t="shared" si="27"/>
        <v>41524.056921296295</v>
      </c>
      <c r="M838" t="b">
        <v>0</v>
      </c>
      <c r="N838">
        <v>46</v>
      </c>
      <c r="O838" t="b">
        <v>1</v>
      </c>
      <c r="P838" t="s">
        <v>8274</v>
      </c>
      <c r="Q838" s="5">
        <f>Table1[[#This Row],[pledged]]/Table1[[#This Row],[goal]] *100</f>
        <v>100.93039999999999</v>
      </c>
      <c r="R838" s="5">
        <f>AVERAGE(Table1[[#This Row],[backers_count]],)</f>
        <v>23</v>
      </c>
      <c r="S838" t="s">
        <v>8322</v>
      </c>
      <c r="T838" t="s">
        <v>8323</v>
      </c>
    </row>
    <row r="839" spans="1:20" ht="45" x14ac:dyDescent="0.2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s="16" t="s">
        <v>8217</v>
      </c>
      <c r="G839" t="s">
        <v>8222</v>
      </c>
      <c r="H839" t="s">
        <v>8244</v>
      </c>
      <c r="I839">
        <v>1398988662</v>
      </c>
      <c r="J839" s="11">
        <f t="shared" si="26"/>
        <v>41760.998402777775</v>
      </c>
      <c r="K839">
        <v>1396396662</v>
      </c>
      <c r="L839" s="11">
        <f t="shared" si="27"/>
        <v>41730.998402777775</v>
      </c>
      <c r="M839" t="b">
        <v>0</v>
      </c>
      <c r="N839">
        <v>62</v>
      </c>
      <c r="O839" t="b">
        <v>1</v>
      </c>
      <c r="P839" t="s">
        <v>8274</v>
      </c>
      <c r="Q839" s="5">
        <f>Table1[[#This Row],[pledged]]/Table1[[#This Row],[goal]] *100</f>
        <v>121.8</v>
      </c>
      <c r="R839" s="5">
        <f>AVERAGE(Table1[[#This Row],[backers_count]],)</f>
        <v>31</v>
      </c>
      <c r="S839" t="s">
        <v>8322</v>
      </c>
      <c r="T839" t="s">
        <v>8323</v>
      </c>
    </row>
    <row r="840" spans="1:20" ht="60" x14ac:dyDescent="0.2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s="16" t="s">
        <v>8217</v>
      </c>
      <c r="G840" t="s">
        <v>8222</v>
      </c>
      <c r="H840" t="s">
        <v>8244</v>
      </c>
      <c r="I840">
        <v>1326835985</v>
      </c>
      <c r="J840" s="11">
        <f t="shared" si="26"/>
        <v>40925.897974537038</v>
      </c>
      <c r="K840">
        <v>1324243985</v>
      </c>
      <c r="L840" s="11">
        <f t="shared" si="27"/>
        <v>40895.897974537038</v>
      </c>
      <c r="M840" t="b">
        <v>0</v>
      </c>
      <c r="N840">
        <v>61</v>
      </c>
      <c r="O840" t="b">
        <v>1</v>
      </c>
      <c r="P840" t="s">
        <v>8274</v>
      </c>
      <c r="Q840" s="5">
        <f>Table1[[#This Row],[pledged]]/Table1[[#This Row],[goal]] *100</f>
        <v>145.4</v>
      </c>
      <c r="R840" s="5">
        <f>AVERAGE(Table1[[#This Row],[backers_count]],)</f>
        <v>30.5</v>
      </c>
      <c r="S840" t="s">
        <v>8322</v>
      </c>
      <c r="T840" t="s">
        <v>8323</v>
      </c>
    </row>
    <row r="841" spans="1:20" ht="45" x14ac:dyDescent="0.2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s="16" t="s">
        <v>8217</v>
      </c>
      <c r="G841" t="s">
        <v>8222</v>
      </c>
      <c r="H841" t="s">
        <v>8244</v>
      </c>
      <c r="I841">
        <v>1348337956</v>
      </c>
      <c r="J841" s="11">
        <f t="shared" si="26"/>
        <v>41174.763379629629</v>
      </c>
      <c r="K841">
        <v>1345745956</v>
      </c>
      <c r="L841" s="11">
        <f t="shared" si="27"/>
        <v>41144.763379629629</v>
      </c>
      <c r="M841" t="b">
        <v>0</v>
      </c>
      <c r="N841">
        <v>96</v>
      </c>
      <c r="O841" t="b">
        <v>1</v>
      </c>
      <c r="P841" t="s">
        <v>8274</v>
      </c>
      <c r="Q841" s="5">
        <f>Table1[[#This Row],[pledged]]/Table1[[#This Row],[goal]] *100</f>
        <v>116.61660000000001</v>
      </c>
      <c r="R841" s="5">
        <f>AVERAGE(Table1[[#This Row],[backers_count]],)</f>
        <v>48</v>
      </c>
      <c r="S841" t="s">
        <v>8322</v>
      </c>
      <c r="T841" t="s">
        <v>8323</v>
      </c>
    </row>
    <row r="842" spans="1:20" ht="45" x14ac:dyDescent="0.2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s="16" t="s">
        <v>8217</v>
      </c>
      <c r="G842" t="s">
        <v>8222</v>
      </c>
      <c r="H842" t="s">
        <v>8244</v>
      </c>
      <c r="I842">
        <v>1474694787</v>
      </c>
      <c r="J842" s="11">
        <f t="shared" si="26"/>
        <v>42637.226701388892</v>
      </c>
      <c r="K842">
        <v>1472102787</v>
      </c>
      <c r="L842" s="11">
        <f t="shared" si="27"/>
        <v>42607.226701388892</v>
      </c>
      <c r="M842" t="b">
        <v>0</v>
      </c>
      <c r="N842">
        <v>190</v>
      </c>
      <c r="O842" t="b">
        <v>1</v>
      </c>
      <c r="P842" t="s">
        <v>8275</v>
      </c>
      <c r="Q842" s="5">
        <f>Table1[[#This Row],[pledged]]/Table1[[#This Row],[goal]] *100</f>
        <v>120.4166</v>
      </c>
      <c r="R842" s="5">
        <f>AVERAGE(Table1[[#This Row],[backers_count]],)</f>
        <v>95</v>
      </c>
      <c r="S842" t="s">
        <v>8322</v>
      </c>
      <c r="T842" t="s">
        <v>8324</v>
      </c>
    </row>
    <row r="843" spans="1:20" ht="60" x14ac:dyDescent="0.2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s="16" t="s">
        <v>8217</v>
      </c>
      <c r="G843" t="s">
        <v>8222</v>
      </c>
      <c r="H843" t="s">
        <v>8244</v>
      </c>
      <c r="I843">
        <v>1415653663</v>
      </c>
      <c r="J843" s="11">
        <f t="shared" si="26"/>
        <v>41953.880358796298</v>
      </c>
      <c r="K843">
        <v>1413058063</v>
      </c>
      <c r="L843" s="11">
        <f t="shared" si="27"/>
        <v>41923.838692129633</v>
      </c>
      <c r="M843" t="b">
        <v>1</v>
      </c>
      <c r="N843">
        <v>94</v>
      </c>
      <c r="O843" t="b">
        <v>1</v>
      </c>
      <c r="P843" t="s">
        <v>8275</v>
      </c>
      <c r="Q843" s="5">
        <f>Table1[[#This Row],[pledged]]/Table1[[#This Row],[goal]] *100</f>
        <v>101.32000000000001</v>
      </c>
      <c r="R843" s="5">
        <f>AVERAGE(Table1[[#This Row],[backers_count]],)</f>
        <v>47</v>
      </c>
      <c r="S843" t="s">
        <v>8322</v>
      </c>
      <c r="T843" t="s">
        <v>8324</v>
      </c>
    </row>
    <row r="844" spans="1:20" ht="45" x14ac:dyDescent="0.2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s="16" t="s">
        <v>8217</v>
      </c>
      <c r="G844" t="s">
        <v>8227</v>
      </c>
      <c r="H844" t="s">
        <v>8249</v>
      </c>
      <c r="I844">
        <v>1381723140</v>
      </c>
      <c r="J844" s="11">
        <f t="shared" si="26"/>
        <v>41561.165972222225</v>
      </c>
      <c r="K844">
        <v>1378735983</v>
      </c>
      <c r="L844" s="11">
        <f t="shared" si="27"/>
        <v>41526.59239583333</v>
      </c>
      <c r="M844" t="b">
        <v>1</v>
      </c>
      <c r="N844">
        <v>39</v>
      </c>
      <c r="O844" t="b">
        <v>1</v>
      </c>
      <c r="P844" t="s">
        <v>8275</v>
      </c>
      <c r="Q844" s="5">
        <f>Table1[[#This Row],[pledged]]/Table1[[#This Row],[goal]] *100</f>
        <v>104.32</v>
      </c>
      <c r="R844" s="5">
        <f>AVERAGE(Table1[[#This Row],[backers_count]],)</f>
        <v>19.5</v>
      </c>
      <c r="S844" t="s">
        <v>8322</v>
      </c>
      <c r="T844" t="s">
        <v>8324</v>
      </c>
    </row>
    <row r="845" spans="1:20" ht="60" x14ac:dyDescent="0.2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s="16" t="s">
        <v>8217</v>
      </c>
      <c r="G845" t="s">
        <v>8222</v>
      </c>
      <c r="H845" t="s">
        <v>8244</v>
      </c>
      <c r="I845">
        <v>1481184000</v>
      </c>
      <c r="J845" s="11">
        <f t="shared" si="26"/>
        <v>42712.333333333328</v>
      </c>
      <c r="K845">
        <v>1479708680</v>
      </c>
      <c r="L845" s="11">
        <f t="shared" si="27"/>
        <v>42695.257870370369</v>
      </c>
      <c r="M845" t="b">
        <v>0</v>
      </c>
      <c r="N845">
        <v>127</v>
      </c>
      <c r="O845" t="b">
        <v>1</v>
      </c>
      <c r="P845" t="s">
        <v>8275</v>
      </c>
      <c r="Q845" s="5">
        <f>Table1[[#This Row],[pledged]]/Table1[[#This Row],[goal]] *100</f>
        <v>267.13333333333333</v>
      </c>
      <c r="R845" s="5">
        <f>AVERAGE(Table1[[#This Row],[backers_count]],)</f>
        <v>63.5</v>
      </c>
      <c r="S845" t="s">
        <v>8322</v>
      </c>
      <c r="T845" t="s">
        <v>8324</v>
      </c>
    </row>
    <row r="846" spans="1:20" ht="60" x14ac:dyDescent="0.2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s="16" t="s">
        <v>8217</v>
      </c>
      <c r="G846" t="s">
        <v>8222</v>
      </c>
      <c r="H846" t="s">
        <v>8244</v>
      </c>
      <c r="I846">
        <v>1414817940</v>
      </c>
      <c r="J846" s="11">
        <f t="shared" si="26"/>
        <v>41944.207638888889</v>
      </c>
      <c r="K846">
        <v>1411489552</v>
      </c>
      <c r="L846" s="11">
        <f t="shared" si="27"/>
        <v>41905.684629629628</v>
      </c>
      <c r="M846" t="b">
        <v>1</v>
      </c>
      <c r="N846">
        <v>159</v>
      </c>
      <c r="O846" t="b">
        <v>1</v>
      </c>
      <c r="P846" t="s">
        <v>8275</v>
      </c>
      <c r="Q846" s="5">
        <f>Table1[[#This Row],[pledged]]/Table1[[#This Row],[goal]] *100</f>
        <v>194.13333333333333</v>
      </c>
      <c r="R846" s="5">
        <f>AVERAGE(Table1[[#This Row],[backers_count]],)</f>
        <v>79.5</v>
      </c>
      <c r="S846" t="s">
        <v>8322</v>
      </c>
      <c r="T846" t="s">
        <v>8324</v>
      </c>
    </row>
    <row r="847" spans="1:20" ht="45" x14ac:dyDescent="0.2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s="16" t="s">
        <v>8217</v>
      </c>
      <c r="G847" t="s">
        <v>8222</v>
      </c>
      <c r="H847" t="s">
        <v>8244</v>
      </c>
      <c r="I847">
        <v>1473047940</v>
      </c>
      <c r="J847" s="11">
        <f t="shared" si="26"/>
        <v>42618.165972222225</v>
      </c>
      <c r="K847">
        <v>1469595396</v>
      </c>
      <c r="L847" s="11">
        <f t="shared" si="27"/>
        <v>42578.205972222218</v>
      </c>
      <c r="M847" t="b">
        <v>0</v>
      </c>
      <c r="N847">
        <v>177</v>
      </c>
      <c r="O847" t="b">
        <v>1</v>
      </c>
      <c r="P847" t="s">
        <v>8275</v>
      </c>
      <c r="Q847" s="5">
        <f>Table1[[#This Row],[pledged]]/Table1[[#This Row],[goal]] *100</f>
        <v>120.3802</v>
      </c>
      <c r="R847" s="5">
        <f>AVERAGE(Table1[[#This Row],[backers_count]],)</f>
        <v>88.5</v>
      </c>
      <c r="S847" t="s">
        <v>8322</v>
      </c>
      <c r="T847" t="s">
        <v>8324</v>
      </c>
    </row>
    <row r="848" spans="1:20" ht="45" x14ac:dyDescent="0.2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s="16" t="s">
        <v>8217</v>
      </c>
      <c r="G848" t="s">
        <v>8223</v>
      </c>
      <c r="H848" t="s">
        <v>8245</v>
      </c>
      <c r="I848">
        <v>1394460000</v>
      </c>
      <c r="J848" s="11">
        <f t="shared" si="26"/>
        <v>41708.583333333336</v>
      </c>
      <c r="K848">
        <v>1393233855</v>
      </c>
      <c r="L848" s="11">
        <f t="shared" si="27"/>
        <v>41694.391840277778</v>
      </c>
      <c r="M848" t="b">
        <v>0</v>
      </c>
      <c r="N848">
        <v>47</v>
      </c>
      <c r="O848" t="b">
        <v>1</v>
      </c>
      <c r="P848" t="s">
        <v>8275</v>
      </c>
      <c r="Q848" s="5">
        <f>Table1[[#This Row],[pledged]]/Table1[[#This Row],[goal]] *100</f>
        <v>122.00090909090908</v>
      </c>
      <c r="R848" s="5">
        <f>AVERAGE(Table1[[#This Row],[backers_count]],)</f>
        <v>23.5</v>
      </c>
      <c r="S848" t="s">
        <v>8322</v>
      </c>
      <c r="T848" t="s">
        <v>8324</v>
      </c>
    </row>
    <row r="849" spans="1:20" ht="30" x14ac:dyDescent="0.2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s="16" t="s">
        <v>8217</v>
      </c>
      <c r="G849" t="s">
        <v>8222</v>
      </c>
      <c r="H849" t="s">
        <v>8244</v>
      </c>
      <c r="I849">
        <v>1436555376</v>
      </c>
      <c r="J849" s="11">
        <f t="shared" si="26"/>
        <v>42195.798333333332</v>
      </c>
      <c r="K849">
        <v>1433963376</v>
      </c>
      <c r="L849" s="11">
        <f t="shared" si="27"/>
        <v>42165.798333333332</v>
      </c>
      <c r="M849" t="b">
        <v>0</v>
      </c>
      <c r="N849">
        <v>1</v>
      </c>
      <c r="O849" t="b">
        <v>1</v>
      </c>
      <c r="P849" t="s">
        <v>8275</v>
      </c>
      <c r="Q849" s="5">
        <f>Table1[[#This Row],[pledged]]/Table1[[#This Row],[goal]] *100</f>
        <v>100</v>
      </c>
      <c r="R849" s="5">
        <f>AVERAGE(Table1[[#This Row],[backers_count]],)</f>
        <v>0.5</v>
      </c>
      <c r="S849" t="s">
        <v>8322</v>
      </c>
      <c r="T849" t="s">
        <v>8324</v>
      </c>
    </row>
    <row r="850" spans="1:20" ht="45" x14ac:dyDescent="0.2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s="16" t="s">
        <v>8217</v>
      </c>
      <c r="G850" t="s">
        <v>8222</v>
      </c>
      <c r="H850" t="s">
        <v>8244</v>
      </c>
      <c r="I850">
        <v>1429038033</v>
      </c>
      <c r="J850" s="11">
        <f t="shared" si="26"/>
        <v>42108.792048611111</v>
      </c>
      <c r="K850">
        <v>1426446033</v>
      </c>
      <c r="L850" s="11">
        <f t="shared" si="27"/>
        <v>42078.792048611111</v>
      </c>
      <c r="M850" t="b">
        <v>0</v>
      </c>
      <c r="N850">
        <v>16</v>
      </c>
      <c r="O850" t="b">
        <v>1</v>
      </c>
      <c r="P850" t="s">
        <v>8275</v>
      </c>
      <c r="Q850" s="5">
        <f>Table1[[#This Row],[pledged]]/Table1[[#This Row],[goal]] *100</f>
        <v>100</v>
      </c>
      <c r="R850" s="5">
        <f>AVERAGE(Table1[[#This Row],[backers_count]],)</f>
        <v>8</v>
      </c>
      <c r="S850" t="s">
        <v>8322</v>
      </c>
      <c r="T850" t="s">
        <v>8324</v>
      </c>
    </row>
    <row r="851" spans="1:20" ht="60" x14ac:dyDescent="0.2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s="16" t="s">
        <v>8217</v>
      </c>
      <c r="G851" t="s">
        <v>8222</v>
      </c>
      <c r="H851" t="s">
        <v>8244</v>
      </c>
      <c r="I851">
        <v>1426473264</v>
      </c>
      <c r="J851" s="11">
        <f t="shared" si="26"/>
        <v>42079.107222222221</v>
      </c>
      <c r="K851">
        <v>1424057664</v>
      </c>
      <c r="L851" s="11">
        <f t="shared" si="27"/>
        <v>42051.148888888885</v>
      </c>
      <c r="M851" t="b">
        <v>0</v>
      </c>
      <c r="N851">
        <v>115</v>
      </c>
      <c r="O851" t="b">
        <v>1</v>
      </c>
      <c r="P851" t="s">
        <v>8275</v>
      </c>
      <c r="Q851" s="5">
        <f>Table1[[#This Row],[pledged]]/Table1[[#This Row],[goal]] *100</f>
        <v>119.9</v>
      </c>
      <c r="R851" s="5">
        <f>AVERAGE(Table1[[#This Row],[backers_count]],)</f>
        <v>57.5</v>
      </c>
      <c r="S851" t="s">
        <v>8322</v>
      </c>
      <c r="T851" t="s">
        <v>8324</v>
      </c>
    </row>
    <row r="852" spans="1:20" ht="45" x14ac:dyDescent="0.2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s="16" t="s">
        <v>8217</v>
      </c>
      <c r="G852" t="s">
        <v>8222</v>
      </c>
      <c r="H852" t="s">
        <v>8244</v>
      </c>
      <c r="I852">
        <v>1461560340</v>
      </c>
      <c r="J852" s="11">
        <f t="shared" si="26"/>
        <v>42485.207638888889</v>
      </c>
      <c r="K852">
        <v>1458762717</v>
      </c>
      <c r="L852" s="11">
        <f t="shared" si="27"/>
        <v>42452.827743055561</v>
      </c>
      <c r="M852" t="b">
        <v>0</v>
      </c>
      <c r="N852">
        <v>133</v>
      </c>
      <c r="O852" t="b">
        <v>1</v>
      </c>
      <c r="P852" t="s">
        <v>8275</v>
      </c>
      <c r="Q852" s="5">
        <f>Table1[[#This Row],[pledged]]/Table1[[#This Row],[goal]] *100</f>
        <v>155.17499999999998</v>
      </c>
      <c r="R852" s="5">
        <f>AVERAGE(Table1[[#This Row],[backers_count]],)</f>
        <v>66.5</v>
      </c>
      <c r="S852" t="s">
        <v>8322</v>
      </c>
      <c r="T852" t="s">
        <v>8324</v>
      </c>
    </row>
    <row r="853" spans="1:20" ht="45" x14ac:dyDescent="0.2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s="16" t="s">
        <v>8217</v>
      </c>
      <c r="G853" t="s">
        <v>8228</v>
      </c>
      <c r="H853" t="s">
        <v>8247</v>
      </c>
      <c r="I853">
        <v>1469994300</v>
      </c>
      <c r="J853" s="11">
        <f t="shared" si="26"/>
        <v>42582.822916666672</v>
      </c>
      <c r="K853">
        <v>1464815253</v>
      </c>
      <c r="L853" s="11">
        <f t="shared" si="27"/>
        <v>42522.880243055552</v>
      </c>
      <c r="M853" t="b">
        <v>0</v>
      </c>
      <c r="N853">
        <v>70</v>
      </c>
      <c r="O853" t="b">
        <v>1</v>
      </c>
      <c r="P853" t="s">
        <v>8275</v>
      </c>
      <c r="Q853" s="5">
        <f>Table1[[#This Row],[pledged]]/Table1[[#This Row],[goal]] *100</f>
        <v>130.44999999999999</v>
      </c>
      <c r="R853" s="5">
        <f>AVERAGE(Table1[[#This Row],[backers_count]],)</f>
        <v>35</v>
      </c>
      <c r="S853" t="s">
        <v>8322</v>
      </c>
      <c r="T853" t="s">
        <v>8324</v>
      </c>
    </row>
    <row r="854" spans="1:20" ht="30" x14ac:dyDescent="0.2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s="16" t="s">
        <v>8217</v>
      </c>
      <c r="G854" t="s">
        <v>8222</v>
      </c>
      <c r="H854" t="s">
        <v>8244</v>
      </c>
      <c r="I854">
        <v>1477342800</v>
      </c>
      <c r="J854" s="11">
        <f t="shared" si="26"/>
        <v>42667.875</v>
      </c>
      <c r="K854">
        <v>1476386395</v>
      </c>
      <c r="L854" s="11">
        <f t="shared" si="27"/>
        <v>42656.805497685185</v>
      </c>
      <c r="M854" t="b">
        <v>0</v>
      </c>
      <c r="N854">
        <v>62</v>
      </c>
      <c r="O854" t="b">
        <v>1</v>
      </c>
      <c r="P854" t="s">
        <v>8275</v>
      </c>
      <c r="Q854" s="5">
        <f>Table1[[#This Row],[pledged]]/Table1[[#This Row],[goal]] *100</f>
        <v>104.97142857142859</v>
      </c>
      <c r="R854" s="5">
        <f>AVERAGE(Table1[[#This Row],[backers_count]],)</f>
        <v>31</v>
      </c>
      <c r="S854" t="s">
        <v>8322</v>
      </c>
      <c r="T854" t="s">
        <v>8324</v>
      </c>
    </row>
    <row r="855" spans="1:20" ht="45" x14ac:dyDescent="0.2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s="16" t="s">
        <v>8217</v>
      </c>
      <c r="G855" t="s">
        <v>8222</v>
      </c>
      <c r="H855" t="s">
        <v>8244</v>
      </c>
      <c r="I855">
        <v>1424116709</v>
      </c>
      <c r="J855" s="11">
        <f t="shared" si="26"/>
        <v>42051.832280092596</v>
      </c>
      <c r="K855">
        <v>1421524709</v>
      </c>
      <c r="L855" s="11">
        <f t="shared" si="27"/>
        <v>42021.832280092596</v>
      </c>
      <c r="M855" t="b">
        <v>0</v>
      </c>
      <c r="N855">
        <v>10</v>
      </c>
      <c r="O855" t="b">
        <v>1</v>
      </c>
      <c r="P855" t="s">
        <v>8275</v>
      </c>
      <c r="Q855" s="5">
        <f>Table1[[#This Row],[pledged]]/Table1[[#This Row],[goal]] *100</f>
        <v>100</v>
      </c>
      <c r="R855" s="5">
        <f>AVERAGE(Table1[[#This Row],[backers_count]],)</f>
        <v>5</v>
      </c>
      <c r="S855" t="s">
        <v>8322</v>
      </c>
      <c r="T855" t="s">
        <v>8324</v>
      </c>
    </row>
    <row r="856" spans="1:20" ht="45" x14ac:dyDescent="0.2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s="16" t="s">
        <v>8217</v>
      </c>
      <c r="G856" t="s">
        <v>8222</v>
      </c>
      <c r="H856" t="s">
        <v>8244</v>
      </c>
      <c r="I856">
        <v>1482901546</v>
      </c>
      <c r="J856" s="11">
        <f t="shared" si="26"/>
        <v>42732.212337962963</v>
      </c>
      <c r="K856">
        <v>1480309546</v>
      </c>
      <c r="L856" s="11">
        <f t="shared" si="27"/>
        <v>42702.212337962963</v>
      </c>
      <c r="M856" t="b">
        <v>0</v>
      </c>
      <c r="N856">
        <v>499</v>
      </c>
      <c r="O856" t="b">
        <v>1</v>
      </c>
      <c r="P856" t="s">
        <v>8275</v>
      </c>
      <c r="Q856" s="5">
        <f>Table1[[#This Row],[pledged]]/Table1[[#This Row],[goal]] *100</f>
        <v>118.2205035971223</v>
      </c>
      <c r="R856" s="5">
        <f>AVERAGE(Table1[[#This Row],[backers_count]],)</f>
        <v>249.5</v>
      </c>
      <c r="S856" t="s">
        <v>8322</v>
      </c>
      <c r="T856" t="s">
        <v>8324</v>
      </c>
    </row>
    <row r="857" spans="1:20" ht="45" x14ac:dyDescent="0.2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s="16" t="s">
        <v>8217</v>
      </c>
      <c r="G857" t="s">
        <v>8222</v>
      </c>
      <c r="H857" t="s">
        <v>8244</v>
      </c>
      <c r="I857">
        <v>1469329217</v>
      </c>
      <c r="J857" s="11">
        <f t="shared" si="26"/>
        <v>42575.125196759254</v>
      </c>
      <c r="K857">
        <v>1466737217</v>
      </c>
      <c r="L857" s="11">
        <f t="shared" si="27"/>
        <v>42545.125196759254</v>
      </c>
      <c r="M857" t="b">
        <v>0</v>
      </c>
      <c r="N857">
        <v>47</v>
      </c>
      <c r="O857" t="b">
        <v>1</v>
      </c>
      <c r="P857" t="s">
        <v>8275</v>
      </c>
      <c r="Q857" s="5">
        <f>Table1[[#This Row],[pledged]]/Table1[[#This Row],[goal]] *100</f>
        <v>103.44827586206897</v>
      </c>
      <c r="R857" s="5">
        <f>AVERAGE(Table1[[#This Row],[backers_count]],)</f>
        <v>23.5</v>
      </c>
      <c r="S857" t="s">
        <v>8322</v>
      </c>
      <c r="T857" t="s">
        <v>8324</v>
      </c>
    </row>
    <row r="858" spans="1:20" ht="60" x14ac:dyDescent="0.2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s="16" t="s">
        <v>8217</v>
      </c>
      <c r="G858" t="s">
        <v>8234</v>
      </c>
      <c r="H858" t="s">
        <v>8247</v>
      </c>
      <c r="I858">
        <v>1477422000</v>
      </c>
      <c r="J858" s="11">
        <f t="shared" si="26"/>
        <v>42668.791666666672</v>
      </c>
      <c r="K858">
        <v>1472282956</v>
      </c>
      <c r="L858" s="11">
        <f t="shared" si="27"/>
        <v>42609.311990740738</v>
      </c>
      <c r="M858" t="b">
        <v>0</v>
      </c>
      <c r="N858">
        <v>28</v>
      </c>
      <c r="O858" t="b">
        <v>1</v>
      </c>
      <c r="P858" t="s">
        <v>8275</v>
      </c>
      <c r="Q858" s="5">
        <f>Table1[[#This Row],[pledged]]/Table1[[#This Row],[goal]] *100</f>
        <v>218.00000000000003</v>
      </c>
      <c r="R858" s="5">
        <f>AVERAGE(Table1[[#This Row],[backers_count]],)</f>
        <v>14</v>
      </c>
      <c r="S858" t="s">
        <v>8322</v>
      </c>
      <c r="T858" t="s">
        <v>8324</v>
      </c>
    </row>
    <row r="859" spans="1:20" ht="45" x14ac:dyDescent="0.2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s="16" t="s">
        <v>8217</v>
      </c>
      <c r="G859" t="s">
        <v>8225</v>
      </c>
      <c r="H859" t="s">
        <v>8247</v>
      </c>
      <c r="I859">
        <v>1448463431</v>
      </c>
      <c r="J859" s="11">
        <f t="shared" si="26"/>
        <v>42333.623043981483</v>
      </c>
      <c r="K859">
        <v>1444831031</v>
      </c>
      <c r="L859" s="11">
        <f t="shared" si="27"/>
        <v>42291.581377314811</v>
      </c>
      <c r="M859" t="b">
        <v>0</v>
      </c>
      <c r="N859">
        <v>24</v>
      </c>
      <c r="O859" t="b">
        <v>1</v>
      </c>
      <c r="P859" t="s">
        <v>8275</v>
      </c>
      <c r="Q859" s="5">
        <f>Table1[[#This Row],[pledged]]/Table1[[#This Row],[goal]] *100</f>
        <v>100</v>
      </c>
      <c r="R859" s="5">
        <f>AVERAGE(Table1[[#This Row],[backers_count]],)</f>
        <v>12</v>
      </c>
      <c r="S859" t="s">
        <v>8322</v>
      </c>
      <c r="T859" t="s">
        <v>8324</v>
      </c>
    </row>
    <row r="860" spans="1:20" ht="60" x14ac:dyDescent="0.2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s="16" t="s">
        <v>8217</v>
      </c>
      <c r="G860" t="s">
        <v>8223</v>
      </c>
      <c r="H860" t="s">
        <v>8245</v>
      </c>
      <c r="I860">
        <v>1429138740</v>
      </c>
      <c r="J860" s="11">
        <f t="shared" si="26"/>
        <v>42109.957638888889</v>
      </c>
      <c r="K860">
        <v>1426528418</v>
      </c>
      <c r="L860" s="11">
        <f t="shared" si="27"/>
        <v>42079.745578703703</v>
      </c>
      <c r="M860" t="b">
        <v>0</v>
      </c>
      <c r="N860">
        <v>76</v>
      </c>
      <c r="O860" t="b">
        <v>1</v>
      </c>
      <c r="P860" t="s">
        <v>8275</v>
      </c>
      <c r="Q860" s="5">
        <f>Table1[[#This Row],[pledged]]/Table1[[#This Row],[goal]] *100</f>
        <v>144.00583333333333</v>
      </c>
      <c r="R860" s="5">
        <f>AVERAGE(Table1[[#This Row],[backers_count]],)</f>
        <v>38</v>
      </c>
      <c r="S860" t="s">
        <v>8322</v>
      </c>
      <c r="T860" t="s">
        <v>8324</v>
      </c>
    </row>
    <row r="861" spans="1:20" ht="45" x14ac:dyDescent="0.2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s="16" t="s">
        <v>8217</v>
      </c>
      <c r="G861" t="s">
        <v>8222</v>
      </c>
      <c r="H861" t="s">
        <v>8244</v>
      </c>
      <c r="I861">
        <v>1433376000</v>
      </c>
      <c r="J861" s="11">
        <f t="shared" si="26"/>
        <v>42159</v>
      </c>
      <c r="K861">
        <v>1430768468</v>
      </c>
      <c r="L861" s="11">
        <f t="shared" si="27"/>
        <v>42128.820231481484</v>
      </c>
      <c r="M861" t="b">
        <v>0</v>
      </c>
      <c r="N861">
        <v>98</v>
      </c>
      <c r="O861" t="b">
        <v>1</v>
      </c>
      <c r="P861" t="s">
        <v>8275</v>
      </c>
      <c r="Q861" s="5">
        <f>Table1[[#This Row],[pledged]]/Table1[[#This Row],[goal]] *100</f>
        <v>104.67500000000001</v>
      </c>
      <c r="R861" s="5">
        <f>AVERAGE(Table1[[#This Row],[backers_count]],)</f>
        <v>49</v>
      </c>
      <c r="S861" t="s">
        <v>8322</v>
      </c>
      <c r="T861" t="s">
        <v>8324</v>
      </c>
    </row>
    <row r="862" spans="1:20" ht="60" x14ac:dyDescent="0.2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s="16" t="s">
        <v>8219</v>
      </c>
      <c r="G862" t="s">
        <v>8222</v>
      </c>
      <c r="H862" t="s">
        <v>8244</v>
      </c>
      <c r="I862">
        <v>1385123713</v>
      </c>
      <c r="J862" s="11">
        <f t="shared" si="26"/>
        <v>41600.524456018517</v>
      </c>
      <c r="K862">
        <v>1382528113</v>
      </c>
      <c r="L862" s="11">
        <f t="shared" si="27"/>
        <v>41570.482789351852</v>
      </c>
      <c r="M862" t="b">
        <v>0</v>
      </c>
      <c r="N862">
        <v>48</v>
      </c>
      <c r="O862" t="b">
        <v>0</v>
      </c>
      <c r="P862" t="s">
        <v>8276</v>
      </c>
      <c r="Q862" s="5">
        <f>Table1[[#This Row],[pledged]]/Table1[[#This Row],[goal]] *100</f>
        <v>18.142857142857142</v>
      </c>
      <c r="R862" s="5">
        <f>AVERAGE(Table1[[#This Row],[backers_count]],)</f>
        <v>24</v>
      </c>
      <c r="S862" t="s">
        <v>8322</v>
      </c>
      <c r="T862" t="s">
        <v>8325</v>
      </c>
    </row>
    <row r="863" spans="1:20" ht="45" x14ac:dyDescent="0.2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s="16" t="s">
        <v>8219</v>
      </c>
      <c r="G863" t="s">
        <v>8222</v>
      </c>
      <c r="H863" t="s">
        <v>8244</v>
      </c>
      <c r="I863">
        <v>1474067404</v>
      </c>
      <c r="J863" s="11">
        <f t="shared" si="26"/>
        <v>42629.965324074074</v>
      </c>
      <c r="K863">
        <v>1471475404</v>
      </c>
      <c r="L863" s="11">
        <f t="shared" si="27"/>
        <v>42599.965324074074</v>
      </c>
      <c r="M863" t="b">
        <v>0</v>
      </c>
      <c r="N863">
        <v>2</v>
      </c>
      <c r="O863" t="b">
        <v>0</v>
      </c>
      <c r="P863" t="s">
        <v>8276</v>
      </c>
      <c r="Q863" s="5">
        <f>Table1[[#This Row],[pledged]]/Table1[[#This Row],[goal]] *100</f>
        <v>2.2444444444444445</v>
      </c>
      <c r="R863" s="5">
        <f>AVERAGE(Table1[[#This Row],[backers_count]],)</f>
        <v>1</v>
      </c>
      <c r="S863" t="s">
        <v>8322</v>
      </c>
      <c r="T863" t="s">
        <v>8325</v>
      </c>
    </row>
    <row r="864" spans="1:20" ht="45" x14ac:dyDescent="0.2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s="16" t="s">
        <v>8219</v>
      </c>
      <c r="G864" t="s">
        <v>8223</v>
      </c>
      <c r="H864" t="s">
        <v>8245</v>
      </c>
      <c r="I864">
        <v>1384179548</v>
      </c>
      <c r="J864" s="11">
        <f t="shared" si="26"/>
        <v>41589.596620370372</v>
      </c>
      <c r="K864">
        <v>1381583948</v>
      </c>
      <c r="L864" s="11">
        <f t="shared" si="27"/>
        <v>41559.5549537037</v>
      </c>
      <c r="M864" t="b">
        <v>0</v>
      </c>
      <c r="N864">
        <v>4</v>
      </c>
      <c r="O864" t="b">
        <v>0</v>
      </c>
      <c r="P864" t="s">
        <v>8276</v>
      </c>
      <c r="Q864" s="5">
        <f>Table1[[#This Row],[pledged]]/Table1[[#This Row],[goal]] *100</f>
        <v>0.33999999999999997</v>
      </c>
      <c r="R864" s="5">
        <f>AVERAGE(Table1[[#This Row],[backers_count]],)</f>
        <v>2</v>
      </c>
      <c r="S864" t="s">
        <v>8322</v>
      </c>
      <c r="T864" t="s">
        <v>8325</v>
      </c>
    </row>
    <row r="865" spans="1:20" ht="45" x14ac:dyDescent="0.2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s="16" t="s">
        <v>8219</v>
      </c>
      <c r="G865" t="s">
        <v>8222</v>
      </c>
      <c r="H865" t="s">
        <v>8244</v>
      </c>
      <c r="I865">
        <v>1329014966</v>
      </c>
      <c r="J865" s="11">
        <f t="shared" si="26"/>
        <v>40951.117662037039</v>
      </c>
      <c r="K865">
        <v>1326422966</v>
      </c>
      <c r="L865" s="11">
        <f t="shared" si="27"/>
        <v>40921.117662037039</v>
      </c>
      <c r="M865" t="b">
        <v>0</v>
      </c>
      <c r="N865">
        <v>5</v>
      </c>
      <c r="O865" t="b">
        <v>0</v>
      </c>
      <c r="P865" t="s">
        <v>8276</v>
      </c>
      <c r="Q865" s="5">
        <f>Table1[[#This Row],[pledged]]/Table1[[#This Row],[goal]] *100</f>
        <v>4.5</v>
      </c>
      <c r="R865" s="5">
        <f>AVERAGE(Table1[[#This Row],[backers_count]],)</f>
        <v>2.5</v>
      </c>
      <c r="S865" t="s">
        <v>8322</v>
      </c>
      <c r="T865" t="s">
        <v>8325</v>
      </c>
    </row>
    <row r="866" spans="1:20" ht="45" x14ac:dyDescent="0.2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s="16" t="s">
        <v>8219</v>
      </c>
      <c r="G866" t="s">
        <v>8222</v>
      </c>
      <c r="H866" t="s">
        <v>8244</v>
      </c>
      <c r="I866">
        <v>1381917540</v>
      </c>
      <c r="J866" s="11">
        <f t="shared" si="26"/>
        <v>41563.415972222225</v>
      </c>
      <c r="K866">
        <v>1379990038</v>
      </c>
      <c r="L866" s="11">
        <f t="shared" si="27"/>
        <v>41541.106921296298</v>
      </c>
      <c r="M866" t="b">
        <v>0</v>
      </c>
      <c r="N866">
        <v>79</v>
      </c>
      <c r="O866" t="b">
        <v>0</v>
      </c>
      <c r="P866" t="s">
        <v>8276</v>
      </c>
      <c r="Q866" s="5">
        <f>Table1[[#This Row],[pledged]]/Table1[[#This Row],[goal]] *100</f>
        <v>41.53846153846154</v>
      </c>
      <c r="R866" s="5">
        <f>AVERAGE(Table1[[#This Row],[backers_count]],)</f>
        <v>39.5</v>
      </c>
      <c r="S866" t="s">
        <v>8322</v>
      </c>
      <c r="T866" t="s">
        <v>8325</v>
      </c>
    </row>
    <row r="867" spans="1:20" ht="60" x14ac:dyDescent="0.2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s="16" t="s">
        <v>8219</v>
      </c>
      <c r="G867" t="s">
        <v>8222</v>
      </c>
      <c r="H867" t="s">
        <v>8244</v>
      </c>
      <c r="I867">
        <v>1358361197</v>
      </c>
      <c r="J867" s="11">
        <f t="shared" si="26"/>
        <v>41290.773113425923</v>
      </c>
      <c r="K867">
        <v>1353177197</v>
      </c>
      <c r="L867" s="11">
        <f t="shared" si="27"/>
        <v>41230.773113425923</v>
      </c>
      <c r="M867" t="b">
        <v>0</v>
      </c>
      <c r="N867">
        <v>2</v>
      </c>
      <c r="O867" t="b">
        <v>0</v>
      </c>
      <c r="P867" t="s">
        <v>8276</v>
      </c>
      <c r="Q867" s="5">
        <f>Table1[[#This Row],[pledged]]/Table1[[#This Row],[goal]] *100</f>
        <v>2.0454545454545454</v>
      </c>
      <c r="R867" s="5">
        <f>AVERAGE(Table1[[#This Row],[backers_count]],)</f>
        <v>1</v>
      </c>
      <c r="S867" t="s">
        <v>8322</v>
      </c>
      <c r="T867" t="s">
        <v>8325</v>
      </c>
    </row>
    <row r="868" spans="1:20" ht="45" x14ac:dyDescent="0.2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s="16" t="s">
        <v>8219</v>
      </c>
      <c r="G868" t="s">
        <v>8222</v>
      </c>
      <c r="H868" t="s">
        <v>8244</v>
      </c>
      <c r="I868">
        <v>1425136200</v>
      </c>
      <c r="J868" s="11">
        <f t="shared" si="26"/>
        <v>42063.631944444445</v>
      </c>
      <c r="K868">
        <v>1421853518</v>
      </c>
      <c r="L868" s="11">
        <f t="shared" si="27"/>
        <v>42025.637939814813</v>
      </c>
      <c r="M868" t="b">
        <v>0</v>
      </c>
      <c r="N868">
        <v>11</v>
      </c>
      <c r="O868" t="b">
        <v>0</v>
      </c>
      <c r="P868" t="s">
        <v>8276</v>
      </c>
      <c r="Q868" s="5">
        <f>Table1[[#This Row],[pledged]]/Table1[[#This Row],[goal]] *100</f>
        <v>18.285714285714285</v>
      </c>
      <c r="R868" s="5">
        <f>AVERAGE(Table1[[#This Row],[backers_count]],)</f>
        <v>5.5</v>
      </c>
      <c r="S868" t="s">
        <v>8322</v>
      </c>
      <c r="T868" t="s">
        <v>8325</v>
      </c>
    </row>
    <row r="869" spans="1:20" ht="60" x14ac:dyDescent="0.2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s="16" t="s">
        <v>8219</v>
      </c>
      <c r="G869" t="s">
        <v>8222</v>
      </c>
      <c r="H869" t="s">
        <v>8244</v>
      </c>
      <c r="I869">
        <v>1259643540</v>
      </c>
      <c r="J869" s="11">
        <f t="shared" si="26"/>
        <v>40148.207638888889</v>
      </c>
      <c r="K869">
        <v>1254450706</v>
      </c>
      <c r="L869" s="11">
        <f t="shared" si="27"/>
        <v>40088.105393518519</v>
      </c>
      <c r="M869" t="b">
        <v>0</v>
      </c>
      <c r="N869">
        <v>11</v>
      </c>
      <c r="O869" t="b">
        <v>0</v>
      </c>
      <c r="P869" t="s">
        <v>8276</v>
      </c>
      <c r="Q869" s="5">
        <f>Table1[[#This Row],[pledged]]/Table1[[#This Row],[goal]] *100</f>
        <v>24.02</v>
      </c>
      <c r="R869" s="5">
        <f>AVERAGE(Table1[[#This Row],[backers_count]],)</f>
        <v>5.5</v>
      </c>
      <c r="S869" t="s">
        <v>8322</v>
      </c>
      <c r="T869" t="s">
        <v>8325</v>
      </c>
    </row>
    <row r="870" spans="1:20" ht="60" x14ac:dyDescent="0.2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s="16" t="s">
        <v>8219</v>
      </c>
      <c r="G870" t="s">
        <v>8222</v>
      </c>
      <c r="H870" t="s">
        <v>8244</v>
      </c>
      <c r="I870">
        <v>1389055198</v>
      </c>
      <c r="J870" s="11">
        <f t="shared" si="26"/>
        <v>41646.027754629627</v>
      </c>
      <c r="K870">
        <v>1386463198</v>
      </c>
      <c r="L870" s="11">
        <f t="shared" si="27"/>
        <v>41616.027754629627</v>
      </c>
      <c r="M870" t="b">
        <v>0</v>
      </c>
      <c r="N870">
        <v>1</v>
      </c>
      <c r="O870" t="b">
        <v>0</v>
      </c>
      <c r="P870" t="s">
        <v>8276</v>
      </c>
      <c r="Q870" s="5">
        <f>Table1[[#This Row],[pledged]]/Table1[[#This Row],[goal]] *100</f>
        <v>0.1111111111111111</v>
      </c>
      <c r="R870" s="5">
        <f>AVERAGE(Table1[[#This Row],[backers_count]],)</f>
        <v>0.5</v>
      </c>
      <c r="S870" t="s">
        <v>8322</v>
      </c>
      <c r="T870" t="s">
        <v>8325</v>
      </c>
    </row>
    <row r="871" spans="1:20" ht="60" x14ac:dyDescent="0.2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s="16" t="s">
        <v>8219</v>
      </c>
      <c r="G871" t="s">
        <v>8222</v>
      </c>
      <c r="H871" t="s">
        <v>8244</v>
      </c>
      <c r="I871">
        <v>1365448657</v>
      </c>
      <c r="J871" s="11">
        <f t="shared" si="26"/>
        <v>41372.803900462961</v>
      </c>
      <c r="K871">
        <v>1362860257</v>
      </c>
      <c r="L871" s="11">
        <f t="shared" si="27"/>
        <v>41342.845567129625</v>
      </c>
      <c r="M871" t="b">
        <v>0</v>
      </c>
      <c r="N871">
        <v>3</v>
      </c>
      <c r="O871" t="b">
        <v>0</v>
      </c>
      <c r="P871" t="s">
        <v>8276</v>
      </c>
      <c r="Q871" s="5">
        <f>Table1[[#This Row],[pledged]]/Table1[[#This Row],[goal]] *100</f>
        <v>11.818181818181818</v>
      </c>
      <c r="R871" s="5">
        <f>AVERAGE(Table1[[#This Row],[backers_count]],)</f>
        <v>1.5</v>
      </c>
      <c r="S871" t="s">
        <v>8322</v>
      </c>
      <c r="T871" t="s">
        <v>8325</v>
      </c>
    </row>
    <row r="872" spans="1:20" ht="60" x14ac:dyDescent="0.2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s="16" t="s">
        <v>8219</v>
      </c>
      <c r="G872" t="s">
        <v>8223</v>
      </c>
      <c r="H872" t="s">
        <v>8245</v>
      </c>
      <c r="I872">
        <v>1377995523</v>
      </c>
      <c r="J872" s="11">
        <f t="shared" si="26"/>
        <v>41518.022256944445</v>
      </c>
      <c r="K872">
        <v>1375403523</v>
      </c>
      <c r="L872" s="11">
        <f t="shared" si="27"/>
        <v>41488.022256944445</v>
      </c>
      <c r="M872" t="b">
        <v>0</v>
      </c>
      <c r="N872">
        <v>5</v>
      </c>
      <c r="O872" t="b">
        <v>0</v>
      </c>
      <c r="P872" t="s">
        <v>8276</v>
      </c>
      <c r="Q872" s="5">
        <f>Table1[[#This Row],[pledged]]/Table1[[#This Row],[goal]] *100</f>
        <v>0.31</v>
      </c>
      <c r="R872" s="5">
        <f>AVERAGE(Table1[[#This Row],[backers_count]],)</f>
        <v>2.5</v>
      </c>
      <c r="S872" t="s">
        <v>8322</v>
      </c>
      <c r="T872" t="s">
        <v>8325</v>
      </c>
    </row>
    <row r="873" spans="1:20" ht="60" x14ac:dyDescent="0.2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s="16" t="s">
        <v>8219</v>
      </c>
      <c r="G873" t="s">
        <v>8222</v>
      </c>
      <c r="H873" t="s">
        <v>8244</v>
      </c>
      <c r="I873">
        <v>1385735295</v>
      </c>
      <c r="J873" s="11">
        <f t="shared" si="26"/>
        <v>41607.602951388893</v>
      </c>
      <c r="K873">
        <v>1383139695</v>
      </c>
      <c r="L873" s="11">
        <f t="shared" si="27"/>
        <v>41577.561284722222</v>
      </c>
      <c r="M873" t="b">
        <v>0</v>
      </c>
      <c r="N873">
        <v>12</v>
      </c>
      <c r="O873" t="b">
        <v>0</v>
      </c>
      <c r="P873" t="s">
        <v>8276</v>
      </c>
      <c r="Q873" s="5">
        <f>Table1[[#This Row],[pledged]]/Table1[[#This Row],[goal]] *100</f>
        <v>5.416666666666667</v>
      </c>
      <c r="R873" s="5">
        <f>AVERAGE(Table1[[#This Row],[backers_count]],)</f>
        <v>6</v>
      </c>
      <c r="S873" t="s">
        <v>8322</v>
      </c>
      <c r="T873" t="s">
        <v>8325</v>
      </c>
    </row>
    <row r="874" spans="1:20" ht="45" x14ac:dyDescent="0.2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s="16" t="s">
        <v>8219</v>
      </c>
      <c r="G874" t="s">
        <v>8222</v>
      </c>
      <c r="H874" t="s">
        <v>8244</v>
      </c>
      <c r="I874">
        <v>1299786527</v>
      </c>
      <c r="J874" s="11">
        <f t="shared" si="26"/>
        <v>40612.825543981482</v>
      </c>
      <c r="K874">
        <v>1295898527</v>
      </c>
      <c r="L874" s="11">
        <f t="shared" si="27"/>
        <v>40567.825543981482</v>
      </c>
      <c r="M874" t="b">
        <v>0</v>
      </c>
      <c r="N874">
        <v>2</v>
      </c>
      <c r="O874" t="b">
        <v>0</v>
      </c>
      <c r="P874" t="s">
        <v>8276</v>
      </c>
      <c r="Q874" s="5">
        <f>Table1[[#This Row],[pledged]]/Table1[[#This Row],[goal]] *100</f>
        <v>0.8125</v>
      </c>
      <c r="R874" s="5">
        <f>AVERAGE(Table1[[#This Row],[backers_count]],)</f>
        <v>1</v>
      </c>
      <c r="S874" t="s">
        <v>8322</v>
      </c>
      <c r="T874" t="s">
        <v>8325</v>
      </c>
    </row>
    <row r="875" spans="1:20" ht="45" x14ac:dyDescent="0.2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s="16" t="s">
        <v>8219</v>
      </c>
      <c r="G875" t="s">
        <v>8222</v>
      </c>
      <c r="H875" t="s">
        <v>8244</v>
      </c>
      <c r="I875">
        <v>1352610040</v>
      </c>
      <c r="J875" s="11">
        <f t="shared" si="26"/>
        <v>41224.208796296298</v>
      </c>
      <c r="K875">
        <v>1349150440</v>
      </c>
      <c r="L875" s="11">
        <f t="shared" si="27"/>
        <v>41184.167129629626</v>
      </c>
      <c r="M875" t="b">
        <v>0</v>
      </c>
      <c r="N875">
        <v>5</v>
      </c>
      <c r="O875" t="b">
        <v>0</v>
      </c>
      <c r="P875" t="s">
        <v>8276</v>
      </c>
      <c r="Q875" s="5">
        <f>Table1[[#This Row],[pledged]]/Table1[[#This Row],[goal]] *100</f>
        <v>1.2857142857142856</v>
      </c>
      <c r="R875" s="5">
        <f>AVERAGE(Table1[[#This Row],[backers_count]],)</f>
        <v>2.5</v>
      </c>
      <c r="S875" t="s">
        <v>8322</v>
      </c>
      <c r="T875" t="s">
        <v>8325</v>
      </c>
    </row>
    <row r="876" spans="1:20" ht="60" x14ac:dyDescent="0.2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s="16" t="s">
        <v>8219</v>
      </c>
      <c r="G876" t="s">
        <v>8222</v>
      </c>
      <c r="H876" t="s">
        <v>8244</v>
      </c>
      <c r="I876">
        <v>1367676034</v>
      </c>
      <c r="J876" s="11">
        <f t="shared" si="26"/>
        <v>41398.583726851852</v>
      </c>
      <c r="K876">
        <v>1365084034</v>
      </c>
      <c r="L876" s="11">
        <f t="shared" si="27"/>
        <v>41368.583726851852</v>
      </c>
      <c r="M876" t="b">
        <v>0</v>
      </c>
      <c r="N876">
        <v>21</v>
      </c>
      <c r="O876" t="b">
        <v>0</v>
      </c>
      <c r="P876" t="s">
        <v>8276</v>
      </c>
      <c r="Q876" s="5">
        <f>Table1[[#This Row],[pledged]]/Table1[[#This Row],[goal]] *100</f>
        <v>24.333333333333336</v>
      </c>
      <c r="R876" s="5">
        <f>AVERAGE(Table1[[#This Row],[backers_count]],)</f>
        <v>10.5</v>
      </c>
      <c r="S876" t="s">
        <v>8322</v>
      </c>
      <c r="T876" t="s">
        <v>8325</v>
      </c>
    </row>
    <row r="877" spans="1:20" ht="60" x14ac:dyDescent="0.2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s="16" t="s">
        <v>8219</v>
      </c>
      <c r="G877" t="s">
        <v>8222</v>
      </c>
      <c r="H877" t="s">
        <v>8244</v>
      </c>
      <c r="I877">
        <v>1442856131</v>
      </c>
      <c r="J877" s="11">
        <f t="shared" si="26"/>
        <v>42268.723738425921</v>
      </c>
      <c r="K877">
        <v>1441128131</v>
      </c>
      <c r="L877" s="11">
        <f t="shared" si="27"/>
        <v>42248.723738425921</v>
      </c>
      <c r="M877" t="b">
        <v>0</v>
      </c>
      <c r="N877">
        <v>0</v>
      </c>
      <c r="O877" t="b">
        <v>0</v>
      </c>
      <c r="P877" t="s">
        <v>8276</v>
      </c>
      <c r="Q877" s="5">
        <f>Table1[[#This Row],[pledged]]/Table1[[#This Row],[goal]] *100</f>
        <v>0</v>
      </c>
      <c r="R877" s="5">
        <f>AVERAGE(Table1[[#This Row],[backers_count]],)</f>
        <v>0</v>
      </c>
      <c r="S877" t="s">
        <v>8322</v>
      </c>
      <c r="T877" t="s">
        <v>8325</v>
      </c>
    </row>
    <row r="878" spans="1:20" ht="30" x14ac:dyDescent="0.2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s="16" t="s">
        <v>8219</v>
      </c>
      <c r="G878" t="s">
        <v>8223</v>
      </c>
      <c r="H878" t="s">
        <v>8245</v>
      </c>
      <c r="I878">
        <v>1359978927</v>
      </c>
      <c r="J878" s="11">
        <f t="shared" si="26"/>
        <v>41309.496840277774</v>
      </c>
      <c r="K878">
        <v>1357127727</v>
      </c>
      <c r="L878" s="11">
        <f t="shared" si="27"/>
        <v>41276.496840277774</v>
      </c>
      <c r="M878" t="b">
        <v>0</v>
      </c>
      <c r="N878">
        <v>45</v>
      </c>
      <c r="O878" t="b">
        <v>0</v>
      </c>
      <c r="P878" t="s">
        <v>8276</v>
      </c>
      <c r="Q878" s="5">
        <f>Table1[[#This Row],[pledged]]/Table1[[#This Row],[goal]] *100</f>
        <v>40.799492385786799</v>
      </c>
      <c r="R878" s="5">
        <f>AVERAGE(Table1[[#This Row],[backers_count]],)</f>
        <v>22.5</v>
      </c>
      <c r="S878" t="s">
        <v>8322</v>
      </c>
      <c r="T878" t="s">
        <v>8325</v>
      </c>
    </row>
    <row r="879" spans="1:20" ht="60" x14ac:dyDescent="0.2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s="16" t="s">
        <v>8219</v>
      </c>
      <c r="G879" t="s">
        <v>8222</v>
      </c>
      <c r="H879" t="s">
        <v>8244</v>
      </c>
      <c r="I879">
        <v>1387479360</v>
      </c>
      <c r="J879" s="11">
        <f t="shared" si="26"/>
        <v>41627.788888888885</v>
      </c>
      <c r="K879">
        <v>1384887360</v>
      </c>
      <c r="L879" s="11">
        <f t="shared" si="27"/>
        <v>41597.788888888885</v>
      </c>
      <c r="M879" t="b">
        <v>0</v>
      </c>
      <c r="N879">
        <v>29</v>
      </c>
      <c r="O879" t="b">
        <v>0</v>
      </c>
      <c r="P879" t="s">
        <v>8276</v>
      </c>
      <c r="Q879" s="5">
        <f>Table1[[#This Row],[pledged]]/Table1[[#This Row],[goal]] *100</f>
        <v>67.55</v>
      </c>
      <c r="R879" s="5">
        <f>AVERAGE(Table1[[#This Row],[backers_count]],)</f>
        <v>14.5</v>
      </c>
      <c r="S879" t="s">
        <v>8322</v>
      </c>
      <c r="T879" t="s">
        <v>8325</v>
      </c>
    </row>
    <row r="880" spans="1:20" ht="60" x14ac:dyDescent="0.2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s="16" t="s">
        <v>8219</v>
      </c>
      <c r="G880" t="s">
        <v>8222</v>
      </c>
      <c r="H880" t="s">
        <v>8244</v>
      </c>
      <c r="I880">
        <v>1293082524</v>
      </c>
      <c r="J880" s="11">
        <f t="shared" si="26"/>
        <v>40535.232916666668</v>
      </c>
      <c r="K880">
        <v>1290490524</v>
      </c>
      <c r="L880" s="11">
        <f t="shared" si="27"/>
        <v>40505.232916666668</v>
      </c>
      <c r="M880" t="b">
        <v>0</v>
      </c>
      <c r="N880">
        <v>2</v>
      </c>
      <c r="O880" t="b">
        <v>0</v>
      </c>
      <c r="P880" t="s">
        <v>8276</v>
      </c>
      <c r="Q880" s="5">
        <f>Table1[[#This Row],[pledged]]/Table1[[#This Row],[goal]] *100</f>
        <v>1.3</v>
      </c>
      <c r="R880" s="5">
        <f>AVERAGE(Table1[[#This Row],[backers_count]],)</f>
        <v>1</v>
      </c>
      <c r="S880" t="s">
        <v>8322</v>
      </c>
      <c r="T880" t="s">
        <v>8325</v>
      </c>
    </row>
    <row r="881" spans="1:20" ht="60" x14ac:dyDescent="0.2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s="16" t="s">
        <v>8219</v>
      </c>
      <c r="G881" t="s">
        <v>8222</v>
      </c>
      <c r="H881" t="s">
        <v>8244</v>
      </c>
      <c r="I881">
        <v>1338321305</v>
      </c>
      <c r="J881" s="11">
        <f t="shared" si="26"/>
        <v>41058.829918981479</v>
      </c>
      <c r="K881">
        <v>1336506905</v>
      </c>
      <c r="L881" s="11">
        <f t="shared" si="27"/>
        <v>41037.829918981479</v>
      </c>
      <c r="M881" t="b">
        <v>0</v>
      </c>
      <c r="N881">
        <v>30</v>
      </c>
      <c r="O881" t="b">
        <v>0</v>
      </c>
      <c r="P881" t="s">
        <v>8276</v>
      </c>
      <c r="Q881" s="5">
        <f>Table1[[#This Row],[pledged]]/Table1[[#This Row],[goal]] *100</f>
        <v>30.666666666666664</v>
      </c>
      <c r="R881" s="5">
        <f>AVERAGE(Table1[[#This Row],[backers_count]],)</f>
        <v>15</v>
      </c>
      <c r="S881" t="s">
        <v>8322</v>
      </c>
      <c r="T881" t="s">
        <v>8325</v>
      </c>
    </row>
    <row r="882" spans="1:20" ht="60" x14ac:dyDescent="0.2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s="16" t="s">
        <v>8219</v>
      </c>
      <c r="G882" t="s">
        <v>8222</v>
      </c>
      <c r="H882" t="s">
        <v>8244</v>
      </c>
      <c r="I882">
        <v>1351582938</v>
      </c>
      <c r="J882" s="11">
        <f t="shared" si="26"/>
        <v>41212.32104166667</v>
      </c>
      <c r="K882">
        <v>1348731738</v>
      </c>
      <c r="L882" s="11">
        <f t="shared" si="27"/>
        <v>41179.32104166667</v>
      </c>
      <c r="M882" t="b">
        <v>0</v>
      </c>
      <c r="N882">
        <v>8</v>
      </c>
      <c r="O882" t="b">
        <v>0</v>
      </c>
      <c r="P882" t="s">
        <v>8277</v>
      </c>
      <c r="Q882" s="5">
        <f>Table1[[#This Row],[pledged]]/Table1[[#This Row],[goal]] *100</f>
        <v>2.9894179894179893</v>
      </c>
      <c r="R882" s="5">
        <f>AVERAGE(Table1[[#This Row],[backers_count]],)</f>
        <v>4</v>
      </c>
      <c r="S882" t="s">
        <v>8322</v>
      </c>
      <c r="T882" t="s">
        <v>8326</v>
      </c>
    </row>
    <row r="883" spans="1:20" ht="45" x14ac:dyDescent="0.2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s="16" t="s">
        <v>8219</v>
      </c>
      <c r="G883" t="s">
        <v>8222</v>
      </c>
      <c r="H883" t="s">
        <v>8244</v>
      </c>
      <c r="I883">
        <v>1326520886</v>
      </c>
      <c r="J883" s="11">
        <f t="shared" si="26"/>
        <v>40922.25099537037</v>
      </c>
      <c r="K883">
        <v>1322632886</v>
      </c>
      <c r="L883" s="11">
        <f t="shared" si="27"/>
        <v>40877.25099537037</v>
      </c>
      <c r="M883" t="b">
        <v>0</v>
      </c>
      <c r="N883">
        <v>1</v>
      </c>
      <c r="O883" t="b">
        <v>0</v>
      </c>
      <c r="P883" t="s">
        <v>8277</v>
      </c>
      <c r="Q883" s="5">
        <f>Table1[[#This Row],[pledged]]/Table1[[#This Row],[goal]] *100</f>
        <v>0.8</v>
      </c>
      <c r="R883" s="5">
        <f>AVERAGE(Table1[[#This Row],[backers_count]],)</f>
        <v>0.5</v>
      </c>
      <c r="S883" t="s">
        <v>8322</v>
      </c>
      <c r="T883" t="s">
        <v>8326</v>
      </c>
    </row>
    <row r="884" spans="1:20" ht="60" x14ac:dyDescent="0.2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s="16" t="s">
        <v>8219</v>
      </c>
      <c r="G884" t="s">
        <v>8222</v>
      </c>
      <c r="H884" t="s">
        <v>8244</v>
      </c>
      <c r="I884">
        <v>1315341550</v>
      </c>
      <c r="J884" s="11">
        <f t="shared" si="26"/>
        <v>40792.860532407409</v>
      </c>
      <c r="K884">
        <v>1312490350</v>
      </c>
      <c r="L884" s="11">
        <f t="shared" si="27"/>
        <v>40759.860532407409</v>
      </c>
      <c r="M884" t="b">
        <v>0</v>
      </c>
      <c r="N884">
        <v>14</v>
      </c>
      <c r="O884" t="b">
        <v>0</v>
      </c>
      <c r="P884" t="s">
        <v>8277</v>
      </c>
      <c r="Q884" s="5">
        <f>Table1[[#This Row],[pledged]]/Table1[[#This Row],[goal]] *100</f>
        <v>20.133333333333333</v>
      </c>
      <c r="R884" s="5">
        <f>AVERAGE(Table1[[#This Row],[backers_count]],)</f>
        <v>7</v>
      </c>
      <c r="S884" t="s">
        <v>8322</v>
      </c>
      <c r="T884" t="s">
        <v>8326</v>
      </c>
    </row>
    <row r="885" spans="1:20" ht="60" x14ac:dyDescent="0.2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s="16" t="s">
        <v>8219</v>
      </c>
      <c r="G885" t="s">
        <v>8222</v>
      </c>
      <c r="H885" t="s">
        <v>8244</v>
      </c>
      <c r="I885">
        <v>1456957635</v>
      </c>
      <c r="J885" s="11">
        <f t="shared" si="26"/>
        <v>42431.935590277775</v>
      </c>
      <c r="K885">
        <v>1451773635</v>
      </c>
      <c r="L885" s="11">
        <f t="shared" si="27"/>
        <v>42371.935590277775</v>
      </c>
      <c r="M885" t="b">
        <v>0</v>
      </c>
      <c r="N885">
        <v>24</v>
      </c>
      <c r="O885" t="b">
        <v>0</v>
      </c>
      <c r="P885" t="s">
        <v>8277</v>
      </c>
      <c r="Q885" s="5">
        <f>Table1[[#This Row],[pledged]]/Table1[[#This Row],[goal]] *100</f>
        <v>40.020000000000003</v>
      </c>
      <c r="R885" s="5">
        <f>AVERAGE(Table1[[#This Row],[backers_count]],)</f>
        <v>12</v>
      </c>
      <c r="S885" t="s">
        <v>8322</v>
      </c>
      <c r="T885" t="s">
        <v>8326</v>
      </c>
    </row>
    <row r="886" spans="1:20" ht="45" x14ac:dyDescent="0.2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s="16" t="s">
        <v>8219</v>
      </c>
      <c r="G886" t="s">
        <v>8222</v>
      </c>
      <c r="H886" t="s">
        <v>8244</v>
      </c>
      <c r="I886">
        <v>1336789860</v>
      </c>
      <c r="J886" s="11">
        <f t="shared" si="26"/>
        <v>41041.104861111111</v>
      </c>
      <c r="K886">
        <v>1331666146</v>
      </c>
      <c r="L886" s="11">
        <f t="shared" si="27"/>
        <v>40981.802615740744</v>
      </c>
      <c r="M886" t="b">
        <v>0</v>
      </c>
      <c r="N886">
        <v>2</v>
      </c>
      <c r="O886" t="b">
        <v>0</v>
      </c>
      <c r="P886" t="s">
        <v>8277</v>
      </c>
      <c r="Q886" s="5">
        <f>Table1[[#This Row],[pledged]]/Table1[[#This Row],[goal]] *100</f>
        <v>1</v>
      </c>
      <c r="R886" s="5">
        <f>AVERAGE(Table1[[#This Row],[backers_count]],)</f>
        <v>1</v>
      </c>
      <c r="S886" t="s">
        <v>8322</v>
      </c>
      <c r="T886" t="s">
        <v>8326</v>
      </c>
    </row>
    <row r="887" spans="1:20" ht="45" x14ac:dyDescent="0.2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s="16" t="s">
        <v>8219</v>
      </c>
      <c r="G887" t="s">
        <v>8222</v>
      </c>
      <c r="H887" t="s">
        <v>8244</v>
      </c>
      <c r="I887">
        <v>1483137311</v>
      </c>
      <c r="J887" s="11">
        <f t="shared" si="26"/>
        <v>42734.941099537042</v>
      </c>
      <c r="K887">
        <v>1481322911</v>
      </c>
      <c r="L887" s="11">
        <f t="shared" si="27"/>
        <v>42713.941099537042</v>
      </c>
      <c r="M887" t="b">
        <v>0</v>
      </c>
      <c r="N887">
        <v>21</v>
      </c>
      <c r="O887" t="b">
        <v>0</v>
      </c>
      <c r="P887" t="s">
        <v>8277</v>
      </c>
      <c r="Q887" s="5">
        <f>Table1[[#This Row],[pledged]]/Table1[[#This Row],[goal]] *100</f>
        <v>75</v>
      </c>
      <c r="R887" s="5">
        <f>AVERAGE(Table1[[#This Row],[backers_count]],)</f>
        <v>10.5</v>
      </c>
      <c r="S887" t="s">
        <v>8322</v>
      </c>
      <c r="T887" t="s">
        <v>8326</v>
      </c>
    </row>
    <row r="888" spans="1:20" ht="60" x14ac:dyDescent="0.2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s="16" t="s">
        <v>8219</v>
      </c>
      <c r="G888" t="s">
        <v>8222</v>
      </c>
      <c r="H888" t="s">
        <v>8244</v>
      </c>
      <c r="I888">
        <v>1473972813</v>
      </c>
      <c r="J888" s="11">
        <f t="shared" si="26"/>
        <v>42628.870520833334</v>
      </c>
      <c r="K888">
        <v>1471812813</v>
      </c>
      <c r="L888" s="11">
        <f t="shared" si="27"/>
        <v>42603.870520833334</v>
      </c>
      <c r="M888" t="b">
        <v>0</v>
      </c>
      <c r="N888">
        <v>7</v>
      </c>
      <c r="O888" t="b">
        <v>0</v>
      </c>
      <c r="P888" t="s">
        <v>8277</v>
      </c>
      <c r="Q888" s="5">
        <f>Table1[[#This Row],[pledged]]/Table1[[#This Row],[goal]] *100</f>
        <v>41</v>
      </c>
      <c r="R888" s="5">
        <f>AVERAGE(Table1[[#This Row],[backers_count]],)</f>
        <v>3.5</v>
      </c>
      <c r="S888" t="s">
        <v>8322</v>
      </c>
      <c r="T888" t="s">
        <v>8326</v>
      </c>
    </row>
    <row r="889" spans="1:20" ht="60" x14ac:dyDescent="0.2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s="16" t="s">
        <v>8219</v>
      </c>
      <c r="G889" t="s">
        <v>8222</v>
      </c>
      <c r="H889" t="s">
        <v>8244</v>
      </c>
      <c r="I889">
        <v>1338159655</v>
      </c>
      <c r="J889" s="11">
        <f t="shared" si="26"/>
        <v>41056.958969907406</v>
      </c>
      <c r="K889">
        <v>1335567655</v>
      </c>
      <c r="L889" s="11">
        <f t="shared" si="27"/>
        <v>41026.958969907406</v>
      </c>
      <c r="M889" t="b">
        <v>0</v>
      </c>
      <c r="N889">
        <v>0</v>
      </c>
      <c r="O889" t="b">
        <v>0</v>
      </c>
      <c r="P889" t="s">
        <v>8277</v>
      </c>
      <c r="Q889" s="5">
        <f>Table1[[#This Row],[pledged]]/Table1[[#This Row],[goal]] *100</f>
        <v>0</v>
      </c>
      <c r="R889" s="5">
        <f>AVERAGE(Table1[[#This Row],[backers_count]],)</f>
        <v>0</v>
      </c>
      <c r="S889" t="s">
        <v>8322</v>
      </c>
      <c r="T889" t="s">
        <v>8326</v>
      </c>
    </row>
    <row r="890" spans="1:20" ht="60" x14ac:dyDescent="0.2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s="16" t="s">
        <v>8219</v>
      </c>
      <c r="G890" t="s">
        <v>8222</v>
      </c>
      <c r="H890" t="s">
        <v>8244</v>
      </c>
      <c r="I890">
        <v>1314856800</v>
      </c>
      <c r="J890" s="11">
        <f t="shared" si="26"/>
        <v>40787.25</v>
      </c>
      <c r="K890">
        <v>1311789885</v>
      </c>
      <c r="L890" s="11">
        <f t="shared" si="27"/>
        <v>40751.753298611111</v>
      </c>
      <c r="M890" t="b">
        <v>0</v>
      </c>
      <c r="N890">
        <v>4</v>
      </c>
      <c r="O890" t="b">
        <v>0</v>
      </c>
      <c r="P890" t="s">
        <v>8277</v>
      </c>
      <c r="Q890" s="5">
        <f>Table1[[#This Row],[pledged]]/Table1[[#This Row],[goal]] *100</f>
        <v>7.1999999999999993</v>
      </c>
      <c r="R890" s="5">
        <f>AVERAGE(Table1[[#This Row],[backers_count]],)</f>
        <v>2</v>
      </c>
      <c r="S890" t="s">
        <v>8322</v>
      </c>
      <c r="T890" t="s">
        <v>8326</v>
      </c>
    </row>
    <row r="891" spans="1:20" ht="45" x14ac:dyDescent="0.2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s="16" t="s">
        <v>8219</v>
      </c>
      <c r="G891" t="s">
        <v>8222</v>
      </c>
      <c r="H891" t="s">
        <v>8244</v>
      </c>
      <c r="I891">
        <v>1412534943</v>
      </c>
      <c r="J891" s="11">
        <f t="shared" si="26"/>
        <v>41917.784062500003</v>
      </c>
      <c r="K891">
        <v>1409942943</v>
      </c>
      <c r="L891" s="11">
        <f t="shared" si="27"/>
        <v>41887.784062500003</v>
      </c>
      <c r="M891" t="b">
        <v>0</v>
      </c>
      <c r="N891">
        <v>32</v>
      </c>
      <c r="O891" t="b">
        <v>0</v>
      </c>
      <c r="P891" t="s">
        <v>8277</v>
      </c>
      <c r="Q891" s="5">
        <f>Table1[[#This Row],[pledged]]/Table1[[#This Row],[goal]] *100</f>
        <v>9.4412800000000008</v>
      </c>
      <c r="R891" s="5">
        <f>AVERAGE(Table1[[#This Row],[backers_count]],)</f>
        <v>16</v>
      </c>
      <c r="S891" t="s">
        <v>8322</v>
      </c>
      <c r="T891" t="s">
        <v>8326</v>
      </c>
    </row>
    <row r="892" spans="1:20" ht="60" x14ac:dyDescent="0.2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s="16" t="s">
        <v>8219</v>
      </c>
      <c r="G892" t="s">
        <v>8222</v>
      </c>
      <c r="H892" t="s">
        <v>8244</v>
      </c>
      <c r="I892">
        <v>1385055979</v>
      </c>
      <c r="J892" s="11">
        <f t="shared" si="26"/>
        <v>41599.740497685183</v>
      </c>
      <c r="K892">
        <v>1382460379</v>
      </c>
      <c r="L892" s="11">
        <f t="shared" si="27"/>
        <v>41569.698831018519</v>
      </c>
      <c r="M892" t="b">
        <v>0</v>
      </c>
      <c r="N892">
        <v>4</v>
      </c>
      <c r="O892" t="b">
        <v>0</v>
      </c>
      <c r="P892" t="s">
        <v>8277</v>
      </c>
      <c r="Q892" s="5">
        <f>Table1[[#This Row],[pledged]]/Table1[[#This Row],[goal]] *100</f>
        <v>4.1666666666666661</v>
      </c>
      <c r="R892" s="5">
        <f>AVERAGE(Table1[[#This Row],[backers_count]],)</f>
        <v>2</v>
      </c>
      <c r="S892" t="s">
        <v>8322</v>
      </c>
      <c r="T892" t="s">
        <v>8326</v>
      </c>
    </row>
    <row r="893" spans="1:20" ht="60" x14ac:dyDescent="0.2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s="16" t="s">
        <v>8219</v>
      </c>
      <c r="G893" t="s">
        <v>8222</v>
      </c>
      <c r="H893" t="s">
        <v>8244</v>
      </c>
      <c r="I893">
        <v>1408581930</v>
      </c>
      <c r="J893" s="11">
        <f t="shared" si="26"/>
        <v>41872.031597222223</v>
      </c>
      <c r="K893">
        <v>1405989930</v>
      </c>
      <c r="L893" s="11">
        <f t="shared" si="27"/>
        <v>41842.031597222223</v>
      </c>
      <c r="M893" t="b">
        <v>0</v>
      </c>
      <c r="N893">
        <v>9</v>
      </c>
      <c r="O893" t="b">
        <v>0</v>
      </c>
      <c r="P893" t="s">
        <v>8277</v>
      </c>
      <c r="Q893" s="5">
        <f>Table1[[#This Row],[pledged]]/Table1[[#This Row],[goal]] *100</f>
        <v>3.25</v>
      </c>
      <c r="R893" s="5">
        <f>AVERAGE(Table1[[#This Row],[backers_count]],)</f>
        <v>4.5</v>
      </c>
      <c r="S893" t="s">
        <v>8322</v>
      </c>
      <c r="T893" t="s">
        <v>8326</v>
      </c>
    </row>
    <row r="894" spans="1:20" ht="60" x14ac:dyDescent="0.2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s="16" t="s">
        <v>8219</v>
      </c>
      <c r="G894" t="s">
        <v>8222</v>
      </c>
      <c r="H894" t="s">
        <v>8244</v>
      </c>
      <c r="I894">
        <v>1280635200</v>
      </c>
      <c r="J894" s="11">
        <f t="shared" si="26"/>
        <v>40391.166666666664</v>
      </c>
      <c r="K894">
        <v>1273121283</v>
      </c>
      <c r="L894" s="11">
        <f t="shared" si="27"/>
        <v>40304.20003472222</v>
      </c>
      <c r="M894" t="b">
        <v>0</v>
      </c>
      <c r="N894">
        <v>17</v>
      </c>
      <c r="O894" t="b">
        <v>0</v>
      </c>
      <c r="P894" t="s">
        <v>8277</v>
      </c>
      <c r="Q894" s="5">
        <f>Table1[[#This Row],[pledged]]/Table1[[#This Row],[goal]] *100</f>
        <v>40.75</v>
      </c>
      <c r="R894" s="5">
        <f>AVERAGE(Table1[[#This Row],[backers_count]],)</f>
        <v>8.5</v>
      </c>
      <c r="S894" t="s">
        <v>8322</v>
      </c>
      <c r="T894" t="s">
        <v>8326</v>
      </c>
    </row>
    <row r="895" spans="1:20" ht="45" x14ac:dyDescent="0.2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s="16" t="s">
        <v>8219</v>
      </c>
      <c r="G895" t="s">
        <v>8222</v>
      </c>
      <c r="H895" t="s">
        <v>8244</v>
      </c>
      <c r="I895">
        <v>1427920363</v>
      </c>
      <c r="J895" s="11">
        <f t="shared" si="26"/>
        <v>42095.856053240743</v>
      </c>
      <c r="K895">
        <v>1425331963</v>
      </c>
      <c r="L895" s="11">
        <f t="shared" si="27"/>
        <v>42065.897719907407</v>
      </c>
      <c r="M895" t="b">
        <v>0</v>
      </c>
      <c r="N895">
        <v>5</v>
      </c>
      <c r="O895" t="b">
        <v>0</v>
      </c>
      <c r="P895" t="s">
        <v>8277</v>
      </c>
      <c r="Q895" s="5">
        <f>Table1[[#This Row],[pledged]]/Table1[[#This Row],[goal]] *100</f>
        <v>10</v>
      </c>
      <c r="R895" s="5">
        <f>AVERAGE(Table1[[#This Row],[backers_count]],)</f>
        <v>2.5</v>
      </c>
      <c r="S895" t="s">
        <v>8322</v>
      </c>
      <c r="T895" t="s">
        <v>8326</v>
      </c>
    </row>
    <row r="896" spans="1:20" ht="60" x14ac:dyDescent="0.2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s="16" t="s">
        <v>8219</v>
      </c>
      <c r="G896" t="s">
        <v>8222</v>
      </c>
      <c r="H896" t="s">
        <v>8244</v>
      </c>
      <c r="I896">
        <v>1465169610</v>
      </c>
      <c r="J896" s="11">
        <f t="shared" si="26"/>
        <v>42526.98159722222</v>
      </c>
      <c r="K896">
        <v>1462577610</v>
      </c>
      <c r="L896" s="11">
        <f t="shared" si="27"/>
        <v>42496.98159722222</v>
      </c>
      <c r="M896" t="b">
        <v>0</v>
      </c>
      <c r="N896">
        <v>53</v>
      </c>
      <c r="O896" t="b">
        <v>0</v>
      </c>
      <c r="P896" t="s">
        <v>8277</v>
      </c>
      <c r="Q896" s="5">
        <f>Table1[[#This Row],[pledged]]/Table1[[#This Row],[goal]] *100</f>
        <v>39.17</v>
      </c>
      <c r="R896" s="5">
        <f>AVERAGE(Table1[[#This Row],[backers_count]],)</f>
        <v>26.5</v>
      </c>
      <c r="S896" t="s">
        <v>8322</v>
      </c>
      <c r="T896" t="s">
        <v>8326</v>
      </c>
    </row>
    <row r="897" spans="1:20" ht="60" x14ac:dyDescent="0.2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s="16" t="s">
        <v>8219</v>
      </c>
      <c r="G897" t="s">
        <v>8222</v>
      </c>
      <c r="H897" t="s">
        <v>8244</v>
      </c>
      <c r="I897">
        <v>1287975829</v>
      </c>
      <c r="J897" s="11">
        <f t="shared" si="26"/>
        <v>40476.127650462964</v>
      </c>
      <c r="K897">
        <v>1284087829</v>
      </c>
      <c r="L897" s="11">
        <f t="shared" si="27"/>
        <v>40431.127650462964</v>
      </c>
      <c r="M897" t="b">
        <v>0</v>
      </c>
      <c r="N897">
        <v>7</v>
      </c>
      <c r="O897" t="b">
        <v>0</v>
      </c>
      <c r="P897" t="s">
        <v>8277</v>
      </c>
      <c r="Q897" s="5">
        <f>Table1[[#This Row],[pledged]]/Table1[[#This Row],[goal]] *100</f>
        <v>2.4375</v>
      </c>
      <c r="R897" s="5">
        <f>AVERAGE(Table1[[#This Row],[backers_count]],)</f>
        <v>3.5</v>
      </c>
      <c r="S897" t="s">
        <v>8322</v>
      </c>
      <c r="T897" t="s">
        <v>8326</v>
      </c>
    </row>
    <row r="898" spans="1:20" ht="60" x14ac:dyDescent="0.2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s="16" t="s">
        <v>8219</v>
      </c>
      <c r="G898" t="s">
        <v>8222</v>
      </c>
      <c r="H898" t="s">
        <v>8244</v>
      </c>
      <c r="I898">
        <v>1440734400</v>
      </c>
      <c r="J898" s="11">
        <f t="shared" ref="J898:J961" si="28">(I898/86400)+25569</f>
        <v>42244.166666666672</v>
      </c>
      <c r="K898">
        <v>1438549026</v>
      </c>
      <c r="L898" s="11">
        <f t="shared" ref="L898:L961" si="29">(K898/86400)+25569</f>
        <v>42218.872986111106</v>
      </c>
      <c r="M898" t="b">
        <v>0</v>
      </c>
      <c r="N898">
        <v>72</v>
      </c>
      <c r="O898" t="b">
        <v>0</v>
      </c>
      <c r="P898" t="s">
        <v>8277</v>
      </c>
      <c r="Q898" s="5">
        <f>Table1[[#This Row],[pledged]]/Table1[[#This Row],[goal]] *100</f>
        <v>40</v>
      </c>
      <c r="R898" s="5">
        <f>AVERAGE(Table1[[#This Row],[backers_count]],)</f>
        <v>36</v>
      </c>
      <c r="S898" t="s">
        <v>8322</v>
      </c>
      <c r="T898" t="s">
        <v>8326</v>
      </c>
    </row>
    <row r="899" spans="1:20" ht="60" x14ac:dyDescent="0.2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s="16" t="s">
        <v>8219</v>
      </c>
      <c r="G899" t="s">
        <v>8222</v>
      </c>
      <c r="H899" t="s">
        <v>8244</v>
      </c>
      <c r="I899">
        <v>1354123908</v>
      </c>
      <c r="J899" s="11">
        <f t="shared" si="28"/>
        <v>41241.730416666665</v>
      </c>
      <c r="K899">
        <v>1351528308</v>
      </c>
      <c r="L899" s="11">
        <f t="shared" si="29"/>
        <v>41211.688750000001</v>
      </c>
      <c r="M899" t="b">
        <v>0</v>
      </c>
      <c r="N899">
        <v>0</v>
      </c>
      <c r="O899" t="b">
        <v>0</v>
      </c>
      <c r="P899" t="s">
        <v>8277</v>
      </c>
      <c r="Q899" s="5">
        <f>Table1[[#This Row],[pledged]]/Table1[[#This Row],[goal]] *100</f>
        <v>0</v>
      </c>
      <c r="R899" s="5">
        <f>AVERAGE(Table1[[#This Row],[backers_count]],)</f>
        <v>0</v>
      </c>
      <c r="S899" t="s">
        <v>8322</v>
      </c>
      <c r="T899" t="s">
        <v>8326</v>
      </c>
    </row>
    <row r="900" spans="1:20" ht="60" x14ac:dyDescent="0.2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s="16" t="s">
        <v>8219</v>
      </c>
      <c r="G900" t="s">
        <v>8222</v>
      </c>
      <c r="H900" t="s">
        <v>8244</v>
      </c>
      <c r="I900">
        <v>1326651110</v>
      </c>
      <c r="J900" s="11">
        <f t="shared" si="28"/>
        <v>40923.758217592593</v>
      </c>
      <c r="K900">
        <v>1322763110</v>
      </c>
      <c r="L900" s="11">
        <f t="shared" si="29"/>
        <v>40878.758217592593</v>
      </c>
      <c r="M900" t="b">
        <v>0</v>
      </c>
      <c r="N900">
        <v>2</v>
      </c>
      <c r="O900" t="b">
        <v>0</v>
      </c>
      <c r="P900" t="s">
        <v>8277</v>
      </c>
      <c r="Q900" s="5">
        <f>Table1[[#This Row],[pledged]]/Table1[[#This Row],[goal]] *100</f>
        <v>2.8000000000000003</v>
      </c>
      <c r="R900" s="5">
        <f>AVERAGE(Table1[[#This Row],[backers_count]],)</f>
        <v>1</v>
      </c>
      <c r="S900" t="s">
        <v>8322</v>
      </c>
      <c r="T900" t="s">
        <v>8326</v>
      </c>
    </row>
    <row r="901" spans="1:20" ht="45" x14ac:dyDescent="0.2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s="16" t="s">
        <v>8219</v>
      </c>
      <c r="G901" t="s">
        <v>8222</v>
      </c>
      <c r="H901" t="s">
        <v>8244</v>
      </c>
      <c r="I901">
        <v>1306549362</v>
      </c>
      <c r="J901" s="11">
        <f t="shared" si="28"/>
        <v>40691.099097222221</v>
      </c>
      <c r="K901">
        <v>1302661362</v>
      </c>
      <c r="L901" s="11">
        <f t="shared" si="29"/>
        <v>40646.099097222221</v>
      </c>
      <c r="M901" t="b">
        <v>0</v>
      </c>
      <c r="N901">
        <v>8</v>
      </c>
      <c r="O901" t="b">
        <v>0</v>
      </c>
      <c r="P901" t="s">
        <v>8277</v>
      </c>
      <c r="Q901" s="5">
        <f>Table1[[#This Row],[pledged]]/Table1[[#This Row],[goal]] *100</f>
        <v>37.333333333333336</v>
      </c>
      <c r="R901" s="5">
        <f>AVERAGE(Table1[[#This Row],[backers_count]],)</f>
        <v>4</v>
      </c>
      <c r="S901" t="s">
        <v>8322</v>
      </c>
      <c r="T901" t="s">
        <v>8326</v>
      </c>
    </row>
    <row r="902" spans="1:20" ht="45" x14ac:dyDescent="0.2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s="16" t="s">
        <v>8219</v>
      </c>
      <c r="G902" t="s">
        <v>8222</v>
      </c>
      <c r="H902" t="s">
        <v>8244</v>
      </c>
      <c r="I902">
        <v>1459365802</v>
      </c>
      <c r="J902" s="11">
        <f t="shared" si="28"/>
        <v>42459.807893518519</v>
      </c>
      <c r="K902">
        <v>1456777402</v>
      </c>
      <c r="L902" s="11">
        <f t="shared" si="29"/>
        <v>42429.84956018519</v>
      </c>
      <c r="M902" t="b">
        <v>0</v>
      </c>
      <c r="N902">
        <v>2</v>
      </c>
      <c r="O902" t="b">
        <v>0</v>
      </c>
      <c r="P902" t="s">
        <v>8276</v>
      </c>
      <c r="Q902" s="5">
        <f>Table1[[#This Row],[pledged]]/Table1[[#This Row],[goal]] *100</f>
        <v>0.42</v>
      </c>
      <c r="R902" s="5">
        <f>AVERAGE(Table1[[#This Row],[backers_count]],)</f>
        <v>1</v>
      </c>
      <c r="S902" t="s">
        <v>8322</v>
      </c>
      <c r="T902" t="s">
        <v>8325</v>
      </c>
    </row>
    <row r="903" spans="1:20" ht="60" x14ac:dyDescent="0.2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s="16" t="s">
        <v>8219</v>
      </c>
      <c r="G903" t="s">
        <v>8222</v>
      </c>
      <c r="H903" t="s">
        <v>8244</v>
      </c>
      <c r="I903">
        <v>1276024260</v>
      </c>
      <c r="J903" s="11">
        <f t="shared" si="28"/>
        <v>40337.799305555556</v>
      </c>
      <c r="K903">
        <v>1272050914</v>
      </c>
      <c r="L903" s="11">
        <f t="shared" si="29"/>
        <v>40291.81150462963</v>
      </c>
      <c r="M903" t="b">
        <v>0</v>
      </c>
      <c r="N903">
        <v>0</v>
      </c>
      <c r="O903" t="b">
        <v>0</v>
      </c>
      <c r="P903" t="s">
        <v>8276</v>
      </c>
      <c r="Q903" s="5">
        <f>Table1[[#This Row],[pledged]]/Table1[[#This Row],[goal]] *100</f>
        <v>0</v>
      </c>
      <c r="R903" s="5">
        <f>AVERAGE(Table1[[#This Row],[backers_count]],)</f>
        <v>0</v>
      </c>
      <c r="S903" t="s">
        <v>8322</v>
      </c>
      <c r="T903" t="s">
        <v>8325</v>
      </c>
    </row>
    <row r="904" spans="1:20" ht="60" x14ac:dyDescent="0.2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s="16" t="s">
        <v>8219</v>
      </c>
      <c r="G904" t="s">
        <v>8222</v>
      </c>
      <c r="H904" t="s">
        <v>8244</v>
      </c>
      <c r="I904">
        <v>1409412600</v>
      </c>
      <c r="J904" s="11">
        <f t="shared" si="28"/>
        <v>41881.645833333336</v>
      </c>
      <c r="K904">
        <v>1404947422</v>
      </c>
      <c r="L904" s="11">
        <f t="shared" si="29"/>
        <v>41829.965532407405</v>
      </c>
      <c r="M904" t="b">
        <v>0</v>
      </c>
      <c r="N904">
        <v>3</v>
      </c>
      <c r="O904" t="b">
        <v>0</v>
      </c>
      <c r="P904" t="s">
        <v>8276</v>
      </c>
      <c r="Q904" s="5">
        <f>Table1[[#This Row],[pledged]]/Table1[[#This Row],[goal]] *100</f>
        <v>0.3</v>
      </c>
      <c r="R904" s="5">
        <f>AVERAGE(Table1[[#This Row],[backers_count]],)</f>
        <v>1.5</v>
      </c>
      <c r="S904" t="s">
        <v>8322</v>
      </c>
      <c r="T904" t="s">
        <v>8325</v>
      </c>
    </row>
    <row r="905" spans="1:20" ht="45" x14ac:dyDescent="0.2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s="16" t="s">
        <v>8219</v>
      </c>
      <c r="G905" t="s">
        <v>8222</v>
      </c>
      <c r="H905" t="s">
        <v>8244</v>
      </c>
      <c r="I905">
        <v>1348367100</v>
      </c>
      <c r="J905" s="11">
        <f t="shared" si="28"/>
        <v>41175.100694444445</v>
      </c>
      <c r="K905">
        <v>1346180780</v>
      </c>
      <c r="L905" s="11">
        <f t="shared" si="29"/>
        <v>41149.796064814815</v>
      </c>
      <c r="M905" t="b">
        <v>0</v>
      </c>
      <c r="N905">
        <v>4</v>
      </c>
      <c r="O905" t="b">
        <v>0</v>
      </c>
      <c r="P905" t="s">
        <v>8276</v>
      </c>
      <c r="Q905" s="5">
        <f>Table1[[#This Row],[pledged]]/Table1[[#This Row],[goal]] *100</f>
        <v>3.2</v>
      </c>
      <c r="R905" s="5">
        <f>AVERAGE(Table1[[#This Row],[backers_count]],)</f>
        <v>2</v>
      </c>
      <c r="S905" t="s">
        <v>8322</v>
      </c>
      <c r="T905" t="s">
        <v>8325</v>
      </c>
    </row>
    <row r="906" spans="1:20" ht="45" x14ac:dyDescent="0.2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s="16" t="s">
        <v>8219</v>
      </c>
      <c r="G906" t="s">
        <v>8222</v>
      </c>
      <c r="H906" t="s">
        <v>8244</v>
      </c>
      <c r="I906">
        <v>1451786137</v>
      </c>
      <c r="J906" s="11">
        <f t="shared" si="28"/>
        <v>42372.080289351856</v>
      </c>
      <c r="K906">
        <v>1449194137</v>
      </c>
      <c r="L906" s="11">
        <f t="shared" si="29"/>
        <v>42342.080289351856</v>
      </c>
      <c r="M906" t="b">
        <v>0</v>
      </c>
      <c r="N906">
        <v>3</v>
      </c>
      <c r="O906" t="b">
        <v>0</v>
      </c>
      <c r="P906" t="s">
        <v>8276</v>
      </c>
      <c r="Q906" s="5">
        <f>Table1[[#This Row],[pledged]]/Table1[[#This Row],[goal]] *100</f>
        <v>0.30199999999999999</v>
      </c>
      <c r="R906" s="5">
        <f>AVERAGE(Table1[[#This Row],[backers_count]],)</f>
        <v>1.5</v>
      </c>
      <c r="S906" t="s">
        <v>8322</v>
      </c>
      <c r="T906" t="s">
        <v>8325</v>
      </c>
    </row>
    <row r="907" spans="1:20" ht="45" x14ac:dyDescent="0.2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s="16" t="s">
        <v>8219</v>
      </c>
      <c r="G907" t="s">
        <v>8222</v>
      </c>
      <c r="H907" t="s">
        <v>8244</v>
      </c>
      <c r="I907">
        <v>1295847926</v>
      </c>
      <c r="J907" s="11">
        <f t="shared" si="28"/>
        <v>40567.239884259259</v>
      </c>
      <c r="K907">
        <v>1290663926</v>
      </c>
      <c r="L907" s="11">
        <f t="shared" si="29"/>
        <v>40507.239884259259</v>
      </c>
      <c r="M907" t="b">
        <v>0</v>
      </c>
      <c r="N907">
        <v>6</v>
      </c>
      <c r="O907" t="b">
        <v>0</v>
      </c>
      <c r="P907" t="s">
        <v>8276</v>
      </c>
      <c r="Q907" s="5">
        <f>Table1[[#This Row],[pledged]]/Table1[[#This Row],[goal]] *100</f>
        <v>3.0153846153846153</v>
      </c>
      <c r="R907" s="5">
        <f>AVERAGE(Table1[[#This Row],[backers_count]],)</f>
        <v>3</v>
      </c>
      <c r="S907" t="s">
        <v>8322</v>
      </c>
      <c r="T907" t="s">
        <v>8325</v>
      </c>
    </row>
    <row r="908" spans="1:20" ht="30" x14ac:dyDescent="0.2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s="16" t="s">
        <v>8219</v>
      </c>
      <c r="G908" t="s">
        <v>8222</v>
      </c>
      <c r="H908" t="s">
        <v>8244</v>
      </c>
      <c r="I908">
        <v>1394681590</v>
      </c>
      <c r="J908" s="11">
        <f t="shared" si="28"/>
        <v>41711.148032407407</v>
      </c>
      <c r="K908">
        <v>1392093190</v>
      </c>
      <c r="L908" s="11">
        <f t="shared" si="29"/>
        <v>41681.189699074072</v>
      </c>
      <c r="M908" t="b">
        <v>0</v>
      </c>
      <c r="N908">
        <v>0</v>
      </c>
      <c r="O908" t="b">
        <v>0</v>
      </c>
      <c r="P908" t="s">
        <v>8276</v>
      </c>
      <c r="Q908" s="5">
        <f>Table1[[#This Row],[pledged]]/Table1[[#This Row],[goal]] *100</f>
        <v>0</v>
      </c>
      <c r="R908" s="5">
        <f>AVERAGE(Table1[[#This Row],[backers_count]],)</f>
        <v>0</v>
      </c>
      <c r="S908" t="s">
        <v>8322</v>
      </c>
      <c r="T908" t="s">
        <v>8325</v>
      </c>
    </row>
    <row r="909" spans="1:20" ht="45" x14ac:dyDescent="0.2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s="16" t="s">
        <v>8219</v>
      </c>
      <c r="G909" t="s">
        <v>8222</v>
      </c>
      <c r="H909" t="s">
        <v>8244</v>
      </c>
      <c r="I909">
        <v>1315715823</v>
      </c>
      <c r="J909" s="11">
        <f t="shared" si="28"/>
        <v>40797.192395833335</v>
      </c>
      <c r="K909">
        <v>1313123823</v>
      </c>
      <c r="L909" s="11">
        <f t="shared" si="29"/>
        <v>40767.192395833335</v>
      </c>
      <c r="M909" t="b">
        <v>0</v>
      </c>
      <c r="N909">
        <v>0</v>
      </c>
      <c r="O909" t="b">
        <v>0</v>
      </c>
      <c r="P909" t="s">
        <v>8276</v>
      </c>
      <c r="Q909" s="5">
        <f>Table1[[#This Row],[pledged]]/Table1[[#This Row],[goal]] *100</f>
        <v>0</v>
      </c>
      <c r="R909" s="5">
        <f>AVERAGE(Table1[[#This Row],[backers_count]],)</f>
        <v>0</v>
      </c>
      <c r="S909" t="s">
        <v>8322</v>
      </c>
      <c r="T909" t="s">
        <v>8325</v>
      </c>
    </row>
    <row r="910" spans="1:20" ht="45" x14ac:dyDescent="0.2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s="16" t="s">
        <v>8219</v>
      </c>
      <c r="G910" t="s">
        <v>8222</v>
      </c>
      <c r="H910" t="s">
        <v>8244</v>
      </c>
      <c r="I910">
        <v>1280206740</v>
      </c>
      <c r="J910" s="11">
        <f t="shared" si="28"/>
        <v>40386.207638888889</v>
      </c>
      <c r="K910">
        <v>1276283655</v>
      </c>
      <c r="L910" s="11">
        <f t="shared" si="29"/>
        <v>40340.801562499997</v>
      </c>
      <c r="M910" t="b">
        <v>0</v>
      </c>
      <c r="N910">
        <v>0</v>
      </c>
      <c r="O910" t="b">
        <v>0</v>
      </c>
      <c r="P910" t="s">
        <v>8276</v>
      </c>
      <c r="Q910" s="5">
        <f>Table1[[#This Row],[pledged]]/Table1[[#This Row],[goal]] *100</f>
        <v>0</v>
      </c>
      <c r="R910" s="5">
        <f>AVERAGE(Table1[[#This Row],[backers_count]],)</f>
        <v>0</v>
      </c>
      <c r="S910" t="s">
        <v>8322</v>
      </c>
      <c r="T910" t="s">
        <v>8325</v>
      </c>
    </row>
    <row r="911" spans="1:20" ht="60" x14ac:dyDescent="0.2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s="16" t="s">
        <v>8219</v>
      </c>
      <c r="G911" t="s">
        <v>8222</v>
      </c>
      <c r="H911" t="s">
        <v>8244</v>
      </c>
      <c r="I911">
        <v>1343016000</v>
      </c>
      <c r="J911" s="11">
        <f t="shared" si="28"/>
        <v>41113.166666666664</v>
      </c>
      <c r="K911">
        <v>1340296440</v>
      </c>
      <c r="L911" s="11">
        <f t="shared" si="29"/>
        <v>41081.69027777778</v>
      </c>
      <c r="M911" t="b">
        <v>0</v>
      </c>
      <c r="N911">
        <v>8</v>
      </c>
      <c r="O911" t="b">
        <v>0</v>
      </c>
      <c r="P911" t="s">
        <v>8276</v>
      </c>
      <c r="Q911" s="5">
        <f>Table1[[#This Row],[pledged]]/Table1[[#This Row],[goal]] *100</f>
        <v>3.25</v>
      </c>
      <c r="R911" s="5">
        <f>AVERAGE(Table1[[#This Row],[backers_count]],)</f>
        <v>4</v>
      </c>
      <c r="S911" t="s">
        <v>8322</v>
      </c>
      <c r="T911" t="s">
        <v>8325</v>
      </c>
    </row>
    <row r="912" spans="1:20" ht="45" x14ac:dyDescent="0.2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s="16" t="s">
        <v>8219</v>
      </c>
      <c r="G912" t="s">
        <v>8223</v>
      </c>
      <c r="H912" t="s">
        <v>8245</v>
      </c>
      <c r="I912">
        <v>1488546319</v>
      </c>
      <c r="J912" s="11">
        <f t="shared" si="28"/>
        <v>42797.545358796298</v>
      </c>
      <c r="K912">
        <v>1483362319</v>
      </c>
      <c r="L912" s="11">
        <f t="shared" si="29"/>
        <v>42737.545358796298</v>
      </c>
      <c r="M912" t="b">
        <v>0</v>
      </c>
      <c r="N912">
        <v>5</v>
      </c>
      <c r="O912" t="b">
        <v>0</v>
      </c>
      <c r="P912" t="s">
        <v>8276</v>
      </c>
      <c r="Q912" s="5">
        <f>Table1[[#This Row],[pledged]]/Table1[[#This Row],[goal]] *100</f>
        <v>22.363636363636363</v>
      </c>
      <c r="R912" s="5">
        <f>AVERAGE(Table1[[#This Row],[backers_count]],)</f>
        <v>2.5</v>
      </c>
      <c r="S912" t="s">
        <v>8322</v>
      </c>
      <c r="T912" t="s">
        <v>8325</v>
      </c>
    </row>
    <row r="913" spans="1:20" ht="60" x14ac:dyDescent="0.2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s="16" t="s">
        <v>8219</v>
      </c>
      <c r="G913" t="s">
        <v>8222</v>
      </c>
      <c r="H913" t="s">
        <v>8244</v>
      </c>
      <c r="I913">
        <v>1390522045</v>
      </c>
      <c r="J913" s="11">
        <f t="shared" si="28"/>
        <v>41663.005150462966</v>
      </c>
      <c r="K913">
        <v>1388707645</v>
      </c>
      <c r="L913" s="11">
        <f t="shared" si="29"/>
        <v>41642.005150462966</v>
      </c>
      <c r="M913" t="b">
        <v>0</v>
      </c>
      <c r="N913">
        <v>0</v>
      </c>
      <c r="O913" t="b">
        <v>0</v>
      </c>
      <c r="P913" t="s">
        <v>8276</v>
      </c>
      <c r="Q913" s="5">
        <f>Table1[[#This Row],[pledged]]/Table1[[#This Row],[goal]] *100</f>
        <v>0</v>
      </c>
      <c r="R913" s="5">
        <f>AVERAGE(Table1[[#This Row],[backers_count]],)</f>
        <v>0</v>
      </c>
      <c r="S913" t="s">
        <v>8322</v>
      </c>
      <c r="T913" t="s">
        <v>8325</v>
      </c>
    </row>
    <row r="914" spans="1:20" ht="45" x14ac:dyDescent="0.2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s="16" t="s">
        <v>8219</v>
      </c>
      <c r="G914" t="s">
        <v>8222</v>
      </c>
      <c r="H914" t="s">
        <v>8244</v>
      </c>
      <c r="I914">
        <v>1355197047</v>
      </c>
      <c r="J914" s="11">
        <f t="shared" si="28"/>
        <v>41254.151006944448</v>
      </c>
      <c r="K914">
        <v>1350009447</v>
      </c>
      <c r="L914" s="11">
        <f t="shared" si="29"/>
        <v>41194.109340277777</v>
      </c>
      <c r="M914" t="b">
        <v>0</v>
      </c>
      <c r="N914">
        <v>2</v>
      </c>
      <c r="O914" t="b">
        <v>0</v>
      </c>
      <c r="P914" t="s">
        <v>8276</v>
      </c>
      <c r="Q914" s="5">
        <f>Table1[[#This Row],[pledged]]/Table1[[#This Row],[goal]] *100</f>
        <v>0.85714285714285721</v>
      </c>
      <c r="R914" s="5">
        <f>AVERAGE(Table1[[#This Row],[backers_count]],)</f>
        <v>1</v>
      </c>
      <c r="S914" t="s">
        <v>8322</v>
      </c>
      <c r="T914" t="s">
        <v>8325</v>
      </c>
    </row>
    <row r="915" spans="1:20" ht="60" x14ac:dyDescent="0.2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s="16" t="s">
        <v>8219</v>
      </c>
      <c r="G915" t="s">
        <v>8222</v>
      </c>
      <c r="H915" t="s">
        <v>8244</v>
      </c>
      <c r="I915">
        <v>1336188019</v>
      </c>
      <c r="J915" s="11">
        <f t="shared" si="28"/>
        <v>41034.139108796298</v>
      </c>
      <c r="K915">
        <v>1333596019</v>
      </c>
      <c r="L915" s="11">
        <f t="shared" si="29"/>
        <v>41004.139108796298</v>
      </c>
      <c r="M915" t="b">
        <v>0</v>
      </c>
      <c r="N915">
        <v>24</v>
      </c>
      <c r="O915" t="b">
        <v>0</v>
      </c>
      <c r="P915" t="s">
        <v>8276</v>
      </c>
      <c r="Q915" s="5">
        <f>Table1[[#This Row],[pledged]]/Table1[[#This Row],[goal]] *100</f>
        <v>6.6066666666666665</v>
      </c>
      <c r="R915" s="5">
        <f>AVERAGE(Table1[[#This Row],[backers_count]],)</f>
        <v>12</v>
      </c>
      <c r="S915" t="s">
        <v>8322</v>
      </c>
      <c r="T915" t="s">
        <v>8325</v>
      </c>
    </row>
    <row r="916" spans="1:20" ht="45" x14ac:dyDescent="0.2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s="16" t="s">
        <v>8219</v>
      </c>
      <c r="G916" t="s">
        <v>8222</v>
      </c>
      <c r="H916" t="s">
        <v>8244</v>
      </c>
      <c r="I916">
        <v>1345918747</v>
      </c>
      <c r="J916" s="11">
        <f t="shared" si="28"/>
        <v>41146.763275462959</v>
      </c>
      <c r="K916">
        <v>1343326747</v>
      </c>
      <c r="L916" s="11">
        <f t="shared" si="29"/>
        <v>41116.763275462959</v>
      </c>
      <c r="M916" t="b">
        <v>0</v>
      </c>
      <c r="N916">
        <v>0</v>
      </c>
      <c r="O916" t="b">
        <v>0</v>
      </c>
      <c r="P916" t="s">
        <v>8276</v>
      </c>
      <c r="Q916" s="5">
        <f>Table1[[#This Row],[pledged]]/Table1[[#This Row],[goal]] *100</f>
        <v>0</v>
      </c>
      <c r="R916" s="5">
        <f>AVERAGE(Table1[[#This Row],[backers_count]],)</f>
        <v>0</v>
      </c>
      <c r="S916" t="s">
        <v>8322</v>
      </c>
      <c r="T916" t="s">
        <v>8325</v>
      </c>
    </row>
    <row r="917" spans="1:20" ht="45" x14ac:dyDescent="0.2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s="16" t="s">
        <v>8219</v>
      </c>
      <c r="G917" t="s">
        <v>8222</v>
      </c>
      <c r="H917" t="s">
        <v>8244</v>
      </c>
      <c r="I917">
        <v>1330577940</v>
      </c>
      <c r="J917" s="11">
        <f t="shared" si="28"/>
        <v>40969.207638888889</v>
      </c>
      <c r="K917">
        <v>1327853914</v>
      </c>
      <c r="L917" s="11">
        <f t="shared" si="29"/>
        <v>40937.679560185185</v>
      </c>
      <c r="M917" t="b">
        <v>0</v>
      </c>
      <c r="N917">
        <v>9</v>
      </c>
      <c r="O917" t="b">
        <v>0</v>
      </c>
      <c r="P917" t="s">
        <v>8276</v>
      </c>
      <c r="Q917" s="5">
        <f>Table1[[#This Row],[pledged]]/Table1[[#This Row],[goal]] *100</f>
        <v>5.7692307692307692</v>
      </c>
      <c r="R917" s="5">
        <f>AVERAGE(Table1[[#This Row],[backers_count]],)</f>
        <v>4.5</v>
      </c>
      <c r="S917" t="s">
        <v>8322</v>
      </c>
      <c r="T917" t="s">
        <v>8325</v>
      </c>
    </row>
    <row r="918" spans="1:20" ht="45" x14ac:dyDescent="0.2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s="16" t="s">
        <v>8219</v>
      </c>
      <c r="G918" t="s">
        <v>8222</v>
      </c>
      <c r="H918" t="s">
        <v>8244</v>
      </c>
      <c r="I918">
        <v>1287723600</v>
      </c>
      <c r="J918" s="11">
        <f t="shared" si="28"/>
        <v>40473.208333333336</v>
      </c>
      <c r="K918">
        <v>1284409734</v>
      </c>
      <c r="L918" s="11">
        <f t="shared" si="29"/>
        <v>40434.853402777779</v>
      </c>
      <c r="M918" t="b">
        <v>0</v>
      </c>
      <c r="N918">
        <v>0</v>
      </c>
      <c r="O918" t="b">
        <v>0</v>
      </c>
      <c r="P918" t="s">
        <v>8276</v>
      </c>
      <c r="Q918" s="5">
        <f>Table1[[#This Row],[pledged]]/Table1[[#This Row],[goal]] *100</f>
        <v>0</v>
      </c>
      <c r="R918" s="5">
        <f>AVERAGE(Table1[[#This Row],[backers_count]],)</f>
        <v>0</v>
      </c>
      <c r="S918" t="s">
        <v>8322</v>
      </c>
      <c r="T918" t="s">
        <v>8325</v>
      </c>
    </row>
    <row r="919" spans="1:20" ht="60" x14ac:dyDescent="0.2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s="16" t="s">
        <v>8219</v>
      </c>
      <c r="G919" t="s">
        <v>8222</v>
      </c>
      <c r="H919" t="s">
        <v>8244</v>
      </c>
      <c r="I919">
        <v>1405305000</v>
      </c>
      <c r="J919" s="11">
        <f t="shared" si="28"/>
        <v>41834.104166666664</v>
      </c>
      <c r="K919">
        <v>1402612730</v>
      </c>
      <c r="L919" s="11">
        <f t="shared" si="29"/>
        <v>41802.94363425926</v>
      </c>
      <c r="M919" t="b">
        <v>0</v>
      </c>
      <c r="N919">
        <v>1</v>
      </c>
      <c r="O919" t="b">
        <v>0</v>
      </c>
      <c r="P919" t="s">
        <v>8276</v>
      </c>
      <c r="Q919" s="5">
        <f>Table1[[#This Row],[pledged]]/Table1[[#This Row],[goal]] *100</f>
        <v>0.6</v>
      </c>
      <c r="R919" s="5">
        <f>AVERAGE(Table1[[#This Row],[backers_count]],)</f>
        <v>0.5</v>
      </c>
      <c r="S919" t="s">
        <v>8322</v>
      </c>
      <c r="T919" t="s">
        <v>8325</v>
      </c>
    </row>
    <row r="920" spans="1:20" ht="60" x14ac:dyDescent="0.2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s="16" t="s">
        <v>8219</v>
      </c>
      <c r="G920" t="s">
        <v>8223</v>
      </c>
      <c r="H920" t="s">
        <v>8245</v>
      </c>
      <c r="I920">
        <v>1417474761</v>
      </c>
      <c r="J920" s="11">
        <f t="shared" si="28"/>
        <v>41974.957881944443</v>
      </c>
      <c r="K920">
        <v>1414879161</v>
      </c>
      <c r="L920" s="11">
        <f t="shared" si="29"/>
        <v>41944.916215277779</v>
      </c>
      <c r="M920" t="b">
        <v>0</v>
      </c>
      <c r="N920">
        <v>10</v>
      </c>
      <c r="O920" t="b">
        <v>0</v>
      </c>
      <c r="P920" t="s">
        <v>8276</v>
      </c>
      <c r="Q920" s="5">
        <f>Table1[[#This Row],[pledged]]/Table1[[#This Row],[goal]] *100</f>
        <v>5.0256410256410255</v>
      </c>
      <c r="R920" s="5">
        <f>AVERAGE(Table1[[#This Row],[backers_count]],)</f>
        <v>5</v>
      </c>
      <c r="S920" t="s">
        <v>8322</v>
      </c>
      <c r="T920" t="s">
        <v>8325</v>
      </c>
    </row>
    <row r="921" spans="1:20" x14ac:dyDescent="0.2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s="16" t="s">
        <v>8219</v>
      </c>
      <c r="G921" t="s">
        <v>8222</v>
      </c>
      <c r="H921" t="s">
        <v>8244</v>
      </c>
      <c r="I921">
        <v>1355930645</v>
      </c>
      <c r="J921" s="11">
        <f t="shared" si="28"/>
        <v>41262.641724537039</v>
      </c>
      <c r="K921">
        <v>1352906645</v>
      </c>
      <c r="L921" s="11">
        <f t="shared" si="29"/>
        <v>41227.641724537039</v>
      </c>
      <c r="M921" t="b">
        <v>0</v>
      </c>
      <c r="N921">
        <v>1</v>
      </c>
      <c r="O921" t="b">
        <v>0</v>
      </c>
      <c r="P921" t="s">
        <v>8276</v>
      </c>
      <c r="Q921" s="5">
        <f>Table1[[#This Row],[pledged]]/Table1[[#This Row],[goal]] *100</f>
        <v>0.5</v>
      </c>
      <c r="R921" s="5">
        <f>AVERAGE(Table1[[#This Row],[backers_count]],)</f>
        <v>0.5</v>
      </c>
      <c r="S921" t="s">
        <v>8322</v>
      </c>
      <c r="T921" t="s">
        <v>8325</v>
      </c>
    </row>
    <row r="922" spans="1:20" ht="45" x14ac:dyDescent="0.2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s="16" t="s">
        <v>8219</v>
      </c>
      <c r="G922" t="s">
        <v>8222</v>
      </c>
      <c r="H922" t="s">
        <v>8244</v>
      </c>
      <c r="I922">
        <v>1384448822</v>
      </c>
      <c r="J922" s="11">
        <f t="shared" si="28"/>
        <v>41592.713217592594</v>
      </c>
      <c r="K922">
        <v>1381853222</v>
      </c>
      <c r="L922" s="11">
        <f t="shared" si="29"/>
        <v>41562.671550925923</v>
      </c>
      <c r="M922" t="b">
        <v>0</v>
      </c>
      <c r="N922">
        <v>0</v>
      </c>
      <c r="O922" t="b">
        <v>0</v>
      </c>
      <c r="P922" t="s">
        <v>8276</v>
      </c>
      <c r="Q922" s="5">
        <f>Table1[[#This Row],[pledged]]/Table1[[#This Row],[goal]] *100</f>
        <v>0</v>
      </c>
      <c r="R922" s="5">
        <f>AVERAGE(Table1[[#This Row],[backers_count]],)</f>
        <v>0</v>
      </c>
      <c r="S922" t="s">
        <v>8322</v>
      </c>
      <c r="T922" t="s">
        <v>8325</v>
      </c>
    </row>
    <row r="923" spans="1:20" ht="60" x14ac:dyDescent="0.2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s="16" t="s">
        <v>8219</v>
      </c>
      <c r="G923" t="s">
        <v>8222</v>
      </c>
      <c r="H923" t="s">
        <v>8244</v>
      </c>
      <c r="I923">
        <v>1323666376</v>
      </c>
      <c r="J923" s="11">
        <f t="shared" si="28"/>
        <v>40889.212685185186</v>
      </c>
      <c r="K923">
        <v>1320033976</v>
      </c>
      <c r="L923" s="11">
        <f t="shared" si="29"/>
        <v>40847.171018518522</v>
      </c>
      <c r="M923" t="b">
        <v>0</v>
      </c>
      <c r="N923">
        <v>20</v>
      </c>
      <c r="O923" t="b">
        <v>0</v>
      </c>
      <c r="P923" t="s">
        <v>8276</v>
      </c>
      <c r="Q923" s="5">
        <f>Table1[[#This Row],[pledged]]/Table1[[#This Row],[goal]] *100</f>
        <v>30.9</v>
      </c>
      <c r="R923" s="5">
        <f>AVERAGE(Table1[[#This Row],[backers_count]],)</f>
        <v>10</v>
      </c>
      <c r="S923" t="s">
        <v>8322</v>
      </c>
      <c r="T923" t="s">
        <v>8325</v>
      </c>
    </row>
    <row r="924" spans="1:20" ht="45" x14ac:dyDescent="0.2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s="16" t="s">
        <v>8219</v>
      </c>
      <c r="G924" t="s">
        <v>8222</v>
      </c>
      <c r="H924" t="s">
        <v>8244</v>
      </c>
      <c r="I924">
        <v>1412167393</v>
      </c>
      <c r="J924" s="11">
        <f t="shared" si="28"/>
        <v>41913.530011574076</v>
      </c>
      <c r="K924">
        <v>1409143393</v>
      </c>
      <c r="L924" s="11">
        <f t="shared" si="29"/>
        <v>41878.530011574076</v>
      </c>
      <c r="M924" t="b">
        <v>0</v>
      </c>
      <c r="N924">
        <v>30</v>
      </c>
      <c r="O924" t="b">
        <v>0</v>
      </c>
      <c r="P924" t="s">
        <v>8276</v>
      </c>
      <c r="Q924" s="5">
        <f>Table1[[#This Row],[pledged]]/Table1[[#This Row],[goal]] *100</f>
        <v>21.037037037037038</v>
      </c>
      <c r="R924" s="5">
        <f>AVERAGE(Table1[[#This Row],[backers_count]],)</f>
        <v>15</v>
      </c>
      <c r="S924" t="s">
        <v>8322</v>
      </c>
      <c r="T924" t="s">
        <v>8325</v>
      </c>
    </row>
    <row r="925" spans="1:20" ht="60" x14ac:dyDescent="0.2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s="16" t="s">
        <v>8219</v>
      </c>
      <c r="G925" t="s">
        <v>8222</v>
      </c>
      <c r="H925" t="s">
        <v>8244</v>
      </c>
      <c r="I925">
        <v>1416614523</v>
      </c>
      <c r="J925" s="11">
        <f t="shared" si="28"/>
        <v>41965.001423611116</v>
      </c>
      <c r="K925">
        <v>1414018923</v>
      </c>
      <c r="L925" s="11">
        <f t="shared" si="29"/>
        <v>41934.959756944445</v>
      </c>
      <c r="M925" t="b">
        <v>0</v>
      </c>
      <c r="N925">
        <v>6</v>
      </c>
      <c r="O925" t="b">
        <v>0</v>
      </c>
      <c r="P925" t="s">
        <v>8276</v>
      </c>
      <c r="Q925" s="5">
        <f>Table1[[#This Row],[pledged]]/Table1[[#This Row],[goal]] *100</f>
        <v>2.1999999999999997</v>
      </c>
      <c r="R925" s="5">
        <f>AVERAGE(Table1[[#This Row],[backers_count]],)</f>
        <v>3</v>
      </c>
      <c r="S925" t="s">
        <v>8322</v>
      </c>
      <c r="T925" t="s">
        <v>8325</v>
      </c>
    </row>
    <row r="926" spans="1:20" ht="60" x14ac:dyDescent="0.2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s="16" t="s">
        <v>8219</v>
      </c>
      <c r="G926" t="s">
        <v>8222</v>
      </c>
      <c r="H926" t="s">
        <v>8244</v>
      </c>
      <c r="I926">
        <v>1360795069</v>
      </c>
      <c r="J926" s="11">
        <f t="shared" si="28"/>
        <v>41318.942928240736</v>
      </c>
      <c r="K926">
        <v>1358203069</v>
      </c>
      <c r="L926" s="11">
        <f t="shared" si="29"/>
        <v>41288.942928240736</v>
      </c>
      <c r="M926" t="b">
        <v>0</v>
      </c>
      <c r="N926">
        <v>15</v>
      </c>
      <c r="O926" t="b">
        <v>0</v>
      </c>
      <c r="P926" t="s">
        <v>8276</v>
      </c>
      <c r="Q926" s="5">
        <f>Table1[[#This Row],[pledged]]/Table1[[#This Row],[goal]] *100</f>
        <v>10.9</v>
      </c>
      <c r="R926" s="5">
        <f>AVERAGE(Table1[[#This Row],[backers_count]],)</f>
        <v>7.5</v>
      </c>
      <c r="S926" t="s">
        <v>8322</v>
      </c>
      <c r="T926" t="s">
        <v>8325</v>
      </c>
    </row>
    <row r="927" spans="1:20" ht="45" x14ac:dyDescent="0.2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s="16" t="s">
        <v>8219</v>
      </c>
      <c r="G927" t="s">
        <v>8222</v>
      </c>
      <c r="H927" t="s">
        <v>8244</v>
      </c>
      <c r="I927">
        <v>1385590111</v>
      </c>
      <c r="J927" s="11">
        <f t="shared" si="28"/>
        <v>41605.922581018516</v>
      </c>
      <c r="K927">
        <v>1382994511</v>
      </c>
      <c r="L927" s="11">
        <f t="shared" si="29"/>
        <v>41575.880914351852</v>
      </c>
      <c r="M927" t="b">
        <v>0</v>
      </c>
      <c r="N927">
        <v>5</v>
      </c>
      <c r="O927" t="b">
        <v>0</v>
      </c>
      <c r="P927" t="s">
        <v>8276</v>
      </c>
      <c r="Q927" s="5">
        <f>Table1[[#This Row],[pledged]]/Table1[[#This Row],[goal]] *100</f>
        <v>2.666666666666667</v>
      </c>
      <c r="R927" s="5">
        <f>AVERAGE(Table1[[#This Row],[backers_count]],)</f>
        <v>2.5</v>
      </c>
      <c r="S927" t="s">
        <v>8322</v>
      </c>
      <c r="T927" t="s">
        <v>8325</v>
      </c>
    </row>
    <row r="928" spans="1:20" ht="60" x14ac:dyDescent="0.2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s="16" t="s">
        <v>8219</v>
      </c>
      <c r="G928" t="s">
        <v>8222</v>
      </c>
      <c r="H928" t="s">
        <v>8244</v>
      </c>
      <c r="I928">
        <v>1278628800</v>
      </c>
      <c r="J928" s="11">
        <f t="shared" si="28"/>
        <v>40367.944444444445</v>
      </c>
      <c r="K928">
        <v>1276043330</v>
      </c>
      <c r="L928" s="11">
        <f t="shared" si="29"/>
        <v>40338.02002314815</v>
      </c>
      <c r="M928" t="b">
        <v>0</v>
      </c>
      <c r="N928">
        <v>0</v>
      </c>
      <c r="O928" t="b">
        <v>0</v>
      </c>
      <c r="P928" t="s">
        <v>8276</v>
      </c>
      <c r="Q928" s="5">
        <f>Table1[[#This Row],[pledged]]/Table1[[#This Row],[goal]] *100</f>
        <v>0</v>
      </c>
      <c r="R928" s="5">
        <f>AVERAGE(Table1[[#This Row],[backers_count]],)</f>
        <v>0</v>
      </c>
      <c r="S928" t="s">
        <v>8322</v>
      </c>
      <c r="T928" t="s">
        <v>8325</v>
      </c>
    </row>
    <row r="929" spans="1:20" ht="30" x14ac:dyDescent="0.2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s="16" t="s">
        <v>8219</v>
      </c>
      <c r="G929" t="s">
        <v>8222</v>
      </c>
      <c r="H929" t="s">
        <v>8244</v>
      </c>
      <c r="I929">
        <v>1337024695</v>
      </c>
      <c r="J929" s="11">
        <f t="shared" si="28"/>
        <v>41043.822858796295</v>
      </c>
      <c r="K929">
        <v>1334432695</v>
      </c>
      <c r="L929" s="11">
        <f t="shared" si="29"/>
        <v>41013.822858796295</v>
      </c>
      <c r="M929" t="b">
        <v>0</v>
      </c>
      <c r="N929">
        <v>0</v>
      </c>
      <c r="O929" t="b">
        <v>0</v>
      </c>
      <c r="P929" t="s">
        <v>8276</v>
      </c>
      <c r="Q929" s="5">
        <f>Table1[[#This Row],[pledged]]/Table1[[#This Row],[goal]] *100</f>
        <v>0</v>
      </c>
      <c r="R929" s="5">
        <f>AVERAGE(Table1[[#This Row],[backers_count]],)</f>
        <v>0</v>
      </c>
      <c r="S929" t="s">
        <v>8322</v>
      </c>
      <c r="T929" t="s">
        <v>8325</v>
      </c>
    </row>
    <row r="930" spans="1:20" ht="45" x14ac:dyDescent="0.2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s="16" t="s">
        <v>8219</v>
      </c>
      <c r="G930" t="s">
        <v>8222</v>
      </c>
      <c r="H930" t="s">
        <v>8244</v>
      </c>
      <c r="I930">
        <v>1353196800</v>
      </c>
      <c r="J930" s="11">
        <f t="shared" si="28"/>
        <v>41231</v>
      </c>
      <c r="K930">
        <v>1348864913</v>
      </c>
      <c r="L930" s="11">
        <f t="shared" si="29"/>
        <v>41180.86241898148</v>
      </c>
      <c r="M930" t="b">
        <v>0</v>
      </c>
      <c r="N930">
        <v>28</v>
      </c>
      <c r="O930" t="b">
        <v>0</v>
      </c>
      <c r="P930" t="s">
        <v>8276</v>
      </c>
      <c r="Q930" s="5">
        <f>Table1[[#This Row],[pledged]]/Table1[[#This Row],[goal]] *100</f>
        <v>10.86206896551724</v>
      </c>
      <c r="R930" s="5">
        <f>AVERAGE(Table1[[#This Row],[backers_count]],)</f>
        <v>14</v>
      </c>
      <c r="S930" t="s">
        <v>8322</v>
      </c>
      <c r="T930" t="s">
        <v>8325</v>
      </c>
    </row>
    <row r="931" spans="1:20" ht="45" x14ac:dyDescent="0.2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s="16" t="s">
        <v>8219</v>
      </c>
      <c r="G931" t="s">
        <v>8222</v>
      </c>
      <c r="H931" t="s">
        <v>8244</v>
      </c>
      <c r="I931">
        <v>1333946569</v>
      </c>
      <c r="J931" s="11">
        <f t="shared" si="28"/>
        <v>41008.196400462963</v>
      </c>
      <c r="K931">
        <v>1331358169</v>
      </c>
      <c r="L931" s="11">
        <f t="shared" si="29"/>
        <v>40978.238067129627</v>
      </c>
      <c r="M931" t="b">
        <v>0</v>
      </c>
      <c r="N931">
        <v>0</v>
      </c>
      <c r="O931" t="b">
        <v>0</v>
      </c>
      <c r="P931" t="s">
        <v>8276</v>
      </c>
      <c r="Q931" s="5">
        <f>Table1[[#This Row],[pledged]]/Table1[[#This Row],[goal]] *100</f>
        <v>0</v>
      </c>
      <c r="R931" s="5">
        <f>AVERAGE(Table1[[#This Row],[backers_count]],)</f>
        <v>0</v>
      </c>
      <c r="S931" t="s">
        <v>8322</v>
      </c>
      <c r="T931" t="s">
        <v>8325</v>
      </c>
    </row>
    <row r="932" spans="1:20" ht="60" x14ac:dyDescent="0.2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s="16" t="s">
        <v>8219</v>
      </c>
      <c r="G932" t="s">
        <v>8222</v>
      </c>
      <c r="H932" t="s">
        <v>8244</v>
      </c>
      <c r="I932">
        <v>1277501520</v>
      </c>
      <c r="J932" s="11">
        <f t="shared" si="28"/>
        <v>40354.897222222222</v>
      </c>
      <c r="K932">
        <v>1273874306</v>
      </c>
      <c r="L932" s="11">
        <f t="shared" si="29"/>
        <v>40312.915578703702</v>
      </c>
      <c r="M932" t="b">
        <v>0</v>
      </c>
      <c r="N932">
        <v>5</v>
      </c>
      <c r="O932" t="b">
        <v>0</v>
      </c>
      <c r="P932" t="s">
        <v>8276</v>
      </c>
      <c r="Q932" s="5">
        <f>Table1[[#This Row],[pledged]]/Table1[[#This Row],[goal]] *100</f>
        <v>38.333333333333336</v>
      </c>
      <c r="R932" s="5">
        <f>AVERAGE(Table1[[#This Row],[backers_count]],)</f>
        <v>2.5</v>
      </c>
      <c r="S932" t="s">
        <v>8322</v>
      </c>
      <c r="T932" t="s">
        <v>8325</v>
      </c>
    </row>
    <row r="933" spans="1:20" ht="45" x14ac:dyDescent="0.2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s="16" t="s">
        <v>8219</v>
      </c>
      <c r="G933" t="s">
        <v>8223</v>
      </c>
      <c r="H933" t="s">
        <v>8245</v>
      </c>
      <c r="I933">
        <v>1395007200</v>
      </c>
      <c r="J933" s="11">
        <f t="shared" si="28"/>
        <v>41714.916666666664</v>
      </c>
      <c r="K933">
        <v>1392021502</v>
      </c>
      <c r="L933" s="11">
        <f t="shared" si="29"/>
        <v>41680.359976851854</v>
      </c>
      <c r="M933" t="b">
        <v>0</v>
      </c>
      <c r="N933">
        <v>7</v>
      </c>
      <c r="O933" t="b">
        <v>0</v>
      </c>
      <c r="P933" t="s">
        <v>8276</v>
      </c>
      <c r="Q933" s="5">
        <f>Table1[[#This Row],[pledged]]/Table1[[#This Row],[goal]] *100</f>
        <v>6.5500000000000007</v>
      </c>
      <c r="R933" s="5">
        <f>AVERAGE(Table1[[#This Row],[backers_count]],)</f>
        <v>3.5</v>
      </c>
      <c r="S933" t="s">
        <v>8322</v>
      </c>
      <c r="T933" t="s">
        <v>8325</v>
      </c>
    </row>
    <row r="934" spans="1:20" ht="45" x14ac:dyDescent="0.2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s="16" t="s">
        <v>8219</v>
      </c>
      <c r="G934" t="s">
        <v>8222</v>
      </c>
      <c r="H934" t="s">
        <v>8244</v>
      </c>
      <c r="I934">
        <v>1363990545</v>
      </c>
      <c r="J934" s="11">
        <f t="shared" si="28"/>
        <v>41355.927604166667</v>
      </c>
      <c r="K934">
        <v>1360106145</v>
      </c>
      <c r="L934" s="11">
        <f t="shared" si="29"/>
        <v>41310.969270833331</v>
      </c>
      <c r="M934" t="b">
        <v>0</v>
      </c>
      <c r="N934">
        <v>30</v>
      </c>
      <c r="O934" t="b">
        <v>0</v>
      </c>
      <c r="P934" t="s">
        <v>8276</v>
      </c>
      <c r="Q934" s="5">
        <f>Table1[[#This Row],[pledged]]/Table1[[#This Row],[goal]] *100</f>
        <v>14.536842105263158</v>
      </c>
      <c r="R934" s="5">
        <f>AVERAGE(Table1[[#This Row],[backers_count]],)</f>
        <v>15</v>
      </c>
      <c r="S934" t="s">
        <v>8322</v>
      </c>
      <c r="T934" t="s">
        <v>8325</v>
      </c>
    </row>
    <row r="935" spans="1:20" ht="60" x14ac:dyDescent="0.2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s="16" t="s">
        <v>8219</v>
      </c>
      <c r="G935" t="s">
        <v>8222</v>
      </c>
      <c r="H935" t="s">
        <v>8244</v>
      </c>
      <c r="I935">
        <v>1399867409</v>
      </c>
      <c r="J935" s="11">
        <f t="shared" si="28"/>
        <v>41771.169085648144</v>
      </c>
      <c r="K935">
        <v>1394683409</v>
      </c>
      <c r="L935" s="11">
        <f t="shared" si="29"/>
        <v>41711.169085648144</v>
      </c>
      <c r="M935" t="b">
        <v>0</v>
      </c>
      <c r="N935">
        <v>2</v>
      </c>
      <c r="O935" t="b">
        <v>0</v>
      </c>
      <c r="P935" t="s">
        <v>8276</v>
      </c>
      <c r="Q935" s="5">
        <f>Table1[[#This Row],[pledged]]/Table1[[#This Row],[goal]] *100</f>
        <v>6</v>
      </c>
      <c r="R935" s="5">
        <f>AVERAGE(Table1[[#This Row],[backers_count]],)</f>
        <v>1</v>
      </c>
      <c r="S935" t="s">
        <v>8322</v>
      </c>
      <c r="T935" t="s">
        <v>8325</v>
      </c>
    </row>
    <row r="936" spans="1:20" ht="60" x14ac:dyDescent="0.2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s="16" t="s">
        <v>8219</v>
      </c>
      <c r="G936" t="s">
        <v>8227</v>
      </c>
      <c r="H936" t="s">
        <v>8249</v>
      </c>
      <c r="I936">
        <v>1399183200</v>
      </c>
      <c r="J936" s="11">
        <f t="shared" si="28"/>
        <v>41763.25</v>
      </c>
      <c r="K936">
        <v>1396633284</v>
      </c>
      <c r="L936" s="11">
        <f t="shared" si="29"/>
        <v>41733.737083333333</v>
      </c>
      <c r="M936" t="b">
        <v>0</v>
      </c>
      <c r="N936">
        <v>30</v>
      </c>
      <c r="O936" t="b">
        <v>0</v>
      </c>
      <c r="P936" t="s">
        <v>8276</v>
      </c>
      <c r="Q936" s="5">
        <f>Table1[[#This Row],[pledged]]/Table1[[#This Row],[goal]] *100</f>
        <v>30.4</v>
      </c>
      <c r="R936" s="5">
        <f>AVERAGE(Table1[[#This Row],[backers_count]],)</f>
        <v>15</v>
      </c>
      <c r="S936" t="s">
        <v>8322</v>
      </c>
      <c r="T936" t="s">
        <v>8325</v>
      </c>
    </row>
    <row r="937" spans="1:20" ht="60" x14ac:dyDescent="0.2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s="16" t="s">
        <v>8219</v>
      </c>
      <c r="G937" t="s">
        <v>8222</v>
      </c>
      <c r="H937" t="s">
        <v>8244</v>
      </c>
      <c r="I937">
        <v>1454054429</v>
      </c>
      <c r="J937" s="11">
        <f t="shared" si="28"/>
        <v>42398.333668981482</v>
      </c>
      <c r="K937">
        <v>1451462429</v>
      </c>
      <c r="L937" s="11">
        <f t="shared" si="29"/>
        <v>42368.333668981482</v>
      </c>
      <c r="M937" t="b">
        <v>0</v>
      </c>
      <c r="N937">
        <v>2</v>
      </c>
      <c r="O937" t="b">
        <v>0</v>
      </c>
      <c r="P937" t="s">
        <v>8276</v>
      </c>
      <c r="Q937" s="5">
        <f>Table1[[#This Row],[pledged]]/Table1[[#This Row],[goal]] *100</f>
        <v>1.4285714285714286</v>
      </c>
      <c r="R937" s="5">
        <f>AVERAGE(Table1[[#This Row],[backers_count]],)</f>
        <v>1</v>
      </c>
      <c r="S937" t="s">
        <v>8322</v>
      </c>
      <c r="T937" t="s">
        <v>8325</v>
      </c>
    </row>
    <row r="938" spans="1:20" ht="45" x14ac:dyDescent="0.2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s="16" t="s">
        <v>8219</v>
      </c>
      <c r="G938" t="s">
        <v>8222</v>
      </c>
      <c r="H938" t="s">
        <v>8244</v>
      </c>
      <c r="I938">
        <v>1326916800</v>
      </c>
      <c r="J938" s="11">
        <f t="shared" si="28"/>
        <v>40926.833333333336</v>
      </c>
      <c r="K938">
        <v>1323131689</v>
      </c>
      <c r="L938" s="11">
        <f t="shared" si="29"/>
        <v>40883.024178240739</v>
      </c>
      <c r="M938" t="b">
        <v>0</v>
      </c>
      <c r="N938">
        <v>0</v>
      </c>
      <c r="O938" t="b">
        <v>0</v>
      </c>
      <c r="P938" t="s">
        <v>8276</v>
      </c>
      <c r="Q938" s="5">
        <f>Table1[[#This Row],[pledged]]/Table1[[#This Row],[goal]] *100</f>
        <v>0</v>
      </c>
      <c r="R938" s="5">
        <f>AVERAGE(Table1[[#This Row],[backers_count]],)</f>
        <v>0</v>
      </c>
      <c r="S938" t="s">
        <v>8322</v>
      </c>
      <c r="T938" t="s">
        <v>8325</v>
      </c>
    </row>
    <row r="939" spans="1:20" ht="45" x14ac:dyDescent="0.2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s="16" t="s">
        <v>8219</v>
      </c>
      <c r="G939" t="s">
        <v>8222</v>
      </c>
      <c r="H939" t="s">
        <v>8244</v>
      </c>
      <c r="I939">
        <v>1383509357</v>
      </c>
      <c r="J939" s="11">
        <f t="shared" si="28"/>
        <v>41581.839780092589</v>
      </c>
      <c r="K939">
        <v>1380913757</v>
      </c>
      <c r="L939" s="11">
        <f t="shared" si="29"/>
        <v>41551.798113425924</v>
      </c>
      <c r="M939" t="b">
        <v>0</v>
      </c>
      <c r="N939">
        <v>2</v>
      </c>
      <c r="O939" t="b">
        <v>0</v>
      </c>
      <c r="P939" t="s">
        <v>8276</v>
      </c>
      <c r="Q939" s="5">
        <f>Table1[[#This Row],[pledged]]/Table1[[#This Row],[goal]] *100</f>
        <v>1.1428571428571428</v>
      </c>
      <c r="R939" s="5">
        <f>AVERAGE(Table1[[#This Row],[backers_count]],)</f>
        <v>1</v>
      </c>
      <c r="S939" t="s">
        <v>8322</v>
      </c>
      <c r="T939" t="s">
        <v>8325</v>
      </c>
    </row>
    <row r="940" spans="1:20" ht="45" x14ac:dyDescent="0.2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s="16" t="s">
        <v>8219</v>
      </c>
      <c r="G940" t="s">
        <v>8222</v>
      </c>
      <c r="H940" t="s">
        <v>8244</v>
      </c>
      <c r="I940">
        <v>1346585448</v>
      </c>
      <c r="J940" s="11">
        <f t="shared" si="28"/>
        <v>41154.479722222226</v>
      </c>
      <c r="K940">
        <v>1343993448</v>
      </c>
      <c r="L940" s="11">
        <f t="shared" si="29"/>
        <v>41124.479722222226</v>
      </c>
      <c r="M940" t="b">
        <v>0</v>
      </c>
      <c r="N940">
        <v>1</v>
      </c>
      <c r="O940" t="b">
        <v>0</v>
      </c>
      <c r="P940" t="s">
        <v>8276</v>
      </c>
      <c r="Q940" s="5">
        <f>Table1[[#This Row],[pledged]]/Table1[[#This Row],[goal]] *100</f>
        <v>0.35714285714285715</v>
      </c>
      <c r="R940" s="5">
        <f>AVERAGE(Table1[[#This Row],[backers_count]],)</f>
        <v>0.5</v>
      </c>
      <c r="S940" t="s">
        <v>8322</v>
      </c>
      <c r="T940" t="s">
        <v>8325</v>
      </c>
    </row>
    <row r="941" spans="1:20" ht="60" x14ac:dyDescent="0.2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s="16" t="s">
        <v>8219</v>
      </c>
      <c r="G941" t="s">
        <v>8222</v>
      </c>
      <c r="H941" t="s">
        <v>8244</v>
      </c>
      <c r="I941">
        <v>1372622280</v>
      </c>
      <c r="J941" s="11">
        <f t="shared" si="28"/>
        <v>41455.831944444442</v>
      </c>
      <c r="K941">
        <v>1369246738</v>
      </c>
      <c r="L941" s="11">
        <f t="shared" si="29"/>
        <v>41416.763171296298</v>
      </c>
      <c r="M941" t="b">
        <v>0</v>
      </c>
      <c r="N941">
        <v>2</v>
      </c>
      <c r="O941" t="b">
        <v>0</v>
      </c>
      <c r="P941" t="s">
        <v>8276</v>
      </c>
      <c r="Q941" s="5">
        <f>Table1[[#This Row],[pledged]]/Table1[[#This Row],[goal]] *100</f>
        <v>1.4545454545454546</v>
      </c>
      <c r="R941" s="5">
        <f>AVERAGE(Table1[[#This Row],[backers_count]],)</f>
        <v>1</v>
      </c>
      <c r="S941" t="s">
        <v>8322</v>
      </c>
      <c r="T941" t="s">
        <v>8325</v>
      </c>
    </row>
    <row r="942" spans="1:20" ht="45" x14ac:dyDescent="0.2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s="16" t="s">
        <v>8219</v>
      </c>
      <c r="G942" t="s">
        <v>8222</v>
      </c>
      <c r="H942" t="s">
        <v>8244</v>
      </c>
      <c r="I942">
        <v>1439251926</v>
      </c>
      <c r="J942" s="11">
        <f t="shared" si="28"/>
        <v>42227.008402777778</v>
      </c>
      <c r="K942">
        <v>1435363926</v>
      </c>
      <c r="L942" s="11">
        <f t="shared" si="29"/>
        <v>42182.008402777778</v>
      </c>
      <c r="M942" t="b">
        <v>0</v>
      </c>
      <c r="N942">
        <v>14</v>
      </c>
      <c r="O942" t="b">
        <v>0</v>
      </c>
      <c r="P942" t="s">
        <v>8271</v>
      </c>
      <c r="Q942" s="5">
        <f>Table1[[#This Row],[pledged]]/Table1[[#This Row],[goal]] *100</f>
        <v>17.155555555555555</v>
      </c>
      <c r="R942" s="5">
        <f>AVERAGE(Table1[[#This Row],[backers_count]],)</f>
        <v>7</v>
      </c>
      <c r="S942" t="s">
        <v>8316</v>
      </c>
      <c r="T942" t="s">
        <v>8318</v>
      </c>
    </row>
    <row r="943" spans="1:20" ht="60" x14ac:dyDescent="0.2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s="16" t="s">
        <v>8219</v>
      </c>
      <c r="G943" t="s">
        <v>8222</v>
      </c>
      <c r="H943" t="s">
        <v>8244</v>
      </c>
      <c r="I943">
        <v>1486693145</v>
      </c>
      <c r="J943" s="11">
        <f t="shared" si="28"/>
        <v>42776.096585648149</v>
      </c>
      <c r="K943">
        <v>1484101145</v>
      </c>
      <c r="L943" s="11">
        <f t="shared" si="29"/>
        <v>42746.096585648149</v>
      </c>
      <c r="M943" t="b">
        <v>0</v>
      </c>
      <c r="N943">
        <v>31</v>
      </c>
      <c r="O943" t="b">
        <v>0</v>
      </c>
      <c r="P943" t="s">
        <v>8271</v>
      </c>
      <c r="Q943" s="5">
        <f>Table1[[#This Row],[pledged]]/Table1[[#This Row],[goal]] *100</f>
        <v>2.3220000000000001</v>
      </c>
      <c r="R943" s="5">
        <f>AVERAGE(Table1[[#This Row],[backers_count]],)</f>
        <v>15.5</v>
      </c>
      <c r="S943" t="s">
        <v>8316</v>
      </c>
      <c r="T943" t="s">
        <v>8318</v>
      </c>
    </row>
    <row r="944" spans="1:20" ht="60" x14ac:dyDescent="0.2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s="16" t="s">
        <v>8219</v>
      </c>
      <c r="G944" t="s">
        <v>8222</v>
      </c>
      <c r="H944" t="s">
        <v>8244</v>
      </c>
      <c r="I944">
        <v>1455826460</v>
      </c>
      <c r="J944" s="11">
        <f t="shared" si="28"/>
        <v>42418.843287037038</v>
      </c>
      <c r="K944">
        <v>1452716060</v>
      </c>
      <c r="L944" s="11">
        <f t="shared" si="29"/>
        <v>42382.843287037038</v>
      </c>
      <c r="M944" t="b">
        <v>0</v>
      </c>
      <c r="N944">
        <v>16</v>
      </c>
      <c r="O944" t="b">
        <v>0</v>
      </c>
      <c r="P944" t="s">
        <v>8271</v>
      </c>
      <c r="Q944" s="5">
        <f>Table1[[#This Row],[pledged]]/Table1[[#This Row],[goal]] *100</f>
        <v>8.9066666666666663</v>
      </c>
      <c r="R944" s="5">
        <f>AVERAGE(Table1[[#This Row],[backers_count]],)</f>
        <v>8</v>
      </c>
      <c r="S944" t="s">
        <v>8316</v>
      </c>
      <c r="T944" t="s">
        <v>8318</v>
      </c>
    </row>
    <row r="945" spans="1:20" ht="30" x14ac:dyDescent="0.2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s="16" t="s">
        <v>8219</v>
      </c>
      <c r="G945" t="s">
        <v>8222</v>
      </c>
      <c r="H945" t="s">
        <v>8244</v>
      </c>
      <c r="I945">
        <v>1480438905</v>
      </c>
      <c r="J945" s="11">
        <f t="shared" si="28"/>
        <v>42703.709548611107</v>
      </c>
      <c r="K945">
        <v>1477843305</v>
      </c>
      <c r="L945" s="11">
        <f t="shared" si="29"/>
        <v>42673.66788194445</v>
      </c>
      <c r="M945" t="b">
        <v>0</v>
      </c>
      <c r="N945">
        <v>12</v>
      </c>
      <c r="O945" t="b">
        <v>0</v>
      </c>
      <c r="P945" t="s">
        <v>8271</v>
      </c>
      <c r="Q945" s="5">
        <f>Table1[[#This Row],[pledged]]/Table1[[#This Row],[goal]] *100</f>
        <v>9.6333333333333346</v>
      </c>
      <c r="R945" s="5">
        <f>AVERAGE(Table1[[#This Row],[backers_count]],)</f>
        <v>6</v>
      </c>
      <c r="S945" t="s">
        <v>8316</v>
      </c>
      <c r="T945" t="s">
        <v>8318</v>
      </c>
    </row>
    <row r="946" spans="1:20" ht="45" x14ac:dyDescent="0.2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s="16" t="s">
        <v>8219</v>
      </c>
      <c r="G946" t="s">
        <v>8222</v>
      </c>
      <c r="H946" t="s">
        <v>8244</v>
      </c>
      <c r="I946">
        <v>1460988000</v>
      </c>
      <c r="J946" s="11">
        <f t="shared" si="28"/>
        <v>42478.583333333328</v>
      </c>
      <c r="K946">
        <v>1458050450</v>
      </c>
      <c r="L946" s="11">
        <f t="shared" si="29"/>
        <v>42444.583912037036</v>
      </c>
      <c r="M946" t="b">
        <v>0</v>
      </c>
      <c r="N946">
        <v>96</v>
      </c>
      <c r="O946" t="b">
        <v>0</v>
      </c>
      <c r="P946" t="s">
        <v>8271</v>
      </c>
      <c r="Q946" s="5">
        <f>Table1[[#This Row],[pledged]]/Table1[[#This Row],[goal]] *100</f>
        <v>13.325999999999999</v>
      </c>
      <c r="R946" s="5">
        <f>AVERAGE(Table1[[#This Row],[backers_count]],)</f>
        <v>48</v>
      </c>
      <c r="S946" t="s">
        <v>8316</v>
      </c>
      <c r="T946" t="s">
        <v>8318</v>
      </c>
    </row>
    <row r="947" spans="1:20" ht="45" x14ac:dyDescent="0.2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s="16" t="s">
        <v>8219</v>
      </c>
      <c r="G947" t="s">
        <v>8228</v>
      </c>
      <c r="H947" t="s">
        <v>8247</v>
      </c>
      <c r="I947">
        <v>1487462340</v>
      </c>
      <c r="J947" s="11">
        <f t="shared" si="28"/>
        <v>42784.999305555553</v>
      </c>
      <c r="K947">
        <v>1482958626</v>
      </c>
      <c r="L947" s="11">
        <f t="shared" si="29"/>
        <v>42732.872986111106</v>
      </c>
      <c r="M947" t="b">
        <v>0</v>
      </c>
      <c r="N947">
        <v>16</v>
      </c>
      <c r="O947" t="b">
        <v>0</v>
      </c>
      <c r="P947" t="s">
        <v>8271</v>
      </c>
      <c r="Q947" s="5">
        <f>Table1[[#This Row],[pledged]]/Table1[[#This Row],[goal]] *100</f>
        <v>2.484</v>
      </c>
      <c r="R947" s="5">
        <f>AVERAGE(Table1[[#This Row],[backers_count]],)</f>
        <v>8</v>
      </c>
      <c r="S947" t="s">
        <v>8316</v>
      </c>
      <c r="T947" t="s">
        <v>8318</v>
      </c>
    </row>
    <row r="948" spans="1:20" ht="45" x14ac:dyDescent="0.2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s="16" t="s">
        <v>8219</v>
      </c>
      <c r="G948" t="s">
        <v>8222</v>
      </c>
      <c r="H948" t="s">
        <v>8244</v>
      </c>
      <c r="I948">
        <v>1473444048</v>
      </c>
      <c r="J948" s="11">
        <f t="shared" si="28"/>
        <v>42622.750555555554</v>
      </c>
      <c r="K948">
        <v>1470852048</v>
      </c>
      <c r="L948" s="11">
        <f t="shared" si="29"/>
        <v>42592.750555555554</v>
      </c>
      <c r="M948" t="b">
        <v>0</v>
      </c>
      <c r="N948">
        <v>5</v>
      </c>
      <c r="O948" t="b">
        <v>0</v>
      </c>
      <c r="P948" t="s">
        <v>8271</v>
      </c>
      <c r="Q948" s="5">
        <f>Table1[[#This Row],[pledged]]/Table1[[#This Row],[goal]] *100</f>
        <v>1.9066666666666665</v>
      </c>
      <c r="R948" s="5">
        <f>AVERAGE(Table1[[#This Row],[backers_count]],)</f>
        <v>2.5</v>
      </c>
      <c r="S948" t="s">
        <v>8316</v>
      </c>
      <c r="T948" t="s">
        <v>8318</v>
      </c>
    </row>
    <row r="949" spans="1:20" ht="60" x14ac:dyDescent="0.2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s="16" t="s">
        <v>8219</v>
      </c>
      <c r="G949" t="s">
        <v>8222</v>
      </c>
      <c r="H949" t="s">
        <v>8244</v>
      </c>
      <c r="I949">
        <v>1467312306</v>
      </c>
      <c r="J949" s="11">
        <f t="shared" si="28"/>
        <v>42551.781319444446</v>
      </c>
      <c r="K949">
        <v>1462128306</v>
      </c>
      <c r="L949" s="11">
        <f t="shared" si="29"/>
        <v>42491.781319444446</v>
      </c>
      <c r="M949" t="b">
        <v>0</v>
      </c>
      <c r="N949">
        <v>0</v>
      </c>
      <c r="O949" t="b">
        <v>0</v>
      </c>
      <c r="P949" t="s">
        <v>8271</v>
      </c>
      <c r="Q949" s="5">
        <f>Table1[[#This Row],[pledged]]/Table1[[#This Row],[goal]] *100</f>
        <v>0</v>
      </c>
      <c r="R949" s="5">
        <f>AVERAGE(Table1[[#This Row],[backers_count]],)</f>
        <v>0</v>
      </c>
      <c r="S949" t="s">
        <v>8316</v>
      </c>
      <c r="T949" t="s">
        <v>8318</v>
      </c>
    </row>
    <row r="950" spans="1:20" ht="60" x14ac:dyDescent="0.2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s="16" t="s">
        <v>8219</v>
      </c>
      <c r="G950" t="s">
        <v>8231</v>
      </c>
      <c r="H950" t="s">
        <v>8247</v>
      </c>
      <c r="I950">
        <v>1457812364</v>
      </c>
      <c r="J950" s="11">
        <f t="shared" si="28"/>
        <v>42441.828287037039</v>
      </c>
      <c r="K950">
        <v>1455220364</v>
      </c>
      <c r="L950" s="11">
        <f t="shared" si="29"/>
        <v>42411.828287037039</v>
      </c>
      <c r="M950" t="b">
        <v>0</v>
      </c>
      <c r="N950">
        <v>8</v>
      </c>
      <c r="O950" t="b">
        <v>0</v>
      </c>
      <c r="P950" t="s">
        <v>8271</v>
      </c>
      <c r="Q950" s="5">
        <f>Table1[[#This Row],[pledged]]/Table1[[#This Row],[goal]] *100</f>
        <v>12</v>
      </c>
      <c r="R950" s="5">
        <f>AVERAGE(Table1[[#This Row],[backers_count]],)</f>
        <v>4</v>
      </c>
      <c r="S950" t="s">
        <v>8316</v>
      </c>
      <c r="T950" t="s">
        <v>8318</v>
      </c>
    </row>
    <row r="951" spans="1:20" ht="45" x14ac:dyDescent="0.2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s="16" t="s">
        <v>8219</v>
      </c>
      <c r="G951" t="s">
        <v>8234</v>
      </c>
      <c r="H951" t="s">
        <v>8247</v>
      </c>
      <c r="I951">
        <v>1456016576</v>
      </c>
      <c r="J951" s="11">
        <f t="shared" si="28"/>
        <v>42421.043703703705</v>
      </c>
      <c r="K951">
        <v>1450832576</v>
      </c>
      <c r="L951" s="11">
        <f t="shared" si="29"/>
        <v>42361.043703703705</v>
      </c>
      <c r="M951" t="b">
        <v>0</v>
      </c>
      <c r="N951">
        <v>7</v>
      </c>
      <c r="O951" t="b">
        <v>0</v>
      </c>
      <c r="P951" t="s">
        <v>8271</v>
      </c>
      <c r="Q951" s="5">
        <f>Table1[[#This Row],[pledged]]/Table1[[#This Row],[goal]] *100</f>
        <v>1.365</v>
      </c>
      <c r="R951" s="5">
        <f>AVERAGE(Table1[[#This Row],[backers_count]],)</f>
        <v>3.5</v>
      </c>
      <c r="S951" t="s">
        <v>8316</v>
      </c>
      <c r="T951" t="s">
        <v>8318</v>
      </c>
    </row>
    <row r="952" spans="1:20" ht="45" x14ac:dyDescent="0.2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s="16" t="s">
        <v>8219</v>
      </c>
      <c r="G952" t="s">
        <v>8227</v>
      </c>
      <c r="H952" t="s">
        <v>8249</v>
      </c>
      <c r="I952">
        <v>1453053661</v>
      </c>
      <c r="J952" s="11">
        <f t="shared" si="28"/>
        <v>42386.750706018516</v>
      </c>
      <c r="K952">
        <v>1450461661</v>
      </c>
      <c r="L952" s="11">
        <f t="shared" si="29"/>
        <v>42356.750706018516</v>
      </c>
      <c r="M952" t="b">
        <v>0</v>
      </c>
      <c r="N952">
        <v>24</v>
      </c>
      <c r="O952" t="b">
        <v>0</v>
      </c>
      <c r="P952" t="s">
        <v>8271</v>
      </c>
      <c r="Q952" s="5">
        <f>Table1[[#This Row],[pledged]]/Table1[[#This Row],[goal]] *100</f>
        <v>28.04</v>
      </c>
      <c r="R952" s="5">
        <f>AVERAGE(Table1[[#This Row],[backers_count]],)</f>
        <v>12</v>
      </c>
      <c r="S952" t="s">
        <v>8316</v>
      </c>
      <c r="T952" t="s">
        <v>8318</v>
      </c>
    </row>
    <row r="953" spans="1:20" x14ac:dyDescent="0.2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s="16" t="s">
        <v>8219</v>
      </c>
      <c r="G953" t="s">
        <v>8222</v>
      </c>
      <c r="H953" t="s">
        <v>8244</v>
      </c>
      <c r="I953">
        <v>1465054872</v>
      </c>
      <c r="J953" s="11">
        <f t="shared" si="28"/>
        <v>42525.653611111113</v>
      </c>
      <c r="K953">
        <v>1461166872</v>
      </c>
      <c r="L953" s="11">
        <f t="shared" si="29"/>
        <v>42480.653611111113</v>
      </c>
      <c r="M953" t="b">
        <v>0</v>
      </c>
      <c r="N953">
        <v>121</v>
      </c>
      <c r="O953" t="b">
        <v>0</v>
      </c>
      <c r="P953" t="s">
        <v>8271</v>
      </c>
      <c r="Q953" s="5">
        <f>Table1[[#This Row],[pledged]]/Table1[[#This Row],[goal]] *100</f>
        <v>38.39</v>
      </c>
      <c r="R953" s="5">
        <f>AVERAGE(Table1[[#This Row],[backers_count]],)</f>
        <v>60.5</v>
      </c>
      <c r="S953" t="s">
        <v>8316</v>
      </c>
      <c r="T953" t="s">
        <v>8318</v>
      </c>
    </row>
    <row r="954" spans="1:20" ht="30" x14ac:dyDescent="0.2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s="16" t="s">
        <v>8219</v>
      </c>
      <c r="G954" t="s">
        <v>8222</v>
      </c>
      <c r="H954" t="s">
        <v>8244</v>
      </c>
      <c r="I954">
        <v>1479483812</v>
      </c>
      <c r="J954" s="11">
        <f t="shared" si="28"/>
        <v>42692.655231481476</v>
      </c>
      <c r="K954">
        <v>1476888212</v>
      </c>
      <c r="L954" s="11">
        <f t="shared" si="29"/>
        <v>42662.613564814819</v>
      </c>
      <c r="M954" t="b">
        <v>0</v>
      </c>
      <c r="N954">
        <v>196</v>
      </c>
      <c r="O954" t="b">
        <v>0</v>
      </c>
      <c r="P954" t="s">
        <v>8271</v>
      </c>
      <c r="Q954" s="5">
        <f>Table1[[#This Row],[pledged]]/Table1[[#This Row],[goal]] *100</f>
        <v>39.942857142857143</v>
      </c>
      <c r="R954" s="5">
        <f>AVERAGE(Table1[[#This Row],[backers_count]],)</f>
        <v>98</v>
      </c>
      <c r="S954" t="s">
        <v>8316</v>
      </c>
      <c r="T954" t="s">
        <v>8318</v>
      </c>
    </row>
    <row r="955" spans="1:20" ht="45" x14ac:dyDescent="0.2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s="16" t="s">
        <v>8219</v>
      </c>
      <c r="G955" t="s">
        <v>8222</v>
      </c>
      <c r="H955" t="s">
        <v>8244</v>
      </c>
      <c r="I955">
        <v>1422158199</v>
      </c>
      <c r="J955" s="11">
        <f t="shared" si="28"/>
        <v>42029.164340277777</v>
      </c>
      <c r="K955">
        <v>1419566199</v>
      </c>
      <c r="L955" s="11">
        <f t="shared" si="29"/>
        <v>41999.164340277777</v>
      </c>
      <c r="M955" t="b">
        <v>0</v>
      </c>
      <c r="N955">
        <v>5</v>
      </c>
      <c r="O955" t="b">
        <v>0</v>
      </c>
      <c r="P955" t="s">
        <v>8271</v>
      </c>
      <c r="Q955" s="5">
        <f>Table1[[#This Row],[pledged]]/Table1[[#This Row],[goal]] *100</f>
        <v>0.84</v>
      </c>
      <c r="R955" s="5">
        <f>AVERAGE(Table1[[#This Row],[backers_count]],)</f>
        <v>2.5</v>
      </c>
      <c r="S955" t="s">
        <v>8316</v>
      </c>
      <c r="T955" t="s">
        <v>8318</v>
      </c>
    </row>
    <row r="956" spans="1:20" ht="45" x14ac:dyDescent="0.2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s="16" t="s">
        <v>8219</v>
      </c>
      <c r="G956" t="s">
        <v>8222</v>
      </c>
      <c r="H956" t="s">
        <v>8244</v>
      </c>
      <c r="I956">
        <v>1440100839</v>
      </c>
      <c r="J956" s="11">
        <f t="shared" si="28"/>
        <v>42236.833784722221</v>
      </c>
      <c r="K956">
        <v>1436472039</v>
      </c>
      <c r="L956" s="11">
        <f t="shared" si="29"/>
        <v>42194.833784722221</v>
      </c>
      <c r="M956" t="b">
        <v>0</v>
      </c>
      <c r="N956">
        <v>73</v>
      </c>
      <c r="O956" t="b">
        <v>0</v>
      </c>
      <c r="P956" t="s">
        <v>8271</v>
      </c>
      <c r="Q956" s="5">
        <f>Table1[[#This Row],[pledged]]/Table1[[#This Row],[goal]] *100</f>
        <v>43.406666666666666</v>
      </c>
      <c r="R956" s="5">
        <f>AVERAGE(Table1[[#This Row],[backers_count]],)</f>
        <v>36.5</v>
      </c>
      <c r="S956" t="s">
        <v>8316</v>
      </c>
      <c r="T956" t="s">
        <v>8318</v>
      </c>
    </row>
    <row r="957" spans="1:20" ht="45" x14ac:dyDescent="0.2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s="16" t="s">
        <v>8219</v>
      </c>
      <c r="G957" t="s">
        <v>8222</v>
      </c>
      <c r="H957" t="s">
        <v>8244</v>
      </c>
      <c r="I957">
        <v>1473750300</v>
      </c>
      <c r="J957" s="11">
        <f t="shared" si="28"/>
        <v>42626.295138888891</v>
      </c>
      <c r="K957">
        <v>1470294300</v>
      </c>
      <c r="L957" s="11">
        <f t="shared" si="29"/>
        <v>42586.295138888891</v>
      </c>
      <c r="M957" t="b">
        <v>0</v>
      </c>
      <c r="N957">
        <v>93</v>
      </c>
      <c r="O957" t="b">
        <v>0</v>
      </c>
      <c r="P957" t="s">
        <v>8271</v>
      </c>
      <c r="Q957" s="5">
        <f>Table1[[#This Row],[pledged]]/Table1[[#This Row],[goal]] *100</f>
        <v>5.6613333333333333</v>
      </c>
      <c r="R957" s="5">
        <f>AVERAGE(Table1[[#This Row],[backers_count]],)</f>
        <v>46.5</v>
      </c>
      <c r="S957" t="s">
        <v>8316</v>
      </c>
      <c r="T957" t="s">
        <v>8318</v>
      </c>
    </row>
    <row r="958" spans="1:20" ht="60" x14ac:dyDescent="0.2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s="16" t="s">
        <v>8219</v>
      </c>
      <c r="G958" t="s">
        <v>8222</v>
      </c>
      <c r="H958" t="s">
        <v>8244</v>
      </c>
      <c r="I958">
        <v>1430081759</v>
      </c>
      <c r="J958" s="11">
        <f t="shared" si="28"/>
        <v>42120.872210648144</v>
      </c>
      <c r="K958">
        <v>1424901359</v>
      </c>
      <c r="L958" s="11">
        <f t="shared" si="29"/>
        <v>42060.913877314815</v>
      </c>
      <c r="M958" t="b">
        <v>0</v>
      </c>
      <c r="N958">
        <v>17</v>
      </c>
      <c r="O958" t="b">
        <v>0</v>
      </c>
      <c r="P958" t="s">
        <v>8271</v>
      </c>
      <c r="Q958" s="5">
        <f>Table1[[#This Row],[pledged]]/Table1[[#This Row],[goal]] *100</f>
        <v>1.722</v>
      </c>
      <c r="R958" s="5">
        <f>AVERAGE(Table1[[#This Row],[backers_count]],)</f>
        <v>8.5</v>
      </c>
      <c r="S958" t="s">
        <v>8316</v>
      </c>
      <c r="T958" t="s">
        <v>8318</v>
      </c>
    </row>
    <row r="959" spans="1:20" ht="30" x14ac:dyDescent="0.2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s="16" t="s">
        <v>8219</v>
      </c>
      <c r="G959" t="s">
        <v>8222</v>
      </c>
      <c r="H959" t="s">
        <v>8244</v>
      </c>
      <c r="I959">
        <v>1479392133</v>
      </c>
      <c r="J959" s="11">
        <f t="shared" si="28"/>
        <v>42691.594131944439</v>
      </c>
      <c r="K959">
        <v>1476710133</v>
      </c>
      <c r="L959" s="11">
        <f t="shared" si="29"/>
        <v>42660.552465277782</v>
      </c>
      <c r="M959" t="b">
        <v>0</v>
      </c>
      <c r="N959">
        <v>7</v>
      </c>
      <c r="O959" t="b">
        <v>0</v>
      </c>
      <c r="P959" t="s">
        <v>8271</v>
      </c>
      <c r="Q959" s="5">
        <f>Table1[[#This Row],[pledged]]/Table1[[#This Row],[goal]] *100</f>
        <v>1.9416666666666664</v>
      </c>
      <c r="R959" s="5">
        <f>AVERAGE(Table1[[#This Row],[backers_count]],)</f>
        <v>3.5</v>
      </c>
      <c r="S959" t="s">
        <v>8316</v>
      </c>
      <c r="T959" t="s">
        <v>8318</v>
      </c>
    </row>
    <row r="960" spans="1:20" ht="60" x14ac:dyDescent="0.2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s="16" t="s">
        <v>8219</v>
      </c>
      <c r="G960" t="s">
        <v>8222</v>
      </c>
      <c r="H960" t="s">
        <v>8244</v>
      </c>
      <c r="I960">
        <v>1428641940</v>
      </c>
      <c r="J960" s="11">
        <f t="shared" si="28"/>
        <v>42104.207638888889</v>
      </c>
      <c r="K960">
        <v>1426792563</v>
      </c>
      <c r="L960" s="11">
        <f t="shared" si="29"/>
        <v>42082.802812499998</v>
      </c>
      <c r="M960" t="b">
        <v>0</v>
      </c>
      <c r="N960">
        <v>17</v>
      </c>
      <c r="O960" t="b">
        <v>0</v>
      </c>
      <c r="P960" t="s">
        <v>8271</v>
      </c>
      <c r="Q960" s="5">
        <f>Table1[[#This Row],[pledged]]/Table1[[#This Row],[goal]] *100</f>
        <v>11.328275684711327</v>
      </c>
      <c r="R960" s="5">
        <f>AVERAGE(Table1[[#This Row],[backers_count]],)</f>
        <v>8.5</v>
      </c>
      <c r="S960" t="s">
        <v>8316</v>
      </c>
      <c r="T960" t="s">
        <v>8318</v>
      </c>
    </row>
    <row r="961" spans="1:20" ht="60" x14ac:dyDescent="0.2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s="16" t="s">
        <v>8219</v>
      </c>
      <c r="G961" t="s">
        <v>8222</v>
      </c>
      <c r="H961" t="s">
        <v>8244</v>
      </c>
      <c r="I961">
        <v>1421640665</v>
      </c>
      <c r="J961" s="11">
        <f t="shared" si="28"/>
        <v>42023.174363425926</v>
      </c>
      <c r="K961">
        <v>1419048665</v>
      </c>
      <c r="L961" s="11">
        <f t="shared" si="29"/>
        <v>41993.174363425926</v>
      </c>
      <c r="M961" t="b">
        <v>0</v>
      </c>
      <c r="N961">
        <v>171</v>
      </c>
      <c r="O961" t="b">
        <v>0</v>
      </c>
      <c r="P961" t="s">
        <v>8271</v>
      </c>
      <c r="Q961" s="5">
        <f>Table1[[#This Row],[pledged]]/Table1[[#This Row],[goal]] *100</f>
        <v>38.86</v>
      </c>
      <c r="R961" s="5">
        <f>AVERAGE(Table1[[#This Row],[backers_count]],)</f>
        <v>85.5</v>
      </c>
      <c r="S961" t="s">
        <v>8316</v>
      </c>
      <c r="T961" t="s">
        <v>8318</v>
      </c>
    </row>
    <row r="962" spans="1:20" ht="45" x14ac:dyDescent="0.2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s="16" t="s">
        <v>8219</v>
      </c>
      <c r="G962" t="s">
        <v>8222</v>
      </c>
      <c r="H962" t="s">
        <v>8244</v>
      </c>
      <c r="I962">
        <v>1489500155</v>
      </c>
      <c r="J962" s="11">
        <f t="shared" ref="J962:J1025" si="30">(I962/86400)+25569</f>
        <v>42808.585127314815</v>
      </c>
      <c r="K962">
        <v>1485874955</v>
      </c>
      <c r="L962" s="11">
        <f t="shared" ref="L962:L1025" si="31">(K962/86400)+25569</f>
        <v>42766.626793981486</v>
      </c>
      <c r="M962" t="b">
        <v>0</v>
      </c>
      <c r="N962">
        <v>188</v>
      </c>
      <c r="O962" t="b">
        <v>0</v>
      </c>
      <c r="P962" t="s">
        <v>8271</v>
      </c>
      <c r="Q962" s="5">
        <f>Table1[[#This Row],[pledged]]/Table1[[#This Row],[goal]] *100</f>
        <v>46.100628930817614</v>
      </c>
      <c r="R962" s="5">
        <f>AVERAGE(Table1[[#This Row],[backers_count]],)</f>
        <v>94</v>
      </c>
      <c r="S962" t="s">
        <v>8316</v>
      </c>
      <c r="T962" t="s">
        <v>8318</v>
      </c>
    </row>
    <row r="963" spans="1:20" ht="45" x14ac:dyDescent="0.2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s="16" t="s">
        <v>8219</v>
      </c>
      <c r="G963" t="s">
        <v>8222</v>
      </c>
      <c r="H963" t="s">
        <v>8244</v>
      </c>
      <c r="I963">
        <v>1487617200</v>
      </c>
      <c r="J963" s="11">
        <f t="shared" si="30"/>
        <v>42786.791666666672</v>
      </c>
      <c r="K963">
        <v>1483634335</v>
      </c>
      <c r="L963" s="11">
        <f t="shared" si="31"/>
        <v>42740.693692129629</v>
      </c>
      <c r="M963" t="b">
        <v>0</v>
      </c>
      <c r="N963">
        <v>110</v>
      </c>
      <c r="O963" t="b">
        <v>0</v>
      </c>
      <c r="P963" t="s">
        <v>8271</v>
      </c>
      <c r="Q963" s="5">
        <f>Table1[[#This Row],[pledged]]/Table1[[#This Row],[goal]] *100</f>
        <v>42.188421052631583</v>
      </c>
      <c r="R963" s="5">
        <f>AVERAGE(Table1[[#This Row],[backers_count]],)</f>
        <v>55</v>
      </c>
      <c r="S963" t="s">
        <v>8316</v>
      </c>
      <c r="T963" t="s">
        <v>8318</v>
      </c>
    </row>
    <row r="964" spans="1:20" ht="60" x14ac:dyDescent="0.2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s="16" t="s">
        <v>8219</v>
      </c>
      <c r="G964" t="s">
        <v>8222</v>
      </c>
      <c r="H964" t="s">
        <v>8244</v>
      </c>
      <c r="I964">
        <v>1455210353</v>
      </c>
      <c r="J964" s="11">
        <f t="shared" si="30"/>
        <v>42411.712418981479</v>
      </c>
      <c r="K964">
        <v>1451927153</v>
      </c>
      <c r="L964" s="11">
        <f t="shared" si="31"/>
        <v>42373.712418981479</v>
      </c>
      <c r="M964" t="b">
        <v>0</v>
      </c>
      <c r="N964">
        <v>37</v>
      </c>
      <c r="O964" t="b">
        <v>0</v>
      </c>
      <c r="P964" t="s">
        <v>8271</v>
      </c>
      <c r="Q964" s="5">
        <f>Table1[[#This Row],[pledged]]/Table1[[#This Row],[goal]] *100</f>
        <v>28.48</v>
      </c>
      <c r="R964" s="5">
        <f>AVERAGE(Table1[[#This Row],[backers_count]],)</f>
        <v>18.5</v>
      </c>
      <c r="S964" t="s">
        <v>8316</v>
      </c>
      <c r="T964" t="s">
        <v>8318</v>
      </c>
    </row>
    <row r="965" spans="1:20" ht="30" x14ac:dyDescent="0.2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s="16" t="s">
        <v>8219</v>
      </c>
      <c r="G965" t="s">
        <v>8222</v>
      </c>
      <c r="H965" t="s">
        <v>8244</v>
      </c>
      <c r="I965">
        <v>1476717319</v>
      </c>
      <c r="J965" s="11">
        <f t="shared" si="30"/>
        <v>42660.635636574079</v>
      </c>
      <c r="K965">
        <v>1473693319</v>
      </c>
      <c r="L965" s="11">
        <f t="shared" si="31"/>
        <v>42625.635636574079</v>
      </c>
      <c r="M965" t="b">
        <v>0</v>
      </c>
      <c r="N965">
        <v>9</v>
      </c>
      <c r="O965" t="b">
        <v>0</v>
      </c>
      <c r="P965" t="s">
        <v>8271</v>
      </c>
      <c r="Q965" s="5">
        <f>Table1[[#This Row],[pledged]]/Table1[[#This Row],[goal]] *100</f>
        <v>1.077142857142857</v>
      </c>
      <c r="R965" s="5">
        <f>AVERAGE(Table1[[#This Row],[backers_count]],)</f>
        <v>4.5</v>
      </c>
      <c r="S965" t="s">
        <v>8316</v>
      </c>
      <c r="T965" t="s">
        <v>8318</v>
      </c>
    </row>
    <row r="966" spans="1:20" ht="60" x14ac:dyDescent="0.2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s="16" t="s">
        <v>8219</v>
      </c>
      <c r="G966" t="s">
        <v>8227</v>
      </c>
      <c r="H966" t="s">
        <v>8249</v>
      </c>
      <c r="I966">
        <v>1441119919</v>
      </c>
      <c r="J966" s="11">
        <f t="shared" si="30"/>
        <v>42248.628692129627</v>
      </c>
      <c r="K966">
        <v>1437663919</v>
      </c>
      <c r="L966" s="11">
        <f t="shared" si="31"/>
        <v>42208.628692129627</v>
      </c>
      <c r="M966" t="b">
        <v>0</v>
      </c>
      <c r="N966">
        <v>29</v>
      </c>
      <c r="O966" t="b">
        <v>0</v>
      </c>
      <c r="P966" t="s">
        <v>8271</v>
      </c>
      <c r="Q966" s="5">
        <f>Table1[[#This Row],[pledged]]/Table1[[#This Row],[goal]] *100</f>
        <v>0.79909090909090907</v>
      </c>
      <c r="R966" s="5">
        <f>AVERAGE(Table1[[#This Row],[backers_count]],)</f>
        <v>14.5</v>
      </c>
      <c r="S966" t="s">
        <v>8316</v>
      </c>
      <c r="T966" t="s">
        <v>8318</v>
      </c>
    </row>
    <row r="967" spans="1:20" ht="60" x14ac:dyDescent="0.2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s="16" t="s">
        <v>8219</v>
      </c>
      <c r="G967" t="s">
        <v>8222</v>
      </c>
      <c r="H967" t="s">
        <v>8244</v>
      </c>
      <c r="I967">
        <v>1477454340</v>
      </c>
      <c r="J967" s="11">
        <f t="shared" si="30"/>
        <v>42669.165972222225</v>
      </c>
      <c r="K967">
        <v>1474676646</v>
      </c>
      <c r="L967" s="11">
        <f t="shared" si="31"/>
        <v>42637.016736111109</v>
      </c>
      <c r="M967" t="b">
        <v>0</v>
      </c>
      <c r="N967">
        <v>6</v>
      </c>
      <c r="O967" t="b">
        <v>0</v>
      </c>
      <c r="P967" t="s">
        <v>8271</v>
      </c>
      <c r="Q967" s="5">
        <f>Table1[[#This Row],[pledged]]/Table1[[#This Row],[goal]] *100</f>
        <v>1.1919999999999999</v>
      </c>
      <c r="R967" s="5">
        <f>AVERAGE(Table1[[#This Row],[backers_count]],)</f>
        <v>3</v>
      </c>
      <c r="S967" t="s">
        <v>8316</v>
      </c>
      <c r="T967" t="s">
        <v>8318</v>
      </c>
    </row>
    <row r="968" spans="1:20" ht="45" x14ac:dyDescent="0.2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s="16" t="s">
        <v>8219</v>
      </c>
      <c r="G968" t="s">
        <v>8222</v>
      </c>
      <c r="H968" t="s">
        <v>8244</v>
      </c>
      <c r="I968">
        <v>1475766932</v>
      </c>
      <c r="J968" s="11">
        <f t="shared" si="30"/>
        <v>42649.635787037041</v>
      </c>
      <c r="K968">
        <v>1473174932</v>
      </c>
      <c r="L968" s="11">
        <f t="shared" si="31"/>
        <v>42619.635787037041</v>
      </c>
      <c r="M968" t="b">
        <v>0</v>
      </c>
      <c r="N968">
        <v>30</v>
      </c>
      <c r="O968" t="b">
        <v>0</v>
      </c>
      <c r="P968" t="s">
        <v>8271</v>
      </c>
      <c r="Q968" s="5">
        <f>Table1[[#This Row],[pledged]]/Table1[[#This Row],[goal]] *100</f>
        <v>14.799999999999999</v>
      </c>
      <c r="R968" s="5">
        <f>AVERAGE(Table1[[#This Row],[backers_count]],)</f>
        <v>15</v>
      </c>
      <c r="S968" t="s">
        <v>8316</v>
      </c>
      <c r="T968" t="s">
        <v>8318</v>
      </c>
    </row>
    <row r="969" spans="1:20" ht="45" x14ac:dyDescent="0.2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s="16" t="s">
        <v>8219</v>
      </c>
      <c r="G969" t="s">
        <v>8222</v>
      </c>
      <c r="H969" t="s">
        <v>8244</v>
      </c>
      <c r="I969">
        <v>1461301574</v>
      </c>
      <c r="J969" s="11">
        <f t="shared" si="30"/>
        <v>42482.21266203704</v>
      </c>
      <c r="K969">
        <v>1456121174</v>
      </c>
      <c r="L969" s="11">
        <f t="shared" si="31"/>
        <v>42422.254328703704</v>
      </c>
      <c r="M969" t="b">
        <v>0</v>
      </c>
      <c r="N969">
        <v>81</v>
      </c>
      <c r="O969" t="b">
        <v>0</v>
      </c>
      <c r="P969" t="s">
        <v>8271</v>
      </c>
      <c r="Q969" s="5">
        <f>Table1[[#This Row],[pledged]]/Table1[[#This Row],[goal]] *100</f>
        <v>17.810000000000002</v>
      </c>
      <c r="R969" s="5">
        <f>AVERAGE(Table1[[#This Row],[backers_count]],)</f>
        <v>40.5</v>
      </c>
      <c r="S969" t="s">
        <v>8316</v>
      </c>
      <c r="T969" t="s">
        <v>8318</v>
      </c>
    </row>
    <row r="970" spans="1:20" ht="60" x14ac:dyDescent="0.2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s="16" t="s">
        <v>8219</v>
      </c>
      <c r="G970" t="s">
        <v>8222</v>
      </c>
      <c r="H970" t="s">
        <v>8244</v>
      </c>
      <c r="I970">
        <v>1408134034</v>
      </c>
      <c r="J970" s="11">
        <f t="shared" si="30"/>
        <v>41866.847615740742</v>
      </c>
      <c r="K970">
        <v>1405542034</v>
      </c>
      <c r="L970" s="11">
        <f t="shared" si="31"/>
        <v>41836.847615740742</v>
      </c>
      <c r="M970" t="b">
        <v>0</v>
      </c>
      <c r="N970">
        <v>4</v>
      </c>
      <c r="O970" t="b">
        <v>0</v>
      </c>
      <c r="P970" t="s">
        <v>8271</v>
      </c>
      <c r="Q970" s="5">
        <f>Table1[[#This Row],[pledged]]/Table1[[#This Row],[goal]] *100</f>
        <v>1.325</v>
      </c>
      <c r="R970" s="5">
        <f>AVERAGE(Table1[[#This Row],[backers_count]],)</f>
        <v>2</v>
      </c>
      <c r="S970" t="s">
        <v>8316</v>
      </c>
      <c r="T970" t="s">
        <v>8318</v>
      </c>
    </row>
    <row r="971" spans="1:20" ht="30" x14ac:dyDescent="0.2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s="16" t="s">
        <v>8219</v>
      </c>
      <c r="G971" t="s">
        <v>8236</v>
      </c>
      <c r="H971" t="s">
        <v>8254</v>
      </c>
      <c r="I971">
        <v>1486624607</v>
      </c>
      <c r="J971" s="11">
        <f t="shared" si="30"/>
        <v>42775.30332175926</v>
      </c>
      <c r="K971">
        <v>1483773407</v>
      </c>
      <c r="L971" s="11">
        <f t="shared" si="31"/>
        <v>42742.30332175926</v>
      </c>
      <c r="M971" t="b">
        <v>0</v>
      </c>
      <c r="N971">
        <v>11</v>
      </c>
      <c r="O971" t="b">
        <v>0</v>
      </c>
      <c r="P971" t="s">
        <v>8271</v>
      </c>
      <c r="Q971" s="5">
        <f>Table1[[#This Row],[pledged]]/Table1[[#This Row],[goal]] *100</f>
        <v>46.666666666666664</v>
      </c>
      <c r="R971" s="5">
        <f>AVERAGE(Table1[[#This Row],[backers_count]],)</f>
        <v>5.5</v>
      </c>
      <c r="S971" t="s">
        <v>8316</v>
      </c>
      <c r="T971" t="s">
        <v>8318</v>
      </c>
    </row>
    <row r="972" spans="1:20" ht="60" x14ac:dyDescent="0.2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s="16" t="s">
        <v>8219</v>
      </c>
      <c r="G972" t="s">
        <v>8227</v>
      </c>
      <c r="H972" t="s">
        <v>8249</v>
      </c>
      <c r="I972">
        <v>1485147540</v>
      </c>
      <c r="J972" s="11">
        <f t="shared" si="30"/>
        <v>42758.207638888889</v>
      </c>
      <c r="K972">
        <v>1481951853</v>
      </c>
      <c r="L972" s="11">
        <f t="shared" si="31"/>
        <v>42721.220520833333</v>
      </c>
      <c r="M972" t="b">
        <v>0</v>
      </c>
      <c r="N972">
        <v>14</v>
      </c>
      <c r="O972" t="b">
        <v>0</v>
      </c>
      <c r="P972" t="s">
        <v>8271</v>
      </c>
      <c r="Q972" s="5">
        <f>Table1[[#This Row],[pledged]]/Table1[[#This Row],[goal]] *100</f>
        <v>45.92</v>
      </c>
      <c r="R972" s="5">
        <f>AVERAGE(Table1[[#This Row],[backers_count]],)</f>
        <v>7</v>
      </c>
      <c r="S972" t="s">
        <v>8316</v>
      </c>
      <c r="T972" t="s">
        <v>8318</v>
      </c>
    </row>
    <row r="973" spans="1:20" ht="60" x14ac:dyDescent="0.2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s="16" t="s">
        <v>8219</v>
      </c>
      <c r="G973" t="s">
        <v>8222</v>
      </c>
      <c r="H973" t="s">
        <v>8244</v>
      </c>
      <c r="I973">
        <v>1433178060</v>
      </c>
      <c r="J973" s="11">
        <f t="shared" si="30"/>
        <v>42156.709027777775</v>
      </c>
      <c r="K973">
        <v>1429290060</v>
      </c>
      <c r="L973" s="11">
        <f t="shared" si="31"/>
        <v>42111.709027777775</v>
      </c>
      <c r="M973" t="b">
        <v>0</v>
      </c>
      <c r="N973">
        <v>5</v>
      </c>
      <c r="O973" t="b">
        <v>0</v>
      </c>
      <c r="P973" t="s">
        <v>8271</v>
      </c>
      <c r="Q973" s="5">
        <f>Table1[[#This Row],[pledged]]/Table1[[#This Row],[goal]] *100</f>
        <v>0.22599999999999998</v>
      </c>
      <c r="R973" s="5">
        <f>AVERAGE(Table1[[#This Row],[backers_count]],)</f>
        <v>2.5</v>
      </c>
      <c r="S973" t="s">
        <v>8316</v>
      </c>
      <c r="T973" t="s">
        <v>8318</v>
      </c>
    </row>
    <row r="974" spans="1:20" ht="45" x14ac:dyDescent="0.2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s="16" t="s">
        <v>8219</v>
      </c>
      <c r="G974" t="s">
        <v>8222</v>
      </c>
      <c r="H974" t="s">
        <v>8244</v>
      </c>
      <c r="I974">
        <v>1409813940</v>
      </c>
      <c r="J974" s="11">
        <f t="shared" si="30"/>
        <v>41886.290972222225</v>
      </c>
      <c r="K974">
        <v>1407271598</v>
      </c>
      <c r="L974" s="11">
        <f t="shared" si="31"/>
        <v>41856.865717592591</v>
      </c>
      <c r="M974" t="b">
        <v>0</v>
      </c>
      <c r="N974">
        <v>45</v>
      </c>
      <c r="O974" t="b">
        <v>0</v>
      </c>
      <c r="P974" t="s">
        <v>8271</v>
      </c>
      <c r="Q974" s="5">
        <f>Table1[[#This Row],[pledged]]/Table1[[#This Row],[goal]] *100</f>
        <v>34.625</v>
      </c>
      <c r="R974" s="5">
        <f>AVERAGE(Table1[[#This Row],[backers_count]],)</f>
        <v>22.5</v>
      </c>
      <c r="S974" t="s">
        <v>8316</v>
      </c>
      <c r="T974" t="s">
        <v>8318</v>
      </c>
    </row>
    <row r="975" spans="1:20" ht="60" x14ac:dyDescent="0.2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s="16" t="s">
        <v>8219</v>
      </c>
      <c r="G975" t="s">
        <v>8222</v>
      </c>
      <c r="H975" t="s">
        <v>8244</v>
      </c>
      <c r="I975">
        <v>1447032093</v>
      </c>
      <c r="J975" s="11">
        <f t="shared" si="30"/>
        <v>42317.056631944448</v>
      </c>
      <c r="K975">
        <v>1441844493</v>
      </c>
      <c r="L975" s="11">
        <f t="shared" si="31"/>
        <v>42257.014965277776</v>
      </c>
      <c r="M975" t="b">
        <v>0</v>
      </c>
      <c r="N975">
        <v>8</v>
      </c>
      <c r="O975" t="b">
        <v>0</v>
      </c>
      <c r="P975" t="s">
        <v>8271</v>
      </c>
      <c r="Q975" s="5">
        <f>Table1[[#This Row],[pledged]]/Table1[[#This Row],[goal]] *100</f>
        <v>2.0549999999999997</v>
      </c>
      <c r="R975" s="5">
        <f>AVERAGE(Table1[[#This Row],[backers_count]],)</f>
        <v>4</v>
      </c>
      <c r="S975" t="s">
        <v>8316</v>
      </c>
      <c r="T975" t="s">
        <v>8318</v>
      </c>
    </row>
    <row r="976" spans="1:20" ht="45" x14ac:dyDescent="0.2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s="16" t="s">
        <v>8219</v>
      </c>
      <c r="G976" t="s">
        <v>8222</v>
      </c>
      <c r="H976" t="s">
        <v>8244</v>
      </c>
      <c r="I976">
        <v>1458925156</v>
      </c>
      <c r="J976" s="11">
        <f t="shared" si="30"/>
        <v>42454.707824074074</v>
      </c>
      <c r="K976">
        <v>1456336756</v>
      </c>
      <c r="L976" s="11">
        <f t="shared" si="31"/>
        <v>42424.749490740738</v>
      </c>
      <c r="M976" t="b">
        <v>0</v>
      </c>
      <c r="N976">
        <v>3</v>
      </c>
      <c r="O976" t="b">
        <v>0</v>
      </c>
      <c r="P976" t="s">
        <v>8271</v>
      </c>
      <c r="Q976" s="5">
        <f>Table1[[#This Row],[pledged]]/Table1[[#This Row],[goal]] *100</f>
        <v>0.55999999999999994</v>
      </c>
      <c r="R976" s="5">
        <f>AVERAGE(Table1[[#This Row],[backers_count]],)</f>
        <v>1.5</v>
      </c>
      <c r="S976" t="s">
        <v>8316</v>
      </c>
      <c r="T976" t="s">
        <v>8318</v>
      </c>
    </row>
    <row r="977" spans="1:20" ht="60" x14ac:dyDescent="0.2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s="16" t="s">
        <v>8219</v>
      </c>
      <c r="G977" t="s">
        <v>8222</v>
      </c>
      <c r="H977" t="s">
        <v>8244</v>
      </c>
      <c r="I977">
        <v>1467132185</v>
      </c>
      <c r="J977" s="11">
        <f t="shared" si="30"/>
        <v>42549.696585648147</v>
      </c>
      <c r="K977">
        <v>1461948185</v>
      </c>
      <c r="L977" s="11">
        <f t="shared" si="31"/>
        <v>42489.696585648147</v>
      </c>
      <c r="M977" t="b">
        <v>0</v>
      </c>
      <c r="N977">
        <v>24</v>
      </c>
      <c r="O977" t="b">
        <v>0</v>
      </c>
      <c r="P977" t="s">
        <v>8271</v>
      </c>
      <c r="Q977" s="5">
        <f>Table1[[#This Row],[pledged]]/Table1[[#This Row],[goal]] *100</f>
        <v>2.6069999999999998</v>
      </c>
      <c r="R977" s="5">
        <f>AVERAGE(Table1[[#This Row],[backers_count]],)</f>
        <v>12</v>
      </c>
      <c r="S977" t="s">
        <v>8316</v>
      </c>
      <c r="T977" t="s">
        <v>8318</v>
      </c>
    </row>
    <row r="978" spans="1:20" ht="60" x14ac:dyDescent="0.2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s="16" t="s">
        <v>8219</v>
      </c>
      <c r="G978" t="s">
        <v>8224</v>
      </c>
      <c r="H978" t="s">
        <v>8246</v>
      </c>
      <c r="I978">
        <v>1439515497</v>
      </c>
      <c r="J978" s="11">
        <f t="shared" si="30"/>
        <v>42230.058993055558</v>
      </c>
      <c r="K978">
        <v>1435627497</v>
      </c>
      <c r="L978" s="11">
        <f t="shared" si="31"/>
        <v>42185.058993055558</v>
      </c>
      <c r="M978" t="b">
        <v>0</v>
      </c>
      <c r="N978">
        <v>18</v>
      </c>
      <c r="O978" t="b">
        <v>0</v>
      </c>
      <c r="P978" t="s">
        <v>8271</v>
      </c>
      <c r="Q978" s="5">
        <f>Table1[[#This Row],[pledged]]/Table1[[#This Row],[goal]] *100</f>
        <v>1.9259999999999999</v>
      </c>
      <c r="R978" s="5">
        <f>AVERAGE(Table1[[#This Row],[backers_count]],)</f>
        <v>9</v>
      </c>
      <c r="S978" t="s">
        <v>8316</v>
      </c>
      <c r="T978" t="s">
        <v>8318</v>
      </c>
    </row>
    <row r="979" spans="1:20" ht="60" x14ac:dyDescent="0.2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s="16" t="s">
        <v>8219</v>
      </c>
      <c r="G979" t="s">
        <v>8237</v>
      </c>
      <c r="H979" t="s">
        <v>8247</v>
      </c>
      <c r="I979">
        <v>1456094197</v>
      </c>
      <c r="J979" s="11">
        <f t="shared" si="30"/>
        <v>42421.942094907412</v>
      </c>
      <c r="K979">
        <v>1453502197</v>
      </c>
      <c r="L979" s="11">
        <f t="shared" si="31"/>
        <v>42391.942094907412</v>
      </c>
      <c r="M979" t="b">
        <v>0</v>
      </c>
      <c r="N979">
        <v>12</v>
      </c>
      <c r="O979" t="b">
        <v>0</v>
      </c>
      <c r="P979" t="s">
        <v>8271</v>
      </c>
      <c r="Q979" s="5">
        <f>Table1[[#This Row],[pledged]]/Table1[[#This Row],[goal]] *100</f>
        <v>33.666666666666664</v>
      </c>
      <c r="R979" s="5">
        <f>AVERAGE(Table1[[#This Row],[backers_count]],)</f>
        <v>6</v>
      </c>
      <c r="S979" t="s">
        <v>8316</v>
      </c>
      <c r="T979" t="s">
        <v>8318</v>
      </c>
    </row>
    <row r="980" spans="1:20" ht="45" x14ac:dyDescent="0.2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s="16" t="s">
        <v>8219</v>
      </c>
      <c r="G980" t="s">
        <v>8233</v>
      </c>
      <c r="H980" t="s">
        <v>8253</v>
      </c>
      <c r="I980">
        <v>1456385101</v>
      </c>
      <c r="J980" s="11">
        <f t="shared" si="30"/>
        <v>42425.309039351851</v>
      </c>
      <c r="K980">
        <v>1453793101</v>
      </c>
      <c r="L980" s="11">
        <f t="shared" si="31"/>
        <v>42395.309039351851</v>
      </c>
      <c r="M980" t="b">
        <v>0</v>
      </c>
      <c r="N980">
        <v>123</v>
      </c>
      <c r="O980" t="b">
        <v>0</v>
      </c>
      <c r="P980" t="s">
        <v>8271</v>
      </c>
      <c r="Q980" s="5">
        <f>Table1[[#This Row],[pledged]]/Table1[[#This Row],[goal]] *100</f>
        <v>56.263267182990241</v>
      </c>
      <c r="R980" s="5">
        <f>AVERAGE(Table1[[#This Row],[backers_count]],)</f>
        <v>61.5</v>
      </c>
      <c r="S980" t="s">
        <v>8316</v>
      </c>
      <c r="T980" t="s">
        <v>8318</v>
      </c>
    </row>
    <row r="981" spans="1:20" ht="60" x14ac:dyDescent="0.2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s="16" t="s">
        <v>8219</v>
      </c>
      <c r="G981" t="s">
        <v>8222</v>
      </c>
      <c r="H981" t="s">
        <v>8244</v>
      </c>
      <c r="I981">
        <v>1466449140</v>
      </c>
      <c r="J981" s="11">
        <f t="shared" si="30"/>
        <v>42541.790972222225</v>
      </c>
      <c r="K981">
        <v>1463392828</v>
      </c>
      <c r="L981" s="11">
        <f t="shared" si="31"/>
        <v>42506.416990740741</v>
      </c>
      <c r="M981" t="b">
        <v>0</v>
      </c>
      <c r="N981">
        <v>96</v>
      </c>
      <c r="O981" t="b">
        <v>0</v>
      </c>
      <c r="P981" t="s">
        <v>8271</v>
      </c>
      <c r="Q981" s="5">
        <f>Table1[[#This Row],[pledged]]/Table1[[#This Row],[goal]] *100</f>
        <v>82.817599999999999</v>
      </c>
      <c r="R981" s="5">
        <f>AVERAGE(Table1[[#This Row],[backers_count]],)</f>
        <v>48</v>
      </c>
      <c r="S981" t="s">
        <v>8316</v>
      </c>
      <c r="T981" t="s">
        <v>8318</v>
      </c>
    </row>
    <row r="982" spans="1:20" ht="60" x14ac:dyDescent="0.2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s="16" t="s">
        <v>8219</v>
      </c>
      <c r="G982" t="s">
        <v>8222</v>
      </c>
      <c r="H982" t="s">
        <v>8244</v>
      </c>
      <c r="I982">
        <v>1417387322</v>
      </c>
      <c r="J982" s="11">
        <f t="shared" si="30"/>
        <v>41973.945856481485</v>
      </c>
      <c r="K982">
        <v>1413495722</v>
      </c>
      <c r="L982" s="11">
        <f t="shared" si="31"/>
        <v>41928.904189814813</v>
      </c>
      <c r="M982" t="b">
        <v>0</v>
      </c>
      <c r="N982">
        <v>31</v>
      </c>
      <c r="O982" t="b">
        <v>0</v>
      </c>
      <c r="P982" t="s">
        <v>8271</v>
      </c>
      <c r="Q982" s="5">
        <f>Table1[[#This Row],[pledged]]/Table1[[#This Row],[goal]] *100</f>
        <v>14.860000000000001</v>
      </c>
      <c r="R982" s="5">
        <f>AVERAGE(Table1[[#This Row],[backers_count]],)</f>
        <v>15.5</v>
      </c>
      <c r="S982" t="s">
        <v>8316</v>
      </c>
      <c r="T982" t="s">
        <v>8318</v>
      </c>
    </row>
    <row r="983" spans="1:20" ht="60" x14ac:dyDescent="0.2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s="16" t="s">
        <v>8219</v>
      </c>
      <c r="G983" t="s">
        <v>8222</v>
      </c>
      <c r="H983" t="s">
        <v>8244</v>
      </c>
      <c r="I983">
        <v>1407624222</v>
      </c>
      <c r="J983" s="11">
        <f t="shared" si="30"/>
        <v>41860.947013888886</v>
      </c>
      <c r="K983">
        <v>1405032222</v>
      </c>
      <c r="L983" s="11">
        <f t="shared" si="31"/>
        <v>41830.947013888886</v>
      </c>
      <c r="M983" t="b">
        <v>0</v>
      </c>
      <c r="N983">
        <v>4</v>
      </c>
      <c r="O983" t="b">
        <v>0</v>
      </c>
      <c r="P983" t="s">
        <v>8271</v>
      </c>
      <c r="Q983" s="5">
        <f>Table1[[#This Row],[pledged]]/Table1[[#This Row],[goal]] *100</f>
        <v>1.2375123751237513E-2</v>
      </c>
      <c r="R983" s="5">
        <f>AVERAGE(Table1[[#This Row],[backers_count]],)</f>
        <v>2</v>
      </c>
      <c r="S983" t="s">
        <v>8316</v>
      </c>
      <c r="T983" t="s">
        <v>8318</v>
      </c>
    </row>
    <row r="984" spans="1:20" ht="45" x14ac:dyDescent="0.2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s="16" t="s">
        <v>8219</v>
      </c>
      <c r="G984" t="s">
        <v>8222</v>
      </c>
      <c r="H984" t="s">
        <v>8244</v>
      </c>
      <c r="I984">
        <v>1475431486</v>
      </c>
      <c r="J984" s="11">
        <f t="shared" si="30"/>
        <v>42645.753310185188</v>
      </c>
      <c r="K984">
        <v>1472839486</v>
      </c>
      <c r="L984" s="11">
        <f t="shared" si="31"/>
        <v>42615.753310185188</v>
      </c>
      <c r="M984" t="b">
        <v>0</v>
      </c>
      <c r="N984">
        <v>3</v>
      </c>
      <c r="O984" t="b">
        <v>0</v>
      </c>
      <c r="P984" t="s">
        <v>8271</v>
      </c>
      <c r="Q984" s="5">
        <f>Table1[[#This Row],[pledged]]/Table1[[#This Row],[goal]] *100</f>
        <v>1.7142857142857144E-2</v>
      </c>
      <c r="R984" s="5">
        <f>AVERAGE(Table1[[#This Row],[backers_count]],)</f>
        <v>1.5</v>
      </c>
      <c r="S984" t="s">
        <v>8316</v>
      </c>
      <c r="T984" t="s">
        <v>8318</v>
      </c>
    </row>
    <row r="985" spans="1:20" ht="60" x14ac:dyDescent="0.2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s="16" t="s">
        <v>8219</v>
      </c>
      <c r="G985" t="s">
        <v>8225</v>
      </c>
      <c r="H985" t="s">
        <v>8247</v>
      </c>
      <c r="I985">
        <v>1471985640</v>
      </c>
      <c r="J985" s="11">
        <f t="shared" si="30"/>
        <v>42605.870833333334</v>
      </c>
      <c r="K985">
        <v>1469289685</v>
      </c>
      <c r="L985" s="11">
        <f t="shared" si="31"/>
        <v>42574.667650462958</v>
      </c>
      <c r="M985" t="b">
        <v>0</v>
      </c>
      <c r="N985">
        <v>179</v>
      </c>
      <c r="O985" t="b">
        <v>0</v>
      </c>
      <c r="P985" t="s">
        <v>8271</v>
      </c>
      <c r="Q985" s="5">
        <f>Table1[[#This Row],[pledged]]/Table1[[#This Row],[goal]] *100</f>
        <v>29.506136117214709</v>
      </c>
      <c r="R985" s="5">
        <f>AVERAGE(Table1[[#This Row],[backers_count]],)</f>
        <v>89.5</v>
      </c>
      <c r="S985" t="s">
        <v>8316</v>
      </c>
      <c r="T985" t="s">
        <v>8318</v>
      </c>
    </row>
    <row r="986" spans="1:20" ht="90" x14ac:dyDescent="0.2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s="16" t="s">
        <v>8219</v>
      </c>
      <c r="G986" t="s">
        <v>8222</v>
      </c>
      <c r="H986" t="s">
        <v>8244</v>
      </c>
      <c r="I986">
        <v>1427507208</v>
      </c>
      <c r="J986" s="11">
        <f t="shared" si="30"/>
        <v>42091.074166666665</v>
      </c>
      <c r="K986">
        <v>1424918808</v>
      </c>
      <c r="L986" s="11">
        <f t="shared" si="31"/>
        <v>42061.11583333333</v>
      </c>
      <c r="M986" t="b">
        <v>0</v>
      </c>
      <c r="N986">
        <v>3</v>
      </c>
      <c r="O986" t="b">
        <v>0</v>
      </c>
      <c r="P986" t="s">
        <v>8271</v>
      </c>
      <c r="Q986" s="5">
        <f>Table1[[#This Row],[pledged]]/Table1[[#This Row],[goal]] *100</f>
        <v>1.06</v>
      </c>
      <c r="R986" s="5">
        <f>AVERAGE(Table1[[#This Row],[backers_count]],)</f>
        <v>1.5</v>
      </c>
      <c r="S986" t="s">
        <v>8316</v>
      </c>
      <c r="T986" t="s">
        <v>8318</v>
      </c>
    </row>
    <row r="987" spans="1:20" ht="60" x14ac:dyDescent="0.2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s="16" t="s">
        <v>8219</v>
      </c>
      <c r="G987" t="s">
        <v>8234</v>
      </c>
      <c r="H987" t="s">
        <v>8247</v>
      </c>
      <c r="I987">
        <v>1451602800</v>
      </c>
      <c r="J987" s="11">
        <f t="shared" si="30"/>
        <v>42369.958333333328</v>
      </c>
      <c r="K987">
        <v>1449011610</v>
      </c>
      <c r="L987" s="11">
        <f t="shared" si="31"/>
        <v>42339.967708333337</v>
      </c>
      <c r="M987" t="b">
        <v>0</v>
      </c>
      <c r="N987">
        <v>23</v>
      </c>
      <c r="O987" t="b">
        <v>0</v>
      </c>
      <c r="P987" t="s">
        <v>8271</v>
      </c>
      <c r="Q987" s="5">
        <f>Table1[[#This Row],[pledged]]/Table1[[#This Row],[goal]] *100</f>
        <v>6.293333333333333</v>
      </c>
      <c r="R987" s="5">
        <f>AVERAGE(Table1[[#This Row],[backers_count]],)</f>
        <v>11.5</v>
      </c>
      <c r="S987" t="s">
        <v>8316</v>
      </c>
      <c r="T987" t="s">
        <v>8318</v>
      </c>
    </row>
    <row r="988" spans="1:20" ht="60" x14ac:dyDescent="0.2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s="16" t="s">
        <v>8219</v>
      </c>
      <c r="G988" t="s">
        <v>8223</v>
      </c>
      <c r="H988" t="s">
        <v>8245</v>
      </c>
      <c r="I988">
        <v>1452384000</v>
      </c>
      <c r="J988" s="11">
        <f t="shared" si="30"/>
        <v>42379</v>
      </c>
      <c r="K988">
        <v>1447698300</v>
      </c>
      <c r="L988" s="11">
        <f t="shared" si="31"/>
        <v>42324.767361111109</v>
      </c>
      <c r="M988" t="b">
        <v>0</v>
      </c>
      <c r="N988">
        <v>23</v>
      </c>
      <c r="O988" t="b">
        <v>0</v>
      </c>
      <c r="P988" t="s">
        <v>8271</v>
      </c>
      <c r="Q988" s="5">
        <f>Table1[[#This Row],[pledged]]/Table1[[#This Row],[goal]] *100</f>
        <v>12.75</v>
      </c>
      <c r="R988" s="5">
        <f>AVERAGE(Table1[[#This Row],[backers_count]],)</f>
        <v>11.5</v>
      </c>
      <c r="S988" t="s">
        <v>8316</v>
      </c>
      <c r="T988" t="s">
        <v>8318</v>
      </c>
    </row>
    <row r="989" spans="1:20" ht="45" x14ac:dyDescent="0.2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s="16" t="s">
        <v>8219</v>
      </c>
      <c r="G989" t="s">
        <v>8231</v>
      </c>
      <c r="H989" t="s">
        <v>8247</v>
      </c>
      <c r="I989">
        <v>1403507050</v>
      </c>
      <c r="J989" s="11">
        <f t="shared" si="30"/>
        <v>41813.294560185182</v>
      </c>
      <c r="K989">
        <v>1400051050</v>
      </c>
      <c r="L989" s="11">
        <f t="shared" si="31"/>
        <v>41773.294560185182</v>
      </c>
      <c r="M989" t="b">
        <v>0</v>
      </c>
      <c r="N989">
        <v>41</v>
      </c>
      <c r="O989" t="b">
        <v>0</v>
      </c>
      <c r="P989" t="s">
        <v>8271</v>
      </c>
      <c r="Q989" s="5">
        <f>Table1[[#This Row],[pledged]]/Table1[[#This Row],[goal]] *100</f>
        <v>13.22</v>
      </c>
      <c r="R989" s="5">
        <f>AVERAGE(Table1[[#This Row],[backers_count]],)</f>
        <v>20.5</v>
      </c>
      <c r="S989" t="s">
        <v>8316</v>
      </c>
      <c r="T989" t="s">
        <v>8318</v>
      </c>
    </row>
    <row r="990" spans="1:20" ht="60" x14ac:dyDescent="0.2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s="16" t="s">
        <v>8219</v>
      </c>
      <c r="G990" t="s">
        <v>8235</v>
      </c>
      <c r="H990" t="s">
        <v>8247</v>
      </c>
      <c r="I990">
        <v>1475310825</v>
      </c>
      <c r="J990" s="11">
        <f t="shared" si="30"/>
        <v>42644.356770833328</v>
      </c>
      <c r="K990">
        <v>1472718825</v>
      </c>
      <c r="L990" s="11">
        <f t="shared" si="31"/>
        <v>42614.356770833328</v>
      </c>
      <c r="M990" t="b">
        <v>0</v>
      </c>
      <c r="N990">
        <v>0</v>
      </c>
      <c r="O990" t="b">
        <v>0</v>
      </c>
      <c r="P990" t="s">
        <v>8271</v>
      </c>
      <c r="Q990" s="5">
        <f>Table1[[#This Row],[pledged]]/Table1[[#This Row],[goal]] *100</f>
        <v>0</v>
      </c>
      <c r="R990" s="5">
        <f>AVERAGE(Table1[[#This Row],[backers_count]],)</f>
        <v>0</v>
      </c>
      <c r="S990" t="s">
        <v>8316</v>
      </c>
      <c r="T990" t="s">
        <v>8318</v>
      </c>
    </row>
    <row r="991" spans="1:20" ht="30" x14ac:dyDescent="0.2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s="16" t="s">
        <v>8219</v>
      </c>
      <c r="G991" t="s">
        <v>8222</v>
      </c>
      <c r="H991" t="s">
        <v>8244</v>
      </c>
      <c r="I991">
        <v>1475101495</v>
      </c>
      <c r="J991" s="11">
        <f t="shared" si="30"/>
        <v>42641.933969907404</v>
      </c>
      <c r="K991">
        <v>1472509495</v>
      </c>
      <c r="L991" s="11">
        <f t="shared" si="31"/>
        <v>42611.933969907404</v>
      </c>
      <c r="M991" t="b">
        <v>0</v>
      </c>
      <c r="N991">
        <v>32</v>
      </c>
      <c r="O991" t="b">
        <v>0</v>
      </c>
      <c r="P991" t="s">
        <v>8271</v>
      </c>
      <c r="Q991" s="5">
        <f>Table1[[#This Row],[pledged]]/Table1[[#This Row],[goal]] *100</f>
        <v>16.77</v>
      </c>
      <c r="R991" s="5">
        <f>AVERAGE(Table1[[#This Row],[backers_count]],)</f>
        <v>16</v>
      </c>
      <c r="S991" t="s">
        <v>8316</v>
      </c>
      <c r="T991" t="s">
        <v>8318</v>
      </c>
    </row>
    <row r="992" spans="1:20" ht="60" x14ac:dyDescent="0.2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s="16" t="s">
        <v>8219</v>
      </c>
      <c r="G992" t="s">
        <v>8222</v>
      </c>
      <c r="H992" t="s">
        <v>8244</v>
      </c>
      <c r="I992">
        <v>1409770164</v>
      </c>
      <c r="J992" s="11">
        <f t="shared" si="30"/>
        <v>41885.784305555557</v>
      </c>
      <c r="K992">
        <v>1407178164</v>
      </c>
      <c r="L992" s="11">
        <f t="shared" si="31"/>
        <v>41855.784305555557</v>
      </c>
      <c r="M992" t="b">
        <v>0</v>
      </c>
      <c r="N992">
        <v>2</v>
      </c>
      <c r="O992" t="b">
        <v>0</v>
      </c>
      <c r="P992" t="s">
        <v>8271</v>
      </c>
      <c r="Q992" s="5">
        <f>Table1[[#This Row],[pledged]]/Table1[[#This Row],[goal]] *100</f>
        <v>0.104</v>
      </c>
      <c r="R992" s="5">
        <f>AVERAGE(Table1[[#This Row],[backers_count]],)</f>
        <v>1</v>
      </c>
      <c r="S992" t="s">
        <v>8316</v>
      </c>
      <c r="T992" t="s">
        <v>8318</v>
      </c>
    </row>
    <row r="993" spans="1:20" ht="75" x14ac:dyDescent="0.2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s="16" t="s">
        <v>8219</v>
      </c>
      <c r="G993" t="s">
        <v>8223</v>
      </c>
      <c r="H993" t="s">
        <v>8245</v>
      </c>
      <c r="I993">
        <v>1468349460</v>
      </c>
      <c r="J993" s="11">
        <f t="shared" si="30"/>
        <v>42563.785416666666</v>
      </c>
      <c r="K993">
        <v>1466186988</v>
      </c>
      <c r="L993" s="11">
        <f t="shared" si="31"/>
        <v>42538.75680555556</v>
      </c>
      <c r="M993" t="b">
        <v>0</v>
      </c>
      <c r="N993">
        <v>7</v>
      </c>
      <c r="O993" t="b">
        <v>0</v>
      </c>
      <c r="P993" t="s">
        <v>8271</v>
      </c>
      <c r="Q993" s="5">
        <f>Table1[[#This Row],[pledged]]/Table1[[#This Row],[goal]] *100</f>
        <v>4.24</v>
      </c>
      <c r="R993" s="5">
        <f>AVERAGE(Table1[[#This Row],[backers_count]],)</f>
        <v>3.5</v>
      </c>
      <c r="S993" t="s">
        <v>8316</v>
      </c>
      <c r="T993" t="s">
        <v>8318</v>
      </c>
    </row>
    <row r="994" spans="1:20" ht="45" x14ac:dyDescent="0.2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s="16" t="s">
        <v>8219</v>
      </c>
      <c r="G994" t="s">
        <v>8222</v>
      </c>
      <c r="H994" t="s">
        <v>8244</v>
      </c>
      <c r="I994">
        <v>1462655519</v>
      </c>
      <c r="J994" s="11">
        <f t="shared" si="30"/>
        <v>42497.883321759262</v>
      </c>
      <c r="K994">
        <v>1457475119</v>
      </c>
      <c r="L994" s="11">
        <f t="shared" si="31"/>
        <v>42437.924988425926</v>
      </c>
      <c r="M994" t="b">
        <v>0</v>
      </c>
      <c r="N994">
        <v>4</v>
      </c>
      <c r="O994" t="b">
        <v>0</v>
      </c>
      <c r="P994" t="s">
        <v>8271</v>
      </c>
      <c r="Q994" s="5">
        <f>Table1[[#This Row],[pledged]]/Table1[[#This Row],[goal]] *100</f>
        <v>0.46699999999999997</v>
      </c>
      <c r="R994" s="5">
        <f>AVERAGE(Table1[[#This Row],[backers_count]],)</f>
        <v>2</v>
      </c>
      <c r="S994" t="s">
        <v>8316</v>
      </c>
      <c r="T994" t="s">
        <v>8318</v>
      </c>
    </row>
    <row r="995" spans="1:20" ht="45" x14ac:dyDescent="0.2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s="16" t="s">
        <v>8219</v>
      </c>
      <c r="G995" t="s">
        <v>8222</v>
      </c>
      <c r="H995" t="s">
        <v>8244</v>
      </c>
      <c r="I995">
        <v>1478926800</v>
      </c>
      <c r="J995" s="11">
        <f t="shared" si="30"/>
        <v>42686.208333333328</v>
      </c>
      <c r="K995">
        <v>1476054568</v>
      </c>
      <c r="L995" s="11">
        <f t="shared" si="31"/>
        <v>42652.964907407411</v>
      </c>
      <c r="M995" t="b">
        <v>0</v>
      </c>
      <c r="N995">
        <v>196</v>
      </c>
      <c r="O995" t="b">
        <v>0</v>
      </c>
      <c r="P995" t="s">
        <v>8271</v>
      </c>
      <c r="Q995" s="5">
        <f>Table1[[#This Row],[pledged]]/Table1[[#This Row],[goal]] *100</f>
        <v>25.087142857142858</v>
      </c>
      <c r="R995" s="5">
        <f>AVERAGE(Table1[[#This Row],[backers_count]],)</f>
        <v>98</v>
      </c>
      <c r="S995" t="s">
        <v>8316</v>
      </c>
      <c r="T995" t="s">
        <v>8318</v>
      </c>
    </row>
    <row r="996" spans="1:20" ht="60" x14ac:dyDescent="0.2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s="16" t="s">
        <v>8219</v>
      </c>
      <c r="G996" t="s">
        <v>8222</v>
      </c>
      <c r="H996" t="s">
        <v>8244</v>
      </c>
      <c r="I996">
        <v>1417388340</v>
      </c>
      <c r="J996" s="11">
        <f t="shared" si="30"/>
        <v>41973.957638888889</v>
      </c>
      <c r="K996">
        <v>1412835530</v>
      </c>
      <c r="L996" s="11">
        <f t="shared" si="31"/>
        <v>41921.263078703705</v>
      </c>
      <c r="M996" t="b">
        <v>0</v>
      </c>
      <c r="N996">
        <v>11</v>
      </c>
      <c r="O996" t="b">
        <v>0</v>
      </c>
      <c r="P996" t="s">
        <v>8271</v>
      </c>
      <c r="Q996" s="5">
        <f>Table1[[#This Row],[pledged]]/Table1[[#This Row],[goal]] *100</f>
        <v>2.3345000000000002</v>
      </c>
      <c r="R996" s="5">
        <f>AVERAGE(Table1[[#This Row],[backers_count]],)</f>
        <v>5.5</v>
      </c>
      <c r="S996" t="s">
        <v>8316</v>
      </c>
      <c r="T996" t="s">
        <v>8318</v>
      </c>
    </row>
    <row r="997" spans="1:20" ht="60" x14ac:dyDescent="0.2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s="16" t="s">
        <v>8219</v>
      </c>
      <c r="G997" t="s">
        <v>8222</v>
      </c>
      <c r="H997" t="s">
        <v>8244</v>
      </c>
      <c r="I997">
        <v>1417276800</v>
      </c>
      <c r="J997" s="11">
        <f t="shared" si="30"/>
        <v>41972.666666666672</v>
      </c>
      <c r="K997">
        <v>1415140480</v>
      </c>
      <c r="L997" s="11">
        <f t="shared" si="31"/>
        <v>41947.940740740742</v>
      </c>
      <c r="M997" t="b">
        <v>0</v>
      </c>
      <c r="N997">
        <v>9</v>
      </c>
      <c r="O997" t="b">
        <v>0</v>
      </c>
      <c r="P997" t="s">
        <v>8271</v>
      </c>
      <c r="Q997" s="5">
        <f>Table1[[#This Row],[pledged]]/Table1[[#This Row],[goal]] *100</f>
        <v>7.26</v>
      </c>
      <c r="R997" s="5">
        <f>AVERAGE(Table1[[#This Row],[backers_count]],)</f>
        <v>4.5</v>
      </c>
      <c r="S997" t="s">
        <v>8316</v>
      </c>
      <c r="T997" t="s">
        <v>8318</v>
      </c>
    </row>
    <row r="998" spans="1:20" ht="45" x14ac:dyDescent="0.2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s="16" t="s">
        <v>8219</v>
      </c>
      <c r="G998" t="s">
        <v>8222</v>
      </c>
      <c r="H998" t="s">
        <v>8244</v>
      </c>
      <c r="I998">
        <v>1406474820</v>
      </c>
      <c r="J998" s="11">
        <f t="shared" si="30"/>
        <v>41847.643750000003</v>
      </c>
      <c r="K998">
        <v>1403902060</v>
      </c>
      <c r="L998" s="11">
        <f t="shared" si="31"/>
        <v>41817.866435185184</v>
      </c>
      <c r="M998" t="b">
        <v>0</v>
      </c>
      <c r="N998">
        <v>5</v>
      </c>
      <c r="O998" t="b">
        <v>0</v>
      </c>
      <c r="P998" t="s">
        <v>8271</v>
      </c>
      <c r="Q998" s="5">
        <f>Table1[[#This Row],[pledged]]/Table1[[#This Row],[goal]] *100</f>
        <v>1.625</v>
      </c>
      <c r="R998" s="5">
        <f>AVERAGE(Table1[[#This Row],[backers_count]],)</f>
        <v>2.5</v>
      </c>
      <c r="S998" t="s">
        <v>8316</v>
      </c>
      <c r="T998" t="s">
        <v>8318</v>
      </c>
    </row>
    <row r="999" spans="1:20" ht="30" x14ac:dyDescent="0.2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s="16" t="s">
        <v>8219</v>
      </c>
      <c r="G999" t="s">
        <v>8222</v>
      </c>
      <c r="H999" t="s">
        <v>8244</v>
      </c>
      <c r="I999">
        <v>1417145297</v>
      </c>
      <c r="J999" s="11">
        <f t="shared" si="30"/>
        <v>41971.144641203704</v>
      </c>
      <c r="K999">
        <v>1414549697</v>
      </c>
      <c r="L999" s="11">
        <f t="shared" si="31"/>
        <v>41941.10297453704</v>
      </c>
      <c r="M999" t="b">
        <v>0</v>
      </c>
      <c r="N999">
        <v>8</v>
      </c>
      <c r="O999" t="b">
        <v>0</v>
      </c>
      <c r="P999" t="s">
        <v>8271</v>
      </c>
      <c r="Q999" s="5">
        <f>Table1[[#This Row],[pledged]]/Table1[[#This Row],[goal]] *100</f>
        <v>1.3</v>
      </c>
      <c r="R999" s="5">
        <f>AVERAGE(Table1[[#This Row],[backers_count]],)</f>
        <v>4</v>
      </c>
      <c r="S999" t="s">
        <v>8316</v>
      </c>
      <c r="T999" t="s">
        <v>8318</v>
      </c>
    </row>
    <row r="1000" spans="1:20" ht="45" x14ac:dyDescent="0.2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s="16" t="s">
        <v>8219</v>
      </c>
      <c r="G1000" t="s">
        <v>8227</v>
      </c>
      <c r="H1000" t="s">
        <v>8249</v>
      </c>
      <c r="I1000">
        <v>1447909401</v>
      </c>
      <c r="J1000" s="11">
        <f t="shared" si="30"/>
        <v>42327.210659722223</v>
      </c>
      <c r="K1000">
        <v>1444017801</v>
      </c>
      <c r="L1000" s="11">
        <f t="shared" si="31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 s="5">
        <f>Table1[[#This Row],[pledged]]/Table1[[#This Row],[goal]] *100</f>
        <v>58.558333333333337</v>
      </c>
      <c r="R1000" s="5">
        <f>AVERAGE(Table1[[#This Row],[backers_count]],)</f>
        <v>114.5</v>
      </c>
      <c r="S1000" t="s">
        <v>8316</v>
      </c>
      <c r="T1000" t="s">
        <v>8318</v>
      </c>
    </row>
    <row r="1001" spans="1:20" ht="45" x14ac:dyDescent="0.2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s="16" t="s">
        <v>8219</v>
      </c>
      <c r="G1001" t="s">
        <v>8227</v>
      </c>
      <c r="H1001" t="s">
        <v>8249</v>
      </c>
      <c r="I1001">
        <v>1415865720</v>
      </c>
      <c r="J1001" s="11">
        <f t="shared" si="30"/>
        <v>41956.334722222222</v>
      </c>
      <c r="K1001">
        <v>1413270690</v>
      </c>
      <c r="L1001" s="11">
        <f t="shared" si="31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 s="5">
        <f>Table1[[#This Row],[pledged]]/Table1[[#This Row],[goal]] *100</f>
        <v>7.7886666666666677</v>
      </c>
      <c r="R1001" s="5">
        <f>AVERAGE(Table1[[#This Row],[backers_count]],)</f>
        <v>20</v>
      </c>
      <c r="S1001" t="s">
        <v>8316</v>
      </c>
      <c r="T1001" t="s">
        <v>8318</v>
      </c>
    </row>
    <row r="1002" spans="1:20" ht="45" x14ac:dyDescent="0.2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s="16" t="s">
        <v>8218</v>
      </c>
      <c r="G1002" t="s">
        <v>8222</v>
      </c>
      <c r="H1002" t="s">
        <v>8244</v>
      </c>
      <c r="I1002">
        <v>1489537560</v>
      </c>
      <c r="J1002" s="11">
        <f t="shared" si="30"/>
        <v>42809.018055555556</v>
      </c>
      <c r="K1002">
        <v>1484357160</v>
      </c>
      <c r="L1002" s="11">
        <f t="shared" si="31"/>
        <v>42749.05972222222</v>
      </c>
      <c r="M1002" t="b">
        <v>0</v>
      </c>
      <c r="N1002">
        <v>6</v>
      </c>
      <c r="O1002" t="b">
        <v>0</v>
      </c>
      <c r="P1002" t="s">
        <v>8271</v>
      </c>
      <c r="Q1002" s="5">
        <f>Table1[[#This Row],[pledged]]/Table1[[#This Row],[goal]] *100</f>
        <v>2.2157147647256061</v>
      </c>
      <c r="R1002" s="5">
        <f>AVERAGE(Table1[[#This Row],[backers_count]],)</f>
        <v>3</v>
      </c>
      <c r="S1002" t="s">
        <v>8316</v>
      </c>
      <c r="T1002" t="s">
        <v>8318</v>
      </c>
    </row>
    <row r="1003" spans="1:20" ht="60" x14ac:dyDescent="0.2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s="16" t="s">
        <v>8218</v>
      </c>
      <c r="G1003" t="s">
        <v>8223</v>
      </c>
      <c r="H1003" t="s">
        <v>8245</v>
      </c>
      <c r="I1003">
        <v>1485796613</v>
      </c>
      <c r="J1003" s="11">
        <f t="shared" si="30"/>
        <v>42765.720057870371</v>
      </c>
      <c r="K1003">
        <v>1481908613</v>
      </c>
      <c r="L1003" s="11">
        <f t="shared" si="31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 s="5">
        <f>Table1[[#This Row],[pledged]]/Table1[[#This Row],[goal]] *100</f>
        <v>104</v>
      </c>
      <c r="R1003" s="5">
        <f>AVERAGE(Table1[[#This Row],[backers_count]],)</f>
        <v>2</v>
      </c>
      <c r="S1003" t="s">
        <v>8316</v>
      </c>
      <c r="T1003" t="s">
        <v>8318</v>
      </c>
    </row>
    <row r="1004" spans="1:20" ht="60" x14ac:dyDescent="0.2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s="16" t="s">
        <v>8218</v>
      </c>
      <c r="G1004" t="s">
        <v>8222</v>
      </c>
      <c r="H1004" t="s">
        <v>8244</v>
      </c>
      <c r="I1004">
        <v>1450331940</v>
      </c>
      <c r="J1004" s="11">
        <f t="shared" si="30"/>
        <v>42355.249305555553</v>
      </c>
      <c r="K1004">
        <v>1447777514</v>
      </c>
      <c r="L1004" s="11">
        <f t="shared" si="31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 s="5">
        <f>Table1[[#This Row],[pledged]]/Table1[[#This Row],[goal]] *100</f>
        <v>29.6029602960296</v>
      </c>
      <c r="R1004" s="5">
        <f>AVERAGE(Table1[[#This Row],[backers_count]],)</f>
        <v>11</v>
      </c>
      <c r="S1004" t="s">
        <v>8316</v>
      </c>
      <c r="T1004" t="s">
        <v>8318</v>
      </c>
    </row>
    <row r="1005" spans="1:20" ht="45" x14ac:dyDescent="0.2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s="16" t="s">
        <v>8218</v>
      </c>
      <c r="G1005" t="s">
        <v>8228</v>
      </c>
      <c r="H1005" t="s">
        <v>8247</v>
      </c>
      <c r="I1005">
        <v>1489680061</v>
      </c>
      <c r="J1005" s="11">
        <f t="shared" si="30"/>
        <v>42810.667372685188</v>
      </c>
      <c r="K1005">
        <v>1487091661</v>
      </c>
      <c r="L1005" s="11">
        <f t="shared" si="31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 s="5">
        <f>Table1[[#This Row],[pledged]]/Table1[[#This Row],[goal]] *100</f>
        <v>16.055</v>
      </c>
      <c r="R1005" s="5">
        <f>AVERAGE(Table1[[#This Row],[backers_count]],)</f>
        <v>7.5</v>
      </c>
      <c r="S1005" t="s">
        <v>8316</v>
      </c>
      <c r="T1005" t="s">
        <v>8318</v>
      </c>
    </row>
    <row r="1006" spans="1:20" ht="45" x14ac:dyDescent="0.2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s="16" t="s">
        <v>8218</v>
      </c>
      <c r="G1006" t="s">
        <v>8222</v>
      </c>
      <c r="H1006" t="s">
        <v>8244</v>
      </c>
      <c r="I1006">
        <v>1455814827</v>
      </c>
      <c r="J1006" s="11">
        <f t="shared" si="30"/>
        <v>42418.708645833336</v>
      </c>
      <c r="K1006">
        <v>1453222827</v>
      </c>
      <c r="L1006" s="11">
        <f t="shared" si="31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 s="5">
        <f>Table1[[#This Row],[pledged]]/Table1[[#This Row],[goal]] *100</f>
        <v>82.207999999999998</v>
      </c>
      <c r="R1006" s="5">
        <f>AVERAGE(Table1[[#This Row],[backers_count]],)</f>
        <v>47.5</v>
      </c>
      <c r="S1006" t="s">
        <v>8316</v>
      </c>
      <c r="T1006" t="s">
        <v>8318</v>
      </c>
    </row>
    <row r="1007" spans="1:20" ht="45" x14ac:dyDescent="0.2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s="16" t="s">
        <v>8218</v>
      </c>
      <c r="G1007" t="s">
        <v>8222</v>
      </c>
      <c r="H1007" t="s">
        <v>8244</v>
      </c>
      <c r="I1007">
        <v>1446217183</v>
      </c>
      <c r="J1007" s="11">
        <f t="shared" si="30"/>
        <v>42307.624803240746</v>
      </c>
      <c r="K1007">
        <v>1443538783</v>
      </c>
      <c r="L1007" s="11">
        <f t="shared" si="31"/>
        <v>42276.624803240746</v>
      </c>
      <c r="M1007" t="b">
        <v>0</v>
      </c>
      <c r="N1007">
        <v>161</v>
      </c>
      <c r="O1007" t="b">
        <v>0</v>
      </c>
      <c r="P1007" t="s">
        <v>8271</v>
      </c>
      <c r="Q1007" s="5">
        <f>Table1[[#This Row],[pledged]]/Table1[[#This Row],[goal]] *100</f>
        <v>75.051000000000002</v>
      </c>
      <c r="R1007" s="5">
        <f>AVERAGE(Table1[[#This Row],[backers_count]],)</f>
        <v>80.5</v>
      </c>
      <c r="S1007" t="s">
        <v>8316</v>
      </c>
      <c r="T1007" t="s">
        <v>8318</v>
      </c>
    </row>
    <row r="1008" spans="1:20" ht="45" x14ac:dyDescent="0.2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s="16" t="s">
        <v>8218</v>
      </c>
      <c r="G1008" t="s">
        <v>8222</v>
      </c>
      <c r="H1008" t="s">
        <v>8244</v>
      </c>
      <c r="I1008">
        <v>1418368260</v>
      </c>
      <c r="J1008" s="11">
        <f t="shared" si="30"/>
        <v>41985.299305555556</v>
      </c>
      <c r="K1008">
        <v>1417654672</v>
      </c>
      <c r="L1008" s="11">
        <f t="shared" si="31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 s="5">
        <f>Table1[[#This Row],[pledged]]/Table1[[#This Row],[goal]] *100</f>
        <v>5.8500000000000005</v>
      </c>
      <c r="R1008" s="5">
        <f>AVERAGE(Table1[[#This Row],[backers_count]],)</f>
        <v>4</v>
      </c>
      <c r="S1008" t="s">
        <v>8316</v>
      </c>
      <c r="T1008" t="s">
        <v>8318</v>
      </c>
    </row>
    <row r="1009" spans="1:20" ht="45" x14ac:dyDescent="0.2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s="16" t="s">
        <v>8218</v>
      </c>
      <c r="G1009" t="s">
        <v>8222</v>
      </c>
      <c r="H1009" t="s">
        <v>8244</v>
      </c>
      <c r="I1009">
        <v>1481727623</v>
      </c>
      <c r="J1009" s="11">
        <f t="shared" si="30"/>
        <v>42718.6252662037</v>
      </c>
      <c r="K1009">
        <v>1478095223</v>
      </c>
      <c r="L1009" s="11">
        <f t="shared" si="31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 s="5">
        <f>Table1[[#This Row],[pledged]]/Table1[[#This Row],[goal]] *100</f>
        <v>44.32</v>
      </c>
      <c r="R1009" s="5">
        <f>AVERAGE(Table1[[#This Row],[backers_count]],)</f>
        <v>38</v>
      </c>
      <c r="S1009" t="s">
        <v>8316</v>
      </c>
      <c r="T1009" t="s">
        <v>8318</v>
      </c>
    </row>
    <row r="1010" spans="1:20" ht="60" x14ac:dyDescent="0.2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s="16" t="s">
        <v>8218</v>
      </c>
      <c r="G1010" t="s">
        <v>8236</v>
      </c>
      <c r="H1010" t="s">
        <v>8254</v>
      </c>
      <c r="I1010">
        <v>1482953115</v>
      </c>
      <c r="J1010" s="11">
        <f t="shared" si="30"/>
        <v>42732.809201388889</v>
      </c>
      <c r="K1010">
        <v>1480361115</v>
      </c>
      <c r="L1010" s="11">
        <f t="shared" si="31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 s="5">
        <f>Table1[[#This Row],[pledged]]/Table1[[#This Row],[goal]] *100</f>
        <v>0.26737967914438499</v>
      </c>
      <c r="R1010" s="5">
        <f>AVERAGE(Table1[[#This Row],[backers_count]],)</f>
        <v>0.5</v>
      </c>
      <c r="S1010" t="s">
        <v>8316</v>
      </c>
      <c r="T1010" t="s">
        <v>8318</v>
      </c>
    </row>
    <row r="1011" spans="1:20" ht="60" x14ac:dyDescent="0.2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s="16" t="s">
        <v>8218</v>
      </c>
      <c r="G1011" t="s">
        <v>8222</v>
      </c>
      <c r="H1011" t="s">
        <v>8244</v>
      </c>
      <c r="I1011">
        <v>1466346646</v>
      </c>
      <c r="J1011" s="11">
        <f t="shared" si="30"/>
        <v>42540.604699074072</v>
      </c>
      <c r="K1011">
        <v>1463754646</v>
      </c>
      <c r="L1011" s="11">
        <f t="shared" si="31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 s="5">
        <f>Table1[[#This Row],[pledged]]/Table1[[#This Row],[goal]] *100</f>
        <v>13.13</v>
      </c>
      <c r="R1011" s="5">
        <f>AVERAGE(Table1[[#This Row],[backers_count]],)</f>
        <v>50.5</v>
      </c>
      <c r="S1011" t="s">
        <v>8316</v>
      </c>
      <c r="T1011" t="s">
        <v>8318</v>
      </c>
    </row>
    <row r="1012" spans="1:20" ht="60" x14ac:dyDescent="0.2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s="16" t="s">
        <v>8218</v>
      </c>
      <c r="G1012" t="s">
        <v>8222</v>
      </c>
      <c r="H1012" t="s">
        <v>8244</v>
      </c>
      <c r="I1012">
        <v>1473044340</v>
      </c>
      <c r="J1012" s="11">
        <f t="shared" si="30"/>
        <v>42618.124305555553</v>
      </c>
      <c r="K1012">
        <v>1468180462</v>
      </c>
      <c r="L1012" s="11">
        <f t="shared" si="31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 s="5">
        <f>Table1[[#This Row],[pledged]]/Table1[[#This Row],[goal]] *100</f>
        <v>0.19088937093275488</v>
      </c>
      <c r="R1012" s="5">
        <f>AVERAGE(Table1[[#This Row],[backers_count]],)</f>
        <v>2</v>
      </c>
      <c r="S1012" t="s">
        <v>8316</v>
      </c>
      <c r="T1012" t="s">
        <v>8318</v>
      </c>
    </row>
    <row r="1013" spans="1:20" ht="45" x14ac:dyDescent="0.2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s="16" t="s">
        <v>8218</v>
      </c>
      <c r="G1013" t="s">
        <v>8222</v>
      </c>
      <c r="H1013" t="s">
        <v>8244</v>
      </c>
      <c r="I1013">
        <v>1418938395</v>
      </c>
      <c r="J1013" s="11">
        <f t="shared" si="30"/>
        <v>41991.898090277777</v>
      </c>
      <c r="K1013">
        <v>1415050395</v>
      </c>
      <c r="L1013" s="11">
        <f t="shared" si="31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 s="5">
        <f>Table1[[#This Row],[pledged]]/Table1[[#This Row],[goal]] *100</f>
        <v>0.375</v>
      </c>
      <c r="R1013" s="5">
        <f>AVERAGE(Table1[[#This Row],[backers_count]],)</f>
        <v>0.5</v>
      </c>
      <c r="S1013" t="s">
        <v>8316</v>
      </c>
      <c r="T1013" t="s">
        <v>8318</v>
      </c>
    </row>
    <row r="1014" spans="1:20" ht="60" x14ac:dyDescent="0.2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s="16" t="s">
        <v>8218</v>
      </c>
      <c r="G1014" t="s">
        <v>8222</v>
      </c>
      <c r="H1014" t="s">
        <v>8244</v>
      </c>
      <c r="I1014">
        <v>1485254052</v>
      </c>
      <c r="J1014" s="11">
        <f t="shared" si="30"/>
        <v>42759.440416666665</v>
      </c>
      <c r="K1014">
        <v>1481366052</v>
      </c>
      <c r="L1014" s="11">
        <f t="shared" si="31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 s="5">
        <f>Table1[[#This Row],[pledged]]/Table1[[#This Row],[goal]] *100</f>
        <v>21535.021000000001</v>
      </c>
      <c r="R1014" s="5">
        <f>AVERAGE(Table1[[#This Row],[backers_count]],)</f>
        <v>387.5</v>
      </c>
      <c r="S1014" t="s">
        <v>8316</v>
      </c>
      <c r="T1014" t="s">
        <v>8318</v>
      </c>
    </row>
    <row r="1015" spans="1:20" ht="60" x14ac:dyDescent="0.2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s="16" t="s">
        <v>8218</v>
      </c>
      <c r="G1015" t="s">
        <v>8222</v>
      </c>
      <c r="H1015" t="s">
        <v>8244</v>
      </c>
      <c r="I1015">
        <v>1451419200</v>
      </c>
      <c r="J1015" s="11">
        <f t="shared" si="30"/>
        <v>42367.833333333328</v>
      </c>
      <c r="K1015">
        <v>1449000056</v>
      </c>
      <c r="L1015" s="11">
        <f t="shared" si="31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 s="5">
        <f>Table1[[#This Row],[pledged]]/Table1[[#This Row],[goal]] *100</f>
        <v>34.527999999999999</v>
      </c>
      <c r="R1015" s="5">
        <f>AVERAGE(Table1[[#This Row],[backers_count]],)</f>
        <v>45</v>
      </c>
      <c r="S1015" t="s">
        <v>8316</v>
      </c>
      <c r="T1015" t="s">
        <v>8318</v>
      </c>
    </row>
    <row r="1016" spans="1:20" ht="30" x14ac:dyDescent="0.2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s="16" t="s">
        <v>8218</v>
      </c>
      <c r="G1016" t="s">
        <v>8222</v>
      </c>
      <c r="H1016" t="s">
        <v>8244</v>
      </c>
      <c r="I1016">
        <v>1420070615</v>
      </c>
      <c r="J1016" s="11">
        <f t="shared" si="30"/>
        <v>42005.002488425926</v>
      </c>
      <c r="K1016">
        <v>1415750615</v>
      </c>
      <c r="L1016" s="11">
        <f t="shared" si="31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 s="5">
        <f>Table1[[#This Row],[pledged]]/Table1[[#This Row],[goal]] *100</f>
        <v>30.599999999999998</v>
      </c>
      <c r="R1016" s="5">
        <f>AVERAGE(Table1[[#This Row],[backers_count]],)</f>
        <v>8</v>
      </c>
      <c r="S1016" t="s">
        <v>8316</v>
      </c>
      <c r="T1016" t="s">
        <v>8318</v>
      </c>
    </row>
    <row r="1017" spans="1:20" ht="45" x14ac:dyDescent="0.2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s="16" t="s">
        <v>8218</v>
      </c>
      <c r="G1017" t="s">
        <v>8238</v>
      </c>
      <c r="H1017" t="s">
        <v>8255</v>
      </c>
      <c r="I1017">
        <v>1448489095</v>
      </c>
      <c r="J1017" s="11">
        <f t="shared" si="30"/>
        <v>42333.920081018514</v>
      </c>
      <c r="K1017">
        <v>1445893495</v>
      </c>
      <c r="L1017" s="11">
        <f t="shared" si="31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 s="5">
        <f>Table1[[#This Row],[pledged]]/Table1[[#This Row],[goal]] *100</f>
        <v>2.666666666666667</v>
      </c>
      <c r="R1017" s="5">
        <f>AVERAGE(Table1[[#This Row],[backers_count]],)</f>
        <v>3</v>
      </c>
      <c r="S1017" t="s">
        <v>8316</v>
      </c>
      <c r="T1017" t="s">
        <v>8318</v>
      </c>
    </row>
    <row r="1018" spans="1:20" ht="45" x14ac:dyDescent="0.2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s="16" t="s">
        <v>8218</v>
      </c>
      <c r="G1018" t="s">
        <v>8222</v>
      </c>
      <c r="H1018" t="s">
        <v>8244</v>
      </c>
      <c r="I1018">
        <v>1459992856</v>
      </c>
      <c r="J1018" s="11">
        <f t="shared" si="30"/>
        <v>42467.065462962964</v>
      </c>
      <c r="K1018">
        <v>1456108456</v>
      </c>
      <c r="L1018" s="11">
        <f t="shared" si="31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 s="5">
        <f>Table1[[#This Row],[pledged]]/Table1[[#This Row],[goal]] *100</f>
        <v>2.8420000000000001</v>
      </c>
      <c r="R1018" s="5">
        <f>AVERAGE(Table1[[#This Row],[backers_count]],)</f>
        <v>19</v>
      </c>
      <c r="S1018" t="s">
        <v>8316</v>
      </c>
      <c r="T1018" t="s">
        <v>8318</v>
      </c>
    </row>
    <row r="1019" spans="1:20" ht="60" x14ac:dyDescent="0.2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s="16" t="s">
        <v>8218</v>
      </c>
      <c r="G1019" t="s">
        <v>8222</v>
      </c>
      <c r="H1019" t="s">
        <v>8244</v>
      </c>
      <c r="I1019">
        <v>1448125935</v>
      </c>
      <c r="J1019" s="11">
        <f t="shared" si="30"/>
        <v>42329.716840277775</v>
      </c>
      <c r="K1019">
        <v>1444666335</v>
      </c>
      <c r="L1019" s="11">
        <f t="shared" si="31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 s="5">
        <f>Table1[[#This Row],[pledged]]/Table1[[#This Row],[goal]] *100</f>
        <v>22.878799999999998</v>
      </c>
      <c r="R1019" s="5">
        <f>AVERAGE(Table1[[#This Row],[backers_count]],)</f>
        <v>177.5</v>
      </c>
      <c r="S1019" t="s">
        <v>8316</v>
      </c>
      <c r="T1019" t="s">
        <v>8318</v>
      </c>
    </row>
    <row r="1020" spans="1:20" ht="45" x14ac:dyDescent="0.2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s="16" t="s">
        <v>8218</v>
      </c>
      <c r="G1020" t="s">
        <v>8222</v>
      </c>
      <c r="H1020" t="s">
        <v>8244</v>
      </c>
      <c r="I1020">
        <v>1468496933</v>
      </c>
      <c r="J1020" s="11">
        <f t="shared" si="30"/>
        <v>42565.492280092592</v>
      </c>
      <c r="K1020">
        <v>1465904933</v>
      </c>
      <c r="L1020" s="11">
        <f t="shared" si="31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 s="5">
        <f>Table1[[#This Row],[pledged]]/Table1[[#This Row],[goal]] *100</f>
        <v>3.105</v>
      </c>
      <c r="R1020" s="5">
        <f>AVERAGE(Table1[[#This Row],[backers_count]],)</f>
        <v>3.5</v>
      </c>
      <c r="S1020" t="s">
        <v>8316</v>
      </c>
      <c r="T1020" t="s">
        <v>8318</v>
      </c>
    </row>
    <row r="1021" spans="1:20" ht="45" x14ac:dyDescent="0.2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s="16" t="s">
        <v>8218</v>
      </c>
      <c r="G1021" t="s">
        <v>8222</v>
      </c>
      <c r="H1021" t="s">
        <v>8244</v>
      </c>
      <c r="I1021">
        <v>1423092149</v>
      </c>
      <c r="J1021" s="11">
        <f t="shared" si="30"/>
        <v>42039.973946759259</v>
      </c>
      <c r="K1021">
        <v>1420500149</v>
      </c>
      <c r="L1021" s="11">
        <f t="shared" si="31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 s="5">
        <f>Table1[[#This Row],[pledged]]/Table1[[#This Row],[goal]] *100</f>
        <v>47.333333333333336</v>
      </c>
      <c r="R1021" s="5">
        <f>AVERAGE(Table1[[#This Row],[backers_count]],)</f>
        <v>200</v>
      </c>
      <c r="S1021" t="s">
        <v>8316</v>
      </c>
      <c r="T1021" t="s">
        <v>8318</v>
      </c>
    </row>
    <row r="1022" spans="1:20" ht="60" x14ac:dyDescent="0.2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s="16" t="s">
        <v>8217</v>
      </c>
      <c r="G1022" t="s">
        <v>8227</v>
      </c>
      <c r="H1022" t="s">
        <v>8249</v>
      </c>
      <c r="I1022">
        <v>1433206020</v>
      </c>
      <c r="J1022" s="11">
        <f t="shared" si="30"/>
        <v>42157.032638888893</v>
      </c>
      <c r="K1022">
        <v>1430617209</v>
      </c>
      <c r="L1022" s="11">
        <f t="shared" si="31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 s="5">
        <f>Table1[[#This Row],[pledged]]/Table1[[#This Row],[goal]] *100</f>
        <v>205.54838709677421</v>
      </c>
      <c r="R1022" s="5">
        <f>AVERAGE(Table1[[#This Row],[backers_count]],)</f>
        <v>15</v>
      </c>
      <c r="S1022" t="s">
        <v>8322</v>
      </c>
      <c r="T1022" t="s">
        <v>8327</v>
      </c>
    </row>
    <row r="1023" spans="1:20" ht="45" x14ac:dyDescent="0.2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s="16" t="s">
        <v>8217</v>
      </c>
      <c r="G1023" t="s">
        <v>8222</v>
      </c>
      <c r="H1023" t="s">
        <v>8244</v>
      </c>
      <c r="I1023">
        <v>1445054400</v>
      </c>
      <c r="J1023" s="11">
        <f t="shared" si="30"/>
        <v>42294.166666666672</v>
      </c>
      <c r="K1023">
        <v>1443074571</v>
      </c>
      <c r="L1023" s="11">
        <f t="shared" si="31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 s="5">
        <f>Table1[[#This Row],[pledged]]/Table1[[#This Row],[goal]] *100</f>
        <v>351.80366666666669</v>
      </c>
      <c r="R1023" s="5">
        <f>AVERAGE(Table1[[#This Row],[backers_count]],)</f>
        <v>239</v>
      </c>
      <c r="S1023" t="s">
        <v>8322</v>
      </c>
      <c r="T1023" t="s">
        <v>8327</v>
      </c>
    </row>
    <row r="1024" spans="1:20" ht="30" x14ac:dyDescent="0.2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s="16" t="s">
        <v>8217</v>
      </c>
      <c r="G1024" t="s">
        <v>8222</v>
      </c>
      <c r="H1024" t="s">
        <v>8244</v>
      </c>
      <c r="I1024">
        <v>1431876677</v>
      </c>
      <c r="J1024" s="11">
        <f t="shared" si="30"/>
        <v>42141.646724537037</v>
      </c>
      <c r="K1024">
        <v>1429284677</v>
      </c>
      <c r="L1024" s="11">
        <f t="shared" si="31"/>
        <v>42111.646724537037</v>
      </c>
      <c r="M1024" t="b">
        <v>1</v>
      </c>
      <c r="N1024">
        <v>74</v>
      </c>
      <c r="O1024" t="b">
        <v>1</v>
      </c>
      <c r="P1024" t="s">
        <v>8278</v>
      </c>
      <c r="Q1024" s="5">
        <f>Table1[[#This Row],[pledged]]/Table1[[#This Row],[goal]] *100</f>
        <v>114.9</v>
      </c>
      <c r="R1024" s="5">
        <f>AVERAGE(Table1[[#This Row],[backers_count]],)</f>
        <v>37</v>
      </c>
      <c r="S1024" t="s">
        <v>8322</v>
      </c>
      <c r="T1024" t="s">
        <v>8327</v>
      </c>
    </row>
    <row r="1025" spans="1:20" ht="45" x14ac:dyDescent="0.2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s="16" t="s">
        <v>8217</v>
      </c>
      <c r="G1025" t="s">
        <v>8223</v>
      </c>
      <c r="H1025" t="s">
        <v>8245</v>
      </c>
      <c r="I1025">
        <v>1434837861</v>
      </c>
      <c r="J1025" s="11">
        <f t="shared" si="30"/>
        <v>42175.919687500005</v>
      </c>
      <c r="K1025">
        <v>1432245861</v>
      </c>
      <c r="L1025" s="11">
        <f t="shared" si="31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 s="5">
        <f>Table1[[#This Row],[pledged]]/Table1[[#This Row],[goal]] *100</f>
        <v>237.15</v>
      </c>
      <c r="R1025" s="5">
        <f>AVERAGE(Table1[[#This Row],[backers_count]],)</f>
        <v>65.5</v>
      </c>
      <c r="S1025" t="s">
        <v>8322</v>
      </c>
      <c r="T1025" t="s">
        <v>8327</v>
      </c>
    </row>
    <row r="1026" spans="1:20" ht="45" x14ac:dyDescent="0.2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s="16" t="s">
        <v>8217</v>
      </c>
      <c r="G1026" t="s">
        <v>8233</v>
      </c>
      <c r="H1026" t="s">
        <v>8253</v>
      </c>
      <c r="I1026">
        <v>1454248563</v>
      </c>
      <c r="J1026" s="11">
        <f t="shared" ref="J1026:J1089" si="32">(I1026/86400)+25569</f>
        <v>42400.580590277779</v>
      </c>
      <c r="K1026">
        <v>1451656563</v>
      </c>
      <c r="L1026" s="11">
        <f t="shared" ref="L1026:L1089" si="33">(K1026/86400)+25569</f>
        <v>42370.580590277779</v>
      </c>
      <c r="M1026" t="b">
        <v>1</v>
      </c>
      <c r="N1026">
        <v>61</v>
      </c>
      <c r="O1026" t="b">
        <v>1</v>
      </c>
      <c r="P1026" t="s">
        <v>8278</v>
      </c>
      <c r="Q1026" s="5">
        <f>Table1[[#This Row],[pledged]]/Table1[[#This Row],[goal]] *100</f>
        <v>118.63774999999998</v>
      </c>
      <c r="R1026" s="5">
        <f>AVERAGE(Table1[[#This Row],[backers_count]],)</f>
        <v>30.5</v>
      </c>
      <c r="S1026" t="s">
        <v>8322</v>
      </c>
      <c r="T1026" t="s">
        <v>8327</v>
      </c>
    </row>
    <row r="1027" spans="1:20" ht="45" x14ac:dyDescent="0.2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s="16" t="s">
        <v>8217</v>
      </c>
      <c r="G1027" t="s">
        <v>8222</v>
      </c>
      <c r="H1027" t="s">
        <v>8244</v>
      </c>
      <c r="I1027">
        <v>1426532437</v>
      </c>
      <c r="J1027" s="11">
        <f t="shared" si="32"/>
        <v>42079.792094907403</v>
      </c>
      <c r="K1027">
        <v>1423944037</v>
      </c>
      <c r="L1027" s="11">
        <f t="shared" si="33"/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 s="5">
        <f>Table1[[#This Row],[pledged]]/Table1[[#This Row],[goal]] *100</f>
        <v>109.92831428571431</v>
      </c>
      <c r="R1027" s="5">
        <f>AVERAGE(Table1[[#This Row],[backers_count]],)</f>
        <v>535.5</v>
      </c>
      <c r="S1027" t="s">
        <v>8322</v>
      </c>
      <c r="T1027" t="s">
        <v>8327</v>
      </c>
    </row>
    <row r="1028" spans="1:20" ht="60" x14ac:dyDescent="0.2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s="16" t="s">
        <v>8217</v>
      </c>
      <c r="G1028" t="s">
        <v>8223</v>
      </c>
      <c r="H1028" t="s">
        <v>8245</v>
      </c>
      <c r="I1028">
        <v>1459414016</v>
      </c>
      <c r="J1028" s="11">
        <f t="shared" si="32"/>
        <v>42460.365925925929</v>
      </c>
      <c r="K1028">
        <v>1456480016</v>
      </c>
      <c r="L1028" s="11">
        <f t="shared" si="33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 s="5">
        <f>Table1[[#This Row],[pledged]]/Table1[[#This Row],[goal]] *100</f>
        <v>100.00828571428571</v>
      </c>
      <c r="R1028" s="5">
        <f>AVERAGE(Table1[[#This Row],[backers_count]],)</f>
        <v>61</v>
      </c>
      <c r="S1028" t="s">
        <v>8322</v>
      </c>
      <c r="T1028" t="s">
        <v>8327</v>
      </c>
    </row>
    <row r="1029" spans="1:20" ht="60" x14ac:dyDescent="0.2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s="16" t="s">
        <v>8217</v>
      </c>
      <c r="G1029" t="s">
        <v>8222</v>
      </c>
      <c r="H1029" t="s">
        <v>8244</v>
      </c>
      <c r="I1029">
        <v>1414025347</v>
      </c>
      <c r="J1029" s="11">
        <f t="shared" si="32"/>
        <v>41935.034108796295</v>
      </c>
      <c r="K1029">
        <v>1411433347</v>
      </c>
      <c r="L1029" s="11">
        <f t="shared" si="33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 s="5">
        <f>Table1[[#This Row],[pledged]]/Table1[[#This Row],[goal]] *100</f>
        <v>103.09292094387415</v>
      </c>
      <c r="R1029" s="5">
        <f>AVERAGE(Table1[[#This Row],[backers_count]],)</f>
        <v>55.5</v>
      </c>
      <c r="S1029" t="s">
        <v>8322</v>
      </c>
      <c r="T1029" t="s">
        <v>8327</v>
      </c>
    </row>
    <row r="1030" spans="1:20" ht="45" x14ac:dyDescent="0.2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s="16" t="s">
        <v>8217</v>
      </c>
      <c r="G1030" t="s">
        <v>8223</v>
      </c>
      <c r="H1030" t="s">
        <v>8245</v>
      </c>
      <c r="I1030">
        <v>1488830400</v>
      </c>
      <c r="J1030" s="11">
        <f t="shared" si="32"/>
        <v>42800.833333333328</v>
      </c>
      <c r="K1030">
        <v>1484924605</v>
      </c>
      <c r="L1030" s="11">
        <f t="shared" si="33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 s="5">
        <f>Table1[[#This Row],[pledged]]/Table1[[#This Row],[goal]] *100</f>
        <v>117.27000000000001</v>
      </c>
      <c r="R1030" s="5">
        <f>AVERAGE(Table1[[#This Row],[backers_count]],)</f>
        <v>127.5</v>
      </c>
      <c r="S1030" t="s">
        <v>8322</v>
      </c>
      <c r="T1030" t="s">
        <v>8327</v>
      </c>
    </row>
    <row r="1031" spans="1:20" ht="45" x14ac:dyDescent="0.2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s="16" t="s">
        <v>8217</v>
      </c>
      <c r="G1031" t="s">
        <v>8233</v>
      </c>
      <c r="H1031" t="s">
        <v>8253</v>
      </c>
      <c r="I1031">
        <v>1428184740</v>
      </c>
      <c r="J1031" s="11">
        <f t="shared" si="32"/>
        <v>42098.915972222225</v>
      </c>
      <c r="K1031">
        <v>1423501507</v>
      </c>
      <c r="L1031" s="11">
        <f t="shared" si="33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 s="5">
        <f>Table1[[#This Row],[pledged]]/Table1[[#This Row],[goal]] *100</f>
        <v>111.75999999999999</v>
      </c>
      <c r="R1031" s="5">
        <f>AVERAGE(Table1[[#This Row],[backers_count]],)</f>
        <v>70.5</v>
      </c>
      <c r="S1031" t="s">
        <v>8322</v>
      </c>
      <c r="T1031" t="s">
        <v>8327</v>
      </c>
    </row>
    <row r="1032" spans="1:20" ht="30" x14ac:dyDescent="0.2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s="16" t="s">
        <v>8217</v>
      </c>
      <c r="G1032" t="s">
        <v>8222</v>
      </c>
      <c r="H1032" t="s">
        <v>8244</v>
      </c>
      <c r="I1032">
        <v>1473680149</v>
      </c>
      <c r="J1032" s="11">
        <f t="shared" si="32"/>
        <v>42625.483206018514</v>
      </c>
      <c r="K1032">
        <v>1472470549</v>
      </c>
      <c r="L1032" s="11">
        <f t="shared" si="33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 s="5">
        <f>Table1[[#This Row],[pledged]]/Table1[[#This Row],[goal]] *100</f>
        <v>342.09999999999997</v>
      </c>
      <c r="R1032" s="5">
        <f>AVERAGE(Table1[[#This Row],[backers_count]],)</f>
        <v>79.5</v>
      </c>
      <c r="S1032" t="s">
        <v>8322</v>
      </c>
      <c r="T1032" t="s">
        <v>8327</v>
      </c>
    </row>
    <row r="1033" spans="1:20" ht="60" x14ac:dyDescent="0.2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s="16" t="s">
        <v>8217</v>
      </c>
      <c r="G1033" t="s">
        <v>8222</v>
      </c>
      <c r="H1033" t="s">
        <v>8244</v>
      </c>
      <c r="I1033">
        <v>1450290010</v>
      </c>
      <c r="J1033" s="11">
        <f t="shared" si="32"/>
        <v>42354.764004629629</v>
      </c>
      <c r="K1033">
        <v>1447698010</v>
      </c>
      <c r="L1033" s="11">
        <f t="shared" si="33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 s="5">
        <f>Table1[[#This Row],[pledged]]/Table1[[#This Row],[goal]] *100</f>
        <v>107.4</v>
      </c>
      <c r="R1033" s="5">
        <f>AVERAGE(Table1[[#This Row],[backers_count]],)</f>
        <v>49.5</v>
      </c>
      <c r="S1033" t="s">
        <v>8322</v>
      </c>
      <c r="T1033" t="s">
        <v>8327</v>
      </c>
    </row>
    <row r="1034" spans="1:20" x14ac:dyDescent="0.2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s="16" t="s">
        <v>8217</v>
      </c>
      <c r="G1034" t="s">
        <v>8222</v>
      </c>
      <c r="H1034" t="s">
        <v>8244</v>
      </c>
      <c r="I1034">
        <v>1466697625</v>
      </c>
      <c r="J1034" s="11">
        <f t="shared" si="32"/>
        <v>42544.666956018518</v>
      </c>
      <c r="K1034">
        <v>1464105625</v>
      </c>
      <c r="L1034" s="11">
        <f t="shared" si="33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 s="5">
        <f>Table1[[#This Row],[pledged]]/Table1[[#This Row],[goal]] *100</f>
        <v>108.49703703703703</v>
      </c>
      <c r="R1034" s="5">
        <f>AVERAGE(Table1[[#This Row],[backers_count]],)</f>
        <v>48</v>
      </c>
      <c r="S1034" t="s">
        <v>8322</v>
      </c>
      <c r="T1034" t="s">
        <v>8327</v>
      </c>
    </row>
    <row r="1035" spans="1:20" ht="60" x14ac:dyDescent="0.2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s="16" t="s">
        <v>8217</v>
      </c>
      <c r="G1035" t="s">
        <v>8223</v>
      </c>
      <c r="H1035" t="s">
        <v>8245</v>
      </c>
      <c r="I1035">
        <v>1481564080</v>
      </c>
      <c r="J1035" s="11">
        <f t="shared" si="32"/>
        <v>42716.732407407406</v>
      </c>
      <c r="K1035">
        <v>1479144880</v>
      </c>
      <c r="L1035" s="11">
        <f t="shared" si="33"/>
        <v>42688.732407407406</v>
      </c>
      <c r="M1035" t="b">
        <v>0</v>
      </c>
      <c r="N1035">
        <v>27</v>
      </c>
      <c r="O1035" t="b">
        <v>1</v>
      </c>
      <c r="P1035" t="s">
        <v>8278</v>
      </c>
      <c r="Q1035" s="5">
        <f>Table1[[#This Row],[pledged]]/Table1[[#This Row],[goal]] *100</f>
        <v>102.86144578313252</v>
      </c>
      <c r="R1035" s="5">
        <f>AVERAGE(Table1[[#This Row],[backers_count]],)</f>
        <v>13.5</v>
      </c>
      <c r="S1035" t="s">
        <v>8322</v>
      </c>
      <c r="T1035" t="s">
        <v>8327</v>
      </c>
    </row>
    <row r="1036" spans="1:20" ht="45" x14ac:dyDescent="0.2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s="16" t="s">
        <v>8217</v>
      </c>
      <c r="G1036" t="s">
        <v>8222</v>
      </c>
      <c r="H1036" t="s">
        <v>8244</v>
      </c>
      <c r="I1036">
        <v>1470369540</v>
      </c>
      <c r="J1036" s="11">
        <f t="shared" si="32"/>
        <v>42587.165972222225</v>
      </c>
      <c r="K1036">
        <v>1467604804</v>
      </c>
      <c r="L1036" s="11">
        <f t="shared" si="33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 s="5">
        <f>Table1[[#This Row],[pledged]]/Table1[[#This Row],[goal]] *100</f>
        <v>130.0018</v>
      </c>
      <c r="R1036" s="5">
        <f>AVERAGE(Table1[[#This Row],[backers_count]],)</f>
        <v>83</v>
      </c>
      <c r="S1036" t="s">
        <v>8322</v>
      </c>
      <c r="T1036" t="s">
        <v>8327</v>
      </c>
    </row>
    <row r="1037" spans="1:20" ht="60" x14ac:dyDescent="0.2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s="16" t="s">
        <v>8217</v>
      </c>
      <c r="G1037" t="s">
        <v>8222</v>
      </c>
      <c r="H1037" t="s">
        <v>8244</v>
      </c>
      <c r="I1037">
        <v>1423668220</v>
      </c>
      <c r="J1037" s="11">
        <f t="shared" si="32"/>
        <v>42046.641435185185</v>
      </c>
      <c r="K1037">
        <v>1421076220</v>
      </c>
      <c r="L1037" s="11">
        <f t="shared" si="33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 s="5">
        <f>Table1[[#This Row],[pledged]]/Table1[[#This Row],[goal]] *100</f>
        <v>107.65217391304347</v>
      </c>
      <c r="R1037" s="5">
        <f>AVERAGE(Table1[[#This Row],[backers_count]],)</f>
        <v>38</v>
      </c>
      <c r="S1037" t="s">
        <v>8322</v>
      </c>
      <c r="T1037" t="s">
        <v>8327</v>
      </c>
    </row>
    <row r="1038" spans="1:20" ht="45" x14ac:dyDescent="0.2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s="16" t="s">
        <v>8217</v>
      </c>
      <c r="G1038" t="s">
        <v>8222</v>
      </c>
      <c r="H1038" t="s">
        <v>8244</v>
      </c>
      <c r="I1038">
        <v>1357545600</v>
      </c>
      <c r="J1038" s="11">
        <f t="shared" si="32"/>
        <v>41281.333333333336</v>
      </c>
      <c r="K1038">
        <v>1354790790</v>
      </c>
      <c r="L1038" s="11">
        <f t="shared" si="33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 s="5">
        <f>Table1[[#This Row],[pledged]]/Table1[[#This Row],[goal]] *100</f>
        <v>112.36044444444444</v>
      </c>
      <c r="R1038" s="5">
        <f>AVERAGE(Table1[[#This Row],[backers_count]],)</f>
        <v>105.5</v>
      </c>
      <c r="S1038" t="s">
        <v>8322</v>
      </c>
      <c r="T1038" t="s">
        <v>8327</v>
      </c>
    </row>
    <row r="1039" spans="1:20" ht="60" x14ac:dyDescent="0.2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s="16" t="s">
        <v>8217</v>
      </c>
      <c r="G1039" t="s">
        <v>8222</v>
      </c>
      <c r="H1039" t="s">
        <v>8244</v>
      </c>
      <c r="I1039">
        <v>1431925200</v>
      </c>
      <c r="J1039" s="11">
        <f t="shared" si="32"/>
        <v>42142.208333333328</v>
      </c>
      <c r="K1039">
        <v>1429991062</v>
      </c>
      <c r="L1039" s="11">
        <f t="shared" si="33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 s="5">
        <f>Table1[[#This Row],[pledged]]/Table1[[#This Row],[goal]] *100</f>
        <v>102.1</v>
      </c>
      <c r="R1039" s="5">
        <f>AVERAGE(Table1[[#This Row],[backers_count]],)</f>
        <v>10.5</v>
      </c>
      <c r="S1039" t="s">
        <v>8322</v>
      </c>
      <c r="T1039" t="s">
        <v>8327</v>
      </c>
    </row>
    <row r="1040" spans="1:20" ht="45" x14ac:dyDescent="0.2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s="16" t="s">
        <v>8217</v>
      </c>
      <c r="G1040" t="s">
        <v>8222</v>
      </c>
      <c r="H1040" t="s">
        <v>8244</v>
      </c>
      <c r="I1040">
        <v>1458362023</v>
      </c>
      <c r="J1040" s="11">
        <f t="shared" si="32"/>
        <v>42448.190081018518</v>
      </c>
      <c r="K1040">
        <v>1455773623</v>
      </c>
      <c r="L1040" s="11">
        <f t="shared" si="33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 s="5">
        <f>Table1[[#This Row],[pledged]]/Table1[[#This Row],[goal]] *100</f>
        <v>145.33333333333334</v>
      </c>
      <c r="R1040" s="5">
        <f>AVERAGE(Table1[[#This Row],[backers_count]],)</f>
        <v>30.5</v>
      </c>
      <c r="S1040" t="s">
        <v>8322</v>
      </c>
      <c r="T1040" t="s">
        <v>8327</v>
      </c>
    </row>
    <row r="1041" spans="1:20" ht="60" x14ac:dyDescent="0.2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s="16" t="s">
        <v>8217</v>
      </c>
      <c r="G1041" t="s">
        <v>8222</v>
      </c>
      <c r="H1041" t="s">
        <v>8244</v>
      </c>
      <c r="I1041">
        <v>1481615940</v>
      </c>
      <c r="J1041" s="11">
        <f t="shared" si="32"/>
        <v>42717.332638888889</v>
      </c>
      <c r="K1041">
        <v>1479436646</v>
      </c>
      <c r="L1041" s="11">
        <f t="shared" si="33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 s="5">
        <f>Table1[[#This Row],[pledged]]/Table1[[#This Row],[goal]] *100</f>
        <v>128.19999999999999</v>
      </c>
      <c r="R1041" s="5">
        <f>AVERAGE(Table1[[#This Row],[backers_count]],)</f>
        <v>15</v>
      </c>
      <c r="S1041" t="s">
        <v>8322</v>
      </c>
      <c r="T1041" t="s">
        <v>8327</v>
      </c>
    </row>
    <row r="1042" spans="1:20" ht="60" x14ac:dyDescent="0.2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s="16" t="s">
        <v>8218</v>
      </c>
      <c r="G1042" t="s">
        <v>8222</v>
      </c>
      <c r="H1042" t="s">
        <v>8244</v>
      </c>
      <c r="I1042">
        <v>1472317209</v>
      </c>
      <c r="J1042" s="11">
        <f t="shared" si="32"/>
        <v>42609.708437499998</v>
      </c>
      <c r="K1042">
        <v>1469725209</v>
      </c>
      <c r="L1042" s="11">
        <f t="shared" si="33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 s="5">
        <f>Table1[[#This Row],[pledged]]/Table1[[#This Row],[goal]] *100</f>
        <v>0.29411764705882354</v>
      </c>
      <c r="R1042" s="5">
        <f>AVERAGE(Table1[[#This Row],[backers_count]],)</f>
        <v>0.5</v>
      </c>
      <c r="S1042" t="s">
        <v>8328</v>
      </c>
      <c r="T1042" t="s">
        <v>8329</v>
      </c>
    </row>
    <row r="1043" spans="1:20" ht="45" x14ac:dyDescent="0.2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s="16" t="s">
        <v>8218</v>
      </c>
      <c r="G1043" t="s">
        <v>8222</v>
      </c>
      <c r="H1043" t="s">
        <v>8244</v>
      </c>
      <c r="I1043">
        <v>1406769992</v>
      </c>
      <c r="J1043" s="11">
        <f t="shared" si="32"/>
        <v>41851.06009259259</v>
      </c>
      <c r="K1043">
        <v>1405041992</v>
      </c>
      <c r="L1043" s="11">
        <f t="shared" si="33"/>
        <v>41831.06009259259</v>
      </c>
      <c r="M1043" t="b">
        <v>0</v>
      </c>
      <c r="N1043">
        <v>0</v>
      </c>
      <c r="O1043" t="b">
        <v>0</v>
      </c>
      <c r="P1043" t="s">
        <v>8279</v>
      </c>
      <c r="Q1043" s="5">
        <f>Table1[[#This Row],[pledged]]/Table1[[#This Row],[goal]] *100</f>
        <v>0</v>
      </c>
      <c r="R1043" s="5">
        <f>AVERAGE(Table1[[#This Row],[backers_count]],)</f>
        <v>0</v>
      </c>
      <c r="S1043" t="s">
        <v>8328</v>
      </c>
      <c r="T1043" t="s">
        <v>8329</v>
      </c>
    </row>
    <row r="1044" spans="1:20" ht="60" x14ac:dyDescent="0.2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s="16" t="s">
        <v>8218</v>
      </c>
      <c r="G1044" t="s">
        <v>8222</v>
      </c>
      <c r="H1044" t="s">
        <v>8244</v>
      </c>
      <c r="I1044">
        <v>1410516000</v>
      </c>
      <c r="J1044" s="11">
        <f t="shared" si="32"/>
        <v>41894.416666666664</v>
      </c>
      <c r="K1044">
        <v>1406824948</v>
      </c>
      <c r="L1044" s="11">
        <f t="shared" si="33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 s="5">
        <f>Table1[[#This Row],[pledged]]/Table1[[#This Row],[goal]] *100</f>
        <v>1.5384615384615385</v>
      </c>
      <c r="R1044" s="5">
        <f>AVERAGE(Table1[[#This Row],[backers_count]],)</f>
        <v>0.5</v>
      </c>
      <c r="S1044" t="s">
        <v>8328</v>
      </c>
      <c r="T1044" t="s">
        <v>8329</v>
      </c>
    </row>
    <row r="1045" spans="1:20" ht="45" x14ac:dyDescent="0.2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s="16" t="s">
        <v>8218</v>
      </c>
      <c r="G1045" t="s">
        <v>8222</v>
      </c>
      <c r="H1045" t="s">
        <v>8244</v>
      </c>
      <c r="I1045">
        <v>1432101855</v>
      </c>
      <c r="J1045" s="11">
        <f t="shared" si="32"/>
        <v>42144.252951388888</v>
      </c>
      <c r="K1045">
        <v>1429509855</v>
      </c>
      <c r="L1045" s="11">
        <f t="shared" si="33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 s="5">
        <f>Table1[[#This Row],[pledged]]/Table1[[#This Row],[goal]] *100</f>
        <v>8.5370000000000008</v>
      </c>
      <c r="R1045" s="5">
        <f>AVERAGE(Table1[[#This Row],[backers_count]],)</f>
        <v>146</v>
      </c>
      <c r="S1045" t="s">
        <v>8328</v>
      </c>
      <c r="T1045" t="s">
        <v>8329</v>
      </c>
    </row>
    <row r="1046" spans="1:20" ht="60" x14ac:dyDescent="0.2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s="16" t="s">
        <v>8218</v>
      </c>
      <c r="G1046" t="s">
        <v>8222</v>
      </c>
      <c r="H1046" t="s">
        <v>8244</v>
      </c>
      <c r="I1046">
        <v>1425587220</v>
      </c>
      <c r="J1046" s="11">
        <f t="shared" si="32"/>
        <v>42068.852083333331</v>
      </c>
      <c r="K1046">
        <v>1420668801</v>
      </c>
      <c r="L1046" s="11">
        <f t="shared" si="33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 s="5">
        <f>Table1[[#This Row],[pledged]]/Table1[[#This Row],[goal]] *100</f>
        <v>8.5714285714285715E-2</v>
      </c>
      <c r="R1046" s="5">
        <f>AVERAGE(Table1[[#This Row],[backers_count]],)</f>
        <v>1</v>
      </c>
      <c r="S1046" t="s">
        <v>8328</v>
      </c>
      <c r="T1046" t="s">
        <v>8329</v>
      </c>
    </row>
    <row r="1047" spans="1:20" ht="45" x14ac:dyDescent="0.2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s="16" t="s">
        <v>8218</v>
      </c>
      <c r="G1047" t="s">
        <v>8222</v>
      </c>
      <c r="H1047" t="s">
        <v>8244</v>
      </c>
      <c r="I1047">
        <v>1408827550</v>
      </c>
      <c r="J1047" s="11">
        <f t="shared" si="32"/>
        <v>41874.874421296292</v>
      </c>
      <c r="K1047">
        <v>1406235550</v>
      </c>
      <c r="L1047" s="11">
        <f t="shared" si="33"/>
        <v>41844.874421296292</v>
      </c>
      <c r="M1047" t="b">
        <v>0</v>
      </c>
      <c r="N1047">
        <v>8</v>
      </c>
      <c r="O1047" t="b">
        <v>0</v>
      </c>
      <c r="P1047" t="s">
        <v>8279</v>
      </c>
      <c r="Q1047" s="5">
        <f>Table1[[#This Row],[pledged]]/Table1[[#This Row],[goal]] *100</f>
        <v>2.6599999999999997</v>
      </c>
      <c r="R1047" s="5">
        <f>AVERAGE(Table1[[#This Row],[backers_count]],)</f>
        <v>4</v>
      </c>
      <c r="S1047" t="s">
        <v>8328</v>
      </c>
      <c r="T1047" t="s">
        <v>8329</v>
      </c>
    </row>
    <row r="1048" spans="1:20" ht="60" x14ac:dyDescent="0.2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s="16" t="s">
        <v>8218</v>
      </c>
      <c r="G1048" t="s">
        <v>8234</v>
      </c>
      <c r="H1048" t="s">
        <v>8247</v>
      </c>
      <c r="I1048">
        <v>1451161560</v>
      </c>
      <c r="J1048" s="11">
        <f t="shared" si="32"/>
        <v>42364.851388888885</v>
      </c>
      <c r="K1048">
        <v>1447273560</v>
      </c>
      <c r="L1048" s="11">
        <f t="shared" si="33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 s="5">
        <f>Table1[[#This Row],[pledged]]/Table1[[#This Row],[goal]] *100</f>
        <v>0</v>
      </c>
      <c r="R1048" s="5">
        <f>AVERAGE(Table1[[#This Row],[backers_count]],)</f>
        <v>0</v>
      </c>
      <c r="S1048" t="s">
        <v>8328</v>
      </c>
      <c r="T1048" t="s">
        <v>8329</v>
      </c>
    </row>
    <row r="1049" spans="1:20" ht="45" x14ac:dyDescent="0.2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s="16" t="s">
        <v>8218</v>
      </c>
      <c r="G1049" t="s">
        <v>8222</v>
      </c>
      <c r="H1049" t="s">
        <v>8244</v>
      </c>
      <c r="I1049">
        <v>1415219915</v>
      </c>
      <c r="J1049" s="11">
        <f t="shared" si="32"/>
        <v>41948.860127314816</v>
      </c>
      <c r="K1049">
        <v>1412624315</v>
      </c>
      <c r="L1049" s="11">
        <f t="shared" si="33"/>
        <v>41918.818460648152</v>
      </c>
      <c r="M1049" t="b">
        <v>0</v>
      </c>
      <c r="N1049">
        <v>1</v>
      </c>
      <c r="O1049" t="b">
        <v>0</v>
      </c>
      <c r="P1049" t="s">
        <v>8279</v>
      </c>
      <c r="Q1049" s="5">
        <f>Table1[[#This Row],[pledged]]/Table1[[#This Row],[goal]] *100</f>
        <v>0.05</v>
      </c>
      <c r="R1049" s="5">
        <f>AVERAGE(Table1[[#This Row],[backers_count]],)</f>
        <v>0.5</v>
      </c>
      <c r="S1049" t="s">
        <v>8328</v>
      </c>
      <c r="T1049" t="s">
        <v>8329</v>
      </c>
    </row>
    <row r="1050" spans="1:20" ht="60" x14ac:dyDescent="0.2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s="16" t="s">
        <v>8218</v>
      </c>
      <c r="G1050" t="s">
        <v>8222</v>
      </c>
      <c r="H1050" t="s">
        <v>8244</v>
      </c>
      <c r="I1050">
        <v>1474766189</v>
      </c>
      <c r="J1050" s="11">
        <f t="shared" si="32"/>
        <v>42638.053113425922</v>
      </c>
      <c r="K1050">
        <v>1471310189</v>
      </c>
      <c r="L1050" s="11">
        <f t="shared" si="33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 s="5">
        <f>Table1[[#This Row],[pledged]]/Table1[[#This Row],[goal]] *100</f>
        <v>1.4133333333333333</v>
      </c>
      <c r="R1050" s="5">
        <f>AVERAGE(Table1[[#This Row],[backers_count]],)</f>
        <v>2</v>
      </c>
      <c r="S1050" t="s">
        <v>8328</v>
      </c>
      <c r="T1050" t="s">
        <v>8329</v>
      </c>
    </row>
    <row r="1051" spans="1:20" x14ac:dyDescent="0.2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s="16" t="s">
        <v>8218</v>
      </c>
      <c r="G1051" t="s">
        <v>8222</v>
      </c>
      <c r="H1051" t="s">
        <v>8244</v>
      </c>
      <c r="I1051">
        <v>1455272445</v>
      </c>
      <c r="J1051" s="11">
        <f t="shared" si="32"/>
        <v>42412.431076388893</v>
      </c>
      <c r="K1051">
        <v>1452680445</v>
      </c>
      <c r="L1051" s="11">
        <f t="shared" si="33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 s="5">
        <f>Table1[[#This Row],[pledged]]/Table1[[#This Row],[goal]] *100</f>
        <v>0</v>
      </c>
      <c r="R1051" s="5">
        <f>AVERAGE(Table1[[#This Row],[backers_count]],)</f>
        <v>0</v>
      </c>
      <c r="S1051" t="s">
        <v>8328</v>
      </c>
      <c r="T1051" t="s">
        <v>8329</v>
      </c>
    </row>
    <row r="1052" spans="1:20" ht="30" x14ac:dyDescent="0.2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s="16" t="s">
        <v>8218</v>
      </c>
      <c r="G1052" t="s">
        <v>8222</v>
      </c>
      <c r="H1052" t="s">
        <v>8244</v>
      </c>
      <c r="I1052">
        <v>1442257677</v>
      </c>
      <c r="J1052" s="11">
        <f t="shared" si="32"/>
        <v>42261.7971875</v>
      </c>
      <c r="K1052">
        <v>1439665677</v>
      </c>
      <c r="L1052" s="11">
        <f t="shared" si="33"/>
        <v>42231.7971875</v>
      </c>
      <c r="M1052" t="b">
        <v>0</v>
      </c>
      <c r="N1052">
        <v>0</v>
      </c>
      <c r="O1052" t="b">
        <v>0</v>
      </c>
      <c r="P1052" t="s">
        <v>8279</v>
      </c>
      <c r="Q1052" s="5">
        <f>Table1[[#This Row],[pledged]]/Table1[[#This Row],[goal]] *100</f>
        <v>0</v>
      </c>
      <c r="R1052" s="5">
        <f>AVERAGE(Table1[[#This Row],[backers_count]],)</f>
        <v>0</v>
      </c>
      <c r="S1052" t="s">
        <v>8328</v>
      </c>
      <c r="T1052" t="s">
        <v>8329</v>
      </c>
    </row>
    <row r="1053" spans="1:20" ht="60" x14ac:dyDescent="0.2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s="16" t="s">
        <v>8218</v>
      </c>
      <c r="G1053" t="s">
        <v>8222</v>
      </c>
      <c r="H1053" t="s">
        <v>8244</v>
      </c>
      <c r="I1053">
        <v>1409098825</v>
      </c>
      <c r="J1053" s="11">
        <f t="shared" si="32"/>
        <v>41878.014178240745</v>
      </c>
      <c r="K1053">
        <v>1406679625</v>
      </c>
      <c r="L1053" s="11">
        <f t="shared" si="33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 s="5">
        <f>Table1[[#This Row],[pledged]]/Table1[[#This Row],[goal]] *100</f>
        <v>0</v>
      </c>
      <c r="R1053" s="5">
        <f>AVERAGE(Table1[[#This Row],[backers_count]],)</f>
        <v>0</v>
      </c>
      <c r="S1053" t="s">
        <v>8328</v>
      </c>
      <c r="T1053" t="s">
        <v>8329</v>
      </c>
    </row>
    <row r="1054" spans="1:20" ht="75" x14ac:dyDescent="0.2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s="16" t="s">
        <v>8218</v>
      </c>
      <c r="G1054" t="s">
        <v>8222</v>
      </c>
      <c r="H1054" t="s">
        <v>8244</v>
      </c>
      <c r="I1054">
        <v>1465243740</v>
      </c>
      <c r="J1054" s="11">
        <f t="shared" si="32"/>
        <v>42527.839583333334</v>
      </c>
      <c r="K1054">
        <v>1461438495</v>
      </c>
      <c r="L1054" s="11">
        <f t="shared" si="33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 s="5">
        <f>Table1[[#This Row],[pledged]]/Table1[[#This Row],[goal]] *100</f>
        <v>0</v>
      </c>
      <c r="R1054" s="5">
        <f>AVERAGE(Table1[[#This Row],[backers_count]],)</f>
        <v>0</v>
      </c>
      <c r="S1054" t="s">
        <v>8328</v>
      </c>
      <c r="T1054" t="s">
        <v>8329</v>
      </c>
    </row>
    <row r="1055" spans="1:20" ht="60" x14ac:dyDescent="0.2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s="16" t="s">
        <v>8218</v>
      </c>
      <c r="G1055" t="s">
        <v>8222</v>
      </c>
      <c r="H1055" t="s">
        <v>8244</v>
      </c>
      <c r="I1055">
        <v>1488773332</v>
      </c>
      <c r="J1055" s="11">
        <f t="shared" si="32"/>
        <v>42800.172824074078</v>
      </c>
      <c r="K1055">
        <v>1486613332</v>
      </c>
      <c r="L1055" s="11">
        <f t="shared" si="33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 s="5">
        <f>Table1[[#This Row],[pledged]]/Table1[[#This Row],[goal]] *100</f>
        <v>1</v>
      </c>
      <c r="R1055" s="5">
        <f>AVERAGE(Table1[[#This Row],[backers_count]],)</f>
        <v>0.5</v>
      </c>
      <c r="S1055" t="s">
        <v>8328</v>
      </c>
      <c r="T1055" t="s">
        <v>8329</v>
      </c>
    </row>
    <row r="1056" spans="1:20" ht="60" x14ac:dyDescent="0.2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s="16" t="s">
        <v>8218</v>
      </c>
      <c r="G1056" t="s">
        <v>8222</v>
      </c>
      <c r="H1056" t="s">
        <v>8244</v>
      </c>
      <c r="I1056">
        <v>1407708000</v>
      </c>
      <c r="J1056" s="11">
        <f t="shared" si="32"/>
        <v>41861.916666666664</v>
      </c>
      <c r="K1056">
        <v>1405110399</v>
      </c>
      <c r="L1056" s="11">
        <f t="shared" si="33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 s="5">
        <f>Table1[[#This Row],[pledged]]/Table1[[#This Row],[goal]] *100</f>
        <v>0</v>
      </c>
      <c r="R1056" s="5">
        <f>AVERAGE(Table1[[#This Row],[backers_count]],)</f>
        <v>0</v>
      </c>
      <c r="S1056" t="s">
        <v>8328</v>
      </c>
      <c r="T1056" t="s">
        <v>8329</v>
      </c>
    </row>
    <row r="1057" spans="1:20" ht="60" x14ac:dyDescent="0.2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s="16" t="s">
        <v>8218</v>
      </c>
      <c r="G1057" t="s">
        <v>8222</v>
      </c>
      <c r="H1057" t="s">
        <v>8244</v>
      </c>
      <c r="I1057">
        <v>1457394545</v>
      </c>
      <c r="J1057" s="11">
        <f t="shared" si="32"/>
        <v>42436.992418981477</v>
      </c>
      <c r="K1057">
        <v>1454802545</v>
      </c>
      <c r="L1057" s="11">
        <f t="shared" si="33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 s="5">
        <f>Table1[[#This Row],[pledged]]/Table1[[#This Row],[goal]] *100</f>
        <v>0</v>
      </c>
      <c r="R1057" s="5">
        <f>AVERAGE(Table1[[#This Row],[backers_count]],)</f>
        <v>0</v>
      </c>
      <c r="S1057" t="s">
        <v>8328</v>
      </c>
      <c r="T1057" t="s">
        <v>8329</v>
      </c>
    </row>
    <row r="1058" spans="1:20" ht="60" x14ac:dyDescent="0.2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s="16" t="s">
        <v>8218</v>
      </c>
      <c r="G1058" t="s">
        <v>8222</v>
      </c>
      <c r="H1058" t="s">
        <v>8244</v>
      </c>
      <c r="I1058">
        <v>1429892177</v>
      </c>
      <c r="J1058" s="11">
        <f t="shared" si="32"/>
        <v>42118.677974537037</v>
      </c>
      <c r="K1058">
        <v>1424711777</v>
      </c>
      <c r="L1058" s="11">
        <f t="shared" si="33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 s="5">
        <f>Table1[[#This Row],[pledged]]/Table1[[#This Row],[goal]] *100</f>
        <v>0</v>
      </c>
      <c r="R1058" s="5">
        <f>AVERAGE(Table1[[#This Row],[backers_count]],)</f>
        <v>0</v>
      </c>
      <c r="S1058" t="s">
        <v>8328</v>
      </c>
      <c r="T1058" t="s">
        <v>8329</v>
      </c>
    </row>
    <row r="1059" spans="1:20" ht="45" x14ac:dyDescent="0.2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s="16" t="s">
        <v>8218</v>
      </c>
      <c r="G1059" t="s">
        <v>8222</v>
      </c>
      <c r="H1059" t="s">
        <v>8244</v>
      </c>
      <c r="I1059">
        <v>1480888483</v>
      </c>
      <c r="J1059" s="11">
        <f t="shared" si="32"/>
        <v>42708.912997685184</v>
      </c>
      <c r="K1059">
        <v>1478292883</v>
      </c>
      <c r="L1059" s="11">
        <f t="shared" si="33"/>
        <v>42678.871331018519</v>
      </c>
      <c r="M1059" t="b">
        <v>0</v>
      </c>
      <c r="N1059">
        <v>0</v>
      </c>
      <c r="O1059" t="b">
        <v>0</v>
      </c>
      <c r="P1059" t="s">
        <v>8279</v>
      </c>
      <c r="Q1059" s="5">
        <f>Table1[[#This Row],[pledged]]/Table1[[#This Row],[goal]] *100</f>
        <v>0</v>
      </c>
      <c r="R1059" s="5">
        <f>AVERAGE(Table1[[#This Row],[backers_count]],)</f>
        <v>0</v>
      </c>
      <c r="S1059" t="s">
        <v>8328</v>
      </c>
      <c r="T1059" t="s">
        <v>8329</v>
      </c>
    </row>
    <row r="1060" spans="1:20" ht="60" x14ac:dyDescent="0.2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s="16" t="s">
        <v>8218</v>
      </c>
      <c r="G1060" t="s">
        <v>8222</v>
      </c>
      <c r="H1060" t="s">
        <v>8244</v>
      </c>
      <c r="I1060">
        <v>1427328000</v>
      </c>
      <c r="J1060" s="11">
        <f t="shared" si="32"/>
        <v>42089</v>
      </c>
      <c r="K1060">
        <v>1423777043</v>
      </c>
      <c r="L1060" s="11">
        <f t="shared" si="33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 s="5">
        <f>Table1[[#This Row],[pledged]]/Table1[[#This Row],[goal]] *100</f>
        <v>0</v>
      </c>
      <c r="R1060" s="5">
        <f>AVERAGE(Table1[[#This Row],[backers_count]],)</f>
        <v>0</v>
      </c>
      <c r="S1060" t="s">
        <v>8328</v>
      </c>
      <c r="T1060" t="s">
        <v>8329</v>
      </c>
    </row>
    <row r="1061" spans="1:20" x14ac:dyDescent="0.2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s="16" t="s">
        <v>8218</v>
      </c>
      <c r="G1061" t="s">
        <v>8222</v>
      </c>
      <c r="H1061" t="s">
        <v>8244</v>
      </c>
      <c r="I1061">
        <v>1426269456</v>
      </c>
      <c r="J1061" s="11">
        <f t="shared" si="32"/>
        <v>42076.748333333337</v>
      </c>
      <c r="K1061">
        <v>1423681056</v>
      </c>
      <c r="L1061" s="11">
        <f t="shared" si="33"/>
        <v>42046.79</v>
      </c>
      <c r="M1061" t="b">
        <v>0</v>
      </c>
      <c r="N1061">
        <v>0</v>
      </c>
      <c r="O1061" t="b">
        <v>0</v>
      </c>
      <c r="P1061" t="s">
        <v>8279</v>
      </c>
      <c r="Q1061" s="5">
        <f>Table1[[#This Row],[pledged]]/Table1[[#This Row],[goal]] *100</f>
        <v>0</v>
      </c>
      <c r="R1061" s="5">
        <f>AVERAGE(Table1[[#This Row],[backers_count]],)</f>
        <v>0</v>
      </c>
      <c r="S1061" t="s">
        <v>8328</v>
      </c>
      <c r="T1061" t="s">
        <v>8329</v>
      </c>
    </row>
    <row r="1062" spans="1:20" ht="60" x14ac:dyDescent="0.2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s="16" t="s">
        <v>8218</v>
      </c>
      <c r="G1062" t="s">
        <v>8222</v>
      </c>
      <c r="H1062" t="s">
        <v>8244</v>
      </c>
      <c r="I1062">
        <v>1429134893</v>
      </c>
      <c r="J1062" s="11">
        <f t="shared" si="32"/>
        <v>42109.913113425922</v>
      </c>
      <c r="K1062">
        <v>1426542893</v>
      </c>
      <c r="L1062" s="11">
        <f t="shared" si="33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 s="5">
        <f>Table1[[#This Row],[pledged]]/Table1[[#This Row],[goal]] *100</f>
        <v>1</v>
      </c>
      <c r="R1062" s="5">
        <f>AVERAGE(Table1[[#This Row],[backers_count]],)</f>
        <v>0.5</v>
      </c>
      <c r="S1062" t="s">
        <v>8328</v>
      </c>
      <c r="T1062" t="s">
        <v>8329</v>
      </c>
    </row>
    <row r="1063" spans="1:20" ht="45" x14ac:dyDescent="0.2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s="16" t="s">
        <v>8218</v>
      </c>
      <c r="G1063" t="s">
        <v>8222</v>
      </c>
      <c r="H1063" t="s">
        <v>8244</v>
      </c>
      <c r="I1063">
        <v>1462150800</v>
      </c>
      <c r="J1063" s="11">
        <f t="shared" si="32"/>
        <v>42492.041666666672</v>
      </c>
      <c r="K1063">
        <v>1456987108</v>
      </c>
      <c r="L1063" s="11">
        <f t="shared" si="33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 s="5">
        <f>Table1[[#This Row],[pledged]]/Table1[[#This Row],[goal]] *100</f>
        <v>0</v>
      </c>
      <c r="R1063" s="5">
        <f>AVERAGE(Table1[[#This Row],[backers_count]],)</f>
        <v>0</v>
      </c>
      <c r="S1063" t="s">
        <v>8328</v>
      </c>
      <c r="T1063" t="s">
        <v>8329</v>
      </c>
    </row>
    <row r="1064" spans="1:20" ht="30" x14ac:dyDescent="0.2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s="16" t="s">
        <v>8218</v>
      </c>
      <c r="G1064" t="s">
        <v>8222</v>
      </c>
      <c r="H1064" t="s">
        <v>8244</v>
      </c>
      <c r="I1064">
        <v>1468351341</v>
      </c>
      <c r="J1064" s="11">
        <f t="shared" si="32"/>
        <v>42563.807187500002</v>
      </c>
      <c r="K1064">
        <v>1467746541</v>
      </c>
      <c r="L1064" s="11">
        <f t="shared" si="33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 s="5">
        <f>Table1[[#This Row],[pledged]]/Table1[[#This Row],[goal]] *100</f>
        <v>95.477386934673376</v>
      </c>
      <c r="R1064" s="5">
        <f>AVERAGE(Table1[[#This Row],[backers_count]],)</f>
        <v>2</v>
      </c>
      <c r="S1064" t="s">
        <v>8328</v>
      </c>
      <c r="T1064" t="s">
        <v>8329</v>
      </c>
    </row>
    <row r="1065" spans="1:20" ht="60" x14ac:dyDescent="0.2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s="16" t="s">
        <v>8218</v>
      </c>
      <c r="G1065" t="s">
        <v>8222</v>
      </c>
      <c r="H1065" t="s">
        <v>8244</v>
      </c>
      <c r="I1065">
        <v>1472604262</v>
      </c>
      <c r="J1065" s="11">
        <f t="shared" si="32"/>
        <v>42613.030810185184</v>
      </c>
      <c r="K1065">
        <v>1470012262</v>
      </c>
      <c r="L1065" s="11">
        <f t="shared" si="33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 s="5">
        <f>Table1[[#This Row],[pledged]]/Table1[[#This Row],[goal]] *100</f>
        <v>0</v>
      </c>
      <c r="R1065" s="5">
        <f>AVERAGE(Table1[[#This Row],[backers_count]],)</f>
        <v>0</v>
      </c>
      <c r="S1065" t="s">
        <v>8328</v>
      </c>
      <c r="T1065" t="s">
        <v>8329</v>
      </c>
    </row>
    <row r="1066" spans="1:20" ht="60" x14ac:dyDescent="0.2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s="16" t="s">
        <v>8219</v>
      </c>
      <c r="G1066" t="s">
        <v>8222</v>
      </c>
      <c r="H1066" t="s">
        <v>8244</v>
      </c>
      <c r="I1066">
        <v>1373174903</v>
      </c>
      <c r="J1066" s="11">
        <f t="shared" si="32"/>
        <v>41462.228043981479</v>
      </c>
      <c r="K1066">
        <v>1369286903</v>
      </c>
      <c r="L1066" s="11">
        <f t="shared" si="33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 s="5">
        <f>Table1[[#This Row],[pledged]]/Table1[[#This Row],[goal]] *100</f>
        <v>8.974444444444444</v>
      </c>
      <c r="R1066" s="5">
        <f>AVERAGE(Table1[[#This Row],[backers_count]],)</f>
        <v>61.5</v>
      </c>
      <c r="S1066" t="s">
        <v>8330</v>
      </c>
      <c r="T1066" t="s">
        <v>8331</v>
      </c>
    </row>
    <row r="1067" spans="1:20" ht="60" x14ac:dyDescent="0.2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s="16" t="s">
        <v>8219</v>
      </c>
      <c r="G1067" t="s">
        <v>8224</v>
      </c>
      <c r="H1067" t="s">
        <v>8246</v>
      </c>
      <c r="I1067">
        <v>1392800922</v>
      </c>
      <c r="J1067" s="11">
        <f t="shared" si="32"/>
        <v>41689.381041666667</v>
      </c>
      <c r="K1067">
        <v>1390381722</v>
      </c>
      <c r="L1067" s="11">
        <f t="shared" si="33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 s="5">
        <f>Table1[[#This Row],[pledged]]/Table1[[#This Row],[goal]] *100</f>
        <v>2.7</v>
      </c>
      <c r="R1067" s="5">
        <f>AVERAGE(Table1[[#This Row],[backers_count]],)</f>
        <v>2.5</v>
      </c>
      <c r="S1067" t="s">
        <v>8330</v>
      </c>
      <c r="T1067" t="s">
        <v>8331</v>
      </c>
    </row>
    <row r="1068" spans="1:20" ht="45" x14ac:dyDescent="0.2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s="16" t="s">
        <v>8219</v>
      </c>
      <c r="G1068" t="s">
        <v>8222</v>
      </c>
      <c r="H1068" t="s">
        <v>8244</v>
      </c>
      <c r="I1068">
        <v>1375657582</v>
      </c>
      <c r="J1068" s="11">
        <f t="shared" si="32"/>
        <v>41490.962754629625</v>
      </c>
      <c r="K1068">
        <v>1371769582</v>
      </c>
      <c r="L1068" s="11">
        <f t="shared" si="33"/>
        <v>41445.962754629625</v>
      </c>
      <c r="M1068" t="b">
        <v>0</v>
      </c>
      <c r="N1068">
        <v>148</v>
      </c>
      <c r="O1068" t="b">
        <v>0</v>
      </c>
      <c r="P1068" t="s">
        <v>8280</v>
      </c>
      <c r="Q1068" s="5">
        <f>Table1[[#This Row],[pledged]]/Table1[[#This Row],[goal]] *100</f>
        <v>3.3673333333333333</v>
      </c>
      <c r="R1068" s="5">
        <f>AVERAGE(Table1[[#This Row],[backers_count]],)</f>
        <v>74</v>
      </c>
      <c r="S1068" t="s">
        <v>8330</v>
      </c>
      <c r="T1068" t="s">
        <v>8331</v>
      </c>
    </row>
    <row r="1069" spans="1:20" ht="60" x14ac:dyDescent="0.2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s="16" t="s">
        <v>8219</v>
      </c>
      <c r="G1069" t="s">
        <v>8222</v>
      </c>
      <c r="H1069" t="s">
        <v>8244</v>
      </c>
      <c r="I1069">
        <v>1387657931</v>
      </c>
      <c r="J1069" s="11">
        <f t="shared" si="32"/>
        <v>41629.855682870373</v>
      </c>
      <c r="K1069">
        <v>1385065931</v>
      </c>
      <c r="L1069" s="11">
        <f t="shared" si="33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 s="5">
        <f>Table1[[#This Row],[pledged]]/Table1[[#This Row],[goal]] *100</f>
        <v>26</v>
      </c>
      <c r="R1069" s="5">
        <f>AVERAGE(Table1[[#This Row],[backers_count]],)</f>
        <v>5</v>
      </c>
      <c r="S1069" t="s">
        <v>8330</v>
      </c>
      <c r="T1069" t="s">
        <v>8331</v>
      </c>
    </row>
    <row r="1070" spans="1:20" ht="60" x14ac:dyDescent="0.2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s="16" t="s">
        <v>8219</v>
      </c>
      <c r="G1070" t="s">
        <v>8222</v>
      </c>
      <c r="H1070" t="s">
        <v>8244</v>
      </c>
      <c r="I1070">
        <v>1460274864</v>
      </c>
      <c r="J1070" s="11">
        <f t="shared" si="32"/>
        <v>42470.329444444447</v>
      </c>
      <c r="K1070">
        <v>1457686464</v>
      </c>
      <c r="L1070" s="11">
        <f t="shared" si="33"/>
        <v>42440.371111111112</v>
      </c>
      <c r="M1070" t="b">
        <v>0</v>
      </c>
      <c r="N1070">
        <v>4</v>
      </c>
      <c r="O1070" t="b">
        <v>0</v>
      </c>
      <c r="P1070" t="s">
        <v>8280</v>
      </c>
      <c r="Q1070" s="5">
        <f>Table1[[#This Row],[pledged]]/Table1[[#This Row],[goal]] *100</f>
        <v>0.15</v>
      </c>
      <c r="R1070" s="5">
        <f>AVERAGE(Table1[[#This Row],[backers_count]],)</f>
        <v>2</v>
      </c>
      <c r="S1070" t="s">
        <v>8330</v>
      </c>
      <c r="T1070" t="s">
        <v>8331</v>
      </c>
    </row>
    <row r="1071" spans="1:20" ht="45" x14ac:dyDescent="0.2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s="16" t="s">
        <v>8219</v>
      </c>
      <c r="G1071" t="s">
        <v>8222</v>
      </c>
      <c r="H1071" t="s">
        <v>8244</v>
      </c>
      <c r="I1071">
        <v>1385447459</v>
      </c>
      <c r="J1071" s="11">
        <f t="shared" si="32"/>
        <v>41604.271516203706</v>
      </c>
      <c r="K1071">
        <v>1382679059</v>
      </c>
      <c r="L1071" s="11">
        <f t="shared" si="33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 s="5">
        <f>Table1[[#This Row],[pledged]]/Table1[[#This Row],[goal]] *100</f>
        <v>38.636363636363633</v>
      </c>
      <c r="R1071" s="5">
        <f>AVERAGE(Table1[[#This Row],[backers_count]],)</f>
        <v>10.5</v>
      </c>
      <c r="S1071" t="s">
        <v>8330</v>
      </c>
      <c r="T1071" t="s">
        <v>8331</v>
      </c>
    </row>
    <row r="1072" spans="1:20" ht="45" x14ac:dyDescent="0.2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s="16" t="s">
        <v>8219</v>
      </c>
      <c r="G1072" t="s">
        <v>8222</v>
      </c>
      <c r="H1072" t="s">
        <v>8244</v>
      </c>
      <c r="I1072">
        <v>1349050622</v>
      </c>
      <c r="J1072" s="11">
        <f t="shared" si="32"/>
        <v>41183.011828703704</v>
      </c>
      <c r="K1072">
        <v>1347322622</v>
      </c>
      <c r="L1072" s="11">
        <f t="shared" si="33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 s="5">
        <f>Table1[[#This Row],[pledged]]/Table1[[#This Row],[goal]] *100</f>
        <v>0.70000000000000007</v>
      </c>
      <c r="R1072" s="5">
        <f>AVERAGE(Table1[[#This Row],[backers_count]],)</f>
        <v>1</v>
      </c>
      <c r="S1072" t="s">
        <v>8330</v>
      </c>
      <c r="T1072" t="s">
        <v>8331</v>
      </c>
    </row>
    <row r="1073" spans="1:20" ht="60" x14ac:dyDescent="0.2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s="16" t="s">
        <v>8219</v>
      </c>
      <c r="G1073" t="s">
        <v>8232</v>
      </c>
      <c r="H1073" t="s">
        <v>8252</v>
      </c>
      <c r="I1073">
        <v>1447787093</v>
      </c>
      <c r="J1073" s="11">
        <f t="shared" si="32"/>
        <v>42325.795057870375</v>
      </c>
      <c r="K1073">
        <v>1445191493</v>
      </c>
      <c r="L1073" s="11">
        <f t="shared" si="33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 s="5">
        <f>Table1[[#This Row],[pledged]]/Table1[[#This Row],[goal]] *100</f>
        <v>0</v>
      </c>
      <c r="R1073" s="5">
        <f>AVERAGE(Table1[[#This Row],[backers_count]],)</f>
        <v>0</v>
      </c>
      <c r="S1073" t="s">
        <v>8330</v>
      </c>
      <c r="T1073" t="s">
        <v>8331</v>
      </c>
    </row>
    <row r="1074" spans="1:20" ht="60" x14ac:dyDescent="0.2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s="16" t="s">
        <v>8219</v>
      </c>
      <c r="G1074" t="s">
        <v>8222</v>
      </c>
      <c r="H1074" t="s">
        <v>8244</v>
      </c>
      <c r="I1074">
        <v>1391630297</v>
      </c>
      <c r="J1074" s="11">
        <f t="shared" si="32"/>
        <v>41675.832141203704</v>
      </c>
      <c r="K1074">
        <v>1389038297</v>
      </c>
      <c r="L1074" s="11">
        <f t="shared" si="33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 s="5">
        <f>Table1[[#This Row],[pledged]]/Table1[[#This Row],[goal]] *100</f>
        <v>6.8000000000000005E-2</v>
      </c>
      <c r="R1074" s="5">
        <f>AVERAGE(Table1[[#This Row],[backers_count]],)</f>
        <v>2</v>
      </c>
      <c r="S1074" t="s">
        <v>8330</v>
      </c>
      <c r="T1074" t="s">
        <v>8331</v>
      </c>
    </row>
    <row r="1075" spans="1:20" ht="45" x14ac:dyDescent="0.2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s="16" t="s">
        <v>8219</v>
      </c>
      <c r="G1075" t="s">
        <v>8222</v>
      </c>
      <c r="H1075" t="s">
        <v>8244</v>
      </c>
      <c r="I1075">
        <v>1318806541</v>
      </c>
      <c r="J1075" s="11">
        <f t="shared" si="32"/>
        <v>40832.964594907404</v>
      </c>
      <c r="K1075">
        <v>1316214541</v>
      </c>
      <c r="L1075" s="11">
        <f t="shared" si="33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 s="5">
        <f>Table1[[#This Row],[pledged]]/Table1[[#This Row],[goal]] *100</f>
        <v>1.3333333333333335</v>
      </c>
      <c r="R1075" s="5">
        <f>AVERAGE(Table1[[#This Row],[backers_count]],)</f>
        <v>0.5</v>
      </c>
      <c r="S1075" t="s">
        <v>8330</v>
      </c>
      <c r="T1075" t="s">
        <v>8331</v>
      </c>
    </row>
    <row r="1076" spans="1:20" ht="60" x14ac:dyDescent="0.2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s="16" t="s">
        <v>8219</v>
      </c>
      <c r="G1076" t="s">
        <v>8222</v>
      </c>
      <c r="H1076" t="s">
        <v>8244</v>
      </c>
      <c r="I1076">
        <v>1388808545</v>
      </c>
      <c r="J1076" s="11">
        <f t="shared" si="32"/>
        <v>41643.172974537039</v>
      </c>
      <c r="K1076">
        <v>1386216545</v>
      </c>
      <c r="L1076" s="11">
        <f t="shared" si="33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 s="5">
        <f>Table1[[#This Row],[pledged]]/Table1[[#This Row],[goal]] *100</f>
        <v>6.3092592592592585</v>
      </c>
      <c r="R1076" s="5">
        <f>AVERAGE(Table1[[#This Row],[backers_count]],)</f>
        <v>15</v>
      </c>
      <c r="S1076" t="s">
        <v>8330</v>
      </c>
      <c r="T1076" t="s">
        <v>8331</v>
      </c>
    </row>
    <row r="1077" spans="1:20" ht="45" x14ac:dyDescent="0.2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s="16" t="s">
        <v>8219</v>
      </c>
      <c r="G1077" t="s">
        <v>8222</v>
      </c>
      <c r="H1077" t="s">
        <v>8244</v>
      </c>
      <c r="I1077">
        <v>1336340516</v>
      </c>
      <c r="J1077" s="11">
        <f t="shared" si="32"/>
        <v>41035.904120370367</v>
      </c>
      <c r="K1077">
        <v>1333748516</v>
      </c>
      <c r="L1077" s="11">
        <f t="shared" si="33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 s="5">
        <f>Table1[[#This Row],[pledged]]/Table1[[#This Row],[goal]] *100</f>
        <v>4.5</v>
      </c>
      <c r="R1077" s="5">
        <f>AVERAGE(Table1[[#This Row],[backers_count]],)</f>
        <v>1.5</v>
      </c>
      <c r="S1077" t="s">
        <v>8330</v>
      </c>
      <c r="T1077" t="s">
        <v>8331</v>
      </c>
    </row>
    <row r="1078" spans="1:20" ht="45" x14ac:dyDescent="0.2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s="16" t="s">
        <v>8219</v>
      </c>
      <c r="G1078" t="s">
        <v>8222</v>
      </c>
      <c r="H1078" t="s">
        <v>8244</v>
      </c>
      <c r="I1078">
        <v>1410426250</v>
      </c>
      <c r="J1078" s="11">
        <f t="shared" si="32"/>
        <v>41893.377893518518</v>
      </c>
      <c r="K1078">
        <v>1405674250</v>
      </c>
      <c r="L1078" s="11">
        <f t="shared" si="33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 s="5">
        <f>Table1[[#This Row],[pledged]]/Table1[[#This Row],[goal]] *100</f>
        <v>62.765333333333331</v>
      </c>
      <c r="R1078" s="5">
        <f>AVERAGE(Table1[[#This Row],[backers_count]],)</f>
        <v>487.5</v>
      </c>
      <c r="S1078" t="s">
        <v>8330</v>
      </c>
      <c r="T1078" t="s">
        <v>8331</v>
      </c>
    </row>
    <row r="1079" spans="1:20" ht="45" x14ac:dyDescent="0.2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s="16" t="s">
        <v>8219</v>
      </c>
      <c r="G1079" t="s">
        <v>8222</v>
      </c>
      <c r="H1079" t="s">
        <v>8244</v>
      </c>
      <c r="I1079">
        <v>1452744011</v>
      </c>
      <c r="J1079" s="11">
        <f t="shared" si="32"/>
        <v>42383.16679398148</v>
      </c>
      <c r="K1079">
        <v>1450152011</v>
      </c>
      <c r="L1079" s="11">
        <f t="shared" si="33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 s="5">
        <f>Table1[[#This Row],[pledged]]/Table1[[#This Row],[goal]] *100</f>
        <v>29.376000000000001</v>
      </c>
      <c r="R1079" s="5">
        <f>AVERAGE(Table1[[#This Row],[backers_count]],)</f>
        <v>83.5</v>
      </c>
      <c r="S1079" t="s">
        <v>8330</v>
      </c>
      <c r="T1079" t="s">
        <v>8331</v>
      </c>
    </row>
    <row r="1080" spans="1:20" ht="60" x14ac:dyDescent="0.2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s="16" t="s">
        <v>8219</v>
      </c>
      <c r="G1080" t="s">
        <v>8222</v>
      </c>
      <c r="H1080" t="s">
        <v>8244</v>
      </c>
      <c r="I1080">
        <v>1311309721</v>
      </c>
      <c r="J1080" s="11">
        <f t="shared" si="32"/>
        <v>40746.195844907408</v>
      </c>
      <c r="K1080">
        <v>1307421721</v>
      </c>
      <c r="L1080" s="11">
        <f t="shared" si="33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 s="5">
        <f>Table1[[#This Row],[pledged]]/Table1[[#This Row],[goal]] *100</f>
        <v>7.5</v>
      </c>
      <c r="R1080" s="5">
        <f>AVERAGE(Table1[[#This Row],[backers_count]],)</f>
        <v>2.5</v>
      </c>
      <c r="S1080" t="s">
        <v>8330</v>
      </c>
      <c r="T1080" t="s">
        <v>8331</v>
      </c>
    </row>
    <row r="1081" spans="1:20" ht="60" x14ac:dyDescent="0.2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s="16" t="s">
        <v>8219</v>
      </c>
      <c r="G1081" t="s">
        <v>8234</v>
      </c>
      <c r="H1081" t="s">
        <v>8247</v>
      </c>
      <c r="I1081">
        <v>1463232936</v>
      </c>
      <c r="J1081" s="11">
        <f t="shared" si="32"/>
        <v>42504.566388888888</v>
      </c>
      <c r="K1081">
        <v>1461072936</v>
      </c>
      <c r="L1081" s="11">
        <f t="shared" si="33"/>
        <v>42479.566388888888</v>
      </c>
      <c r="M1081" t="b">
        <v>0</v>
      </c>
      <c r="N1081">
        <v>18</v>
      </c>
      <c r="O1081" t="b">
        <v>0</v>
      </c>
      <c r="P1081" t="s">
        <v>8280</v>
      </c>
      <c r="Q1081" s="5">
        <f>Table1[[#This Row],[pledged]]/Table1[[#This Row],[goal]] *100</f>
        <v>2.6076923076923078</v>
      </c>
      <c r="R1081" s="5">
        <f>AVERAGE(Table1[[#This Row],[backers_count]],)</f>
        <v>9</v>
      </c>
      <c r="S1081" t="s">
        <v>8330</v>
      </c>
      <c r="T1081" t="s">
        <v>8331</v>
      </c>
    </row>
    <row r="1082" spans="1:20" ht="45" x14ac:dyDescent="0.2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s="16" t="s">
        <v>8219</v>
      </c>
      <c r="G1082" t="s">
        <v>8222</v>
      </c>
      <c r="H1082" t="s">
        <v>8244</v>
      </c>
      <c r="I1082">
        <v>1399778333</v>
      </c>
      <c r="J1082" s="11">
        <f t="shared" si="32"/>
        <v>41770.138113425928</v>
      </c>
      <c r="K1082">
        <v>1397186333</v>
      </c>
      <c r="L1082" s="11">
        <f t="shared" si="33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 s="5">
        <f>Table1[[#This Row],[pledged]]/Table1[[#This Row],[goal]] *100</f>
        <v>9.1050000000000004</v>
      </c>
      <c r="R1082" s="5">
        <f>AVERAGE(Table1[[#This Row],[backers_count]],)</f>
        <v>49</v>
      </c>
      <c r="S1082" t="s">
        <v>8330</v>
      </c>
      <c r="T1082" t="s">
        <v>8331</v>
      </c>
    </row>
    <row r="1083" spans="1:20" ht="45" x14ac:dyDescent="0.2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s="16" t="s">
        <v>8219</v>
      </c>
      <c r="G1083" t="s">
        <v>8222</v>
      </c>
      <c r="H1083" t="s">
        <v>8244</v>
      </c>
      <c r="I1083">
        <v>1422483292</v>
      </c>
      <c r="J1083" s="11">
        <f t="shared" si="32"/>
        <v>42032.926990740743</v>
      </c>
      <c r="K1083">
        <v>1419891292</v>
      </c>
      <c r="L1083" s="11">
        <f t="shared" si="33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 s="5">
        <f>Table1[[#This Row],[pledged]]/Table1[[#This Row],[goal]] *100</f>
        <v>1.7647058823529412E-2</v>
      </c>
      <c r="R1083" s="5">
        <f>AVERAGE(Table1[[#This Row],[backers_count]],)</f>
        <v>2</v>
      </c>
      <c r="S1083" t="s">
        <v>8330</v>
      </c>
      <c r="T1083" t="s">
        <v>8331</v>
      </c>
    </row>
    <row r="1084" spans="1:20" ht="45" x14ac:dyDescent="0.2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s="16" t="s">
        <v>8219</v>
      </c>
      <c r="G1084" t="s">
        <v>8222</v>
      </c>
      <c r="H1084" t="s">
        <v>8244</v>
      </c>
      <c r="I1084">
        <v>1344635088</v>
      </c>
      <c r="J1084" s="11">
        <f t="shared" si="32"/>
        <v>41131.906111111108</v>
      </c>
      <c r="K1084">
        <v>1342043088</v>
      </c>
      <c r="L1084" s="11">
        <f t="shared" si="33"/>
        <v>41101.906111111108</v>
      </c>
      <c r="M1084" t="b">
        <v>0</v>
      </c>
      <c r="N1084">
        <v>3</v>
      </c>
      <c r="O1084" t="b">
        <v>0</v>
      </c>
      <c r="P1084" t="s">
        <v>8280</v>
      </c>
      <c r="Q1084" s="5">
        <f>Table1[[#This Row],[pledged]]/Table1[[#This Row],[goal]] *100</f>
        <v>0.55999999999999994</v>
      </c>
      <c r="R1084" s="5">
        <f>AVERAGE(Table1[[#This Row],[backers_count]],)</f>
        <v>1.5</v>
      </c>
      <c r="S1084" t="s">
        <v>8330</v>
      </c>
      <c r="T1084" t="s">
        <v>8331</v>
      </c>
    </row>
    <row r="1085" spans="1:20" ht="60" x14ac:dyDescent="0.2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s="16" t="s">
        <v>8219</v>
      </c>
      <c r="G1085" t="s">
        <v>8227</v>
      </c>
      <c r="H1085" t="s">
        <v>8249</v>
      </c>
      <c r="I1085">
        <v>1406994583</v>
      </c>
      <c r="J1085" s="11">
        <f t="shared" si="32"/>
        <v>41853.659525462965</v>
      </c>
      <c r="K1085">
        <v>1401810583</v>
      </c>
      <c r="L1085" s="11">
        <f t="shared" si="33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 s="5">
        <f>Table1[[#This Row],[pledged]]/Table1[[#This Row],[goal]] *100</f>
        <v>0.82000000000000006</v>
      </c>
      <c r="R1085" s="5">
        <f>AVERAGE(Table1[[#This Row],[backers_count]],)</f>
        <v>0.5</v>
      </c>
      <c r="S1085" t="s">
        <v>8330</v>
      </c>
      <c r="T1085" t="s">
        <v>8331</v>
      </c>
    </row>
    <row r="1086" spans="1:20" x14ac:dyDescent="0.2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s="16" t="s">
        <v>8219</v>
      </c>
      <c r="G1086" t="s">
        <v>8222</v>
      </c>
      <c r="H1086" t="s">
        <v>8244</v>
      </c>
      <c r="I1086">
        <v>1407534804</v>
      </c>
      <c r="J1086" s="11">
        <f t="shared" si="32"/>
        <v>41859.912083333329</v>
      </c>
      <c r="K1086">
        <v>1404942804</v>
      </c>
      <c r="L1086" s="11">
        <f t="shared" si="33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 s="5">
        <f>Table1[[#This Row],[pledged]]/Table1[[#This Row],[goal]] *100</f>
        <v>0</v>
      </c>
      <c r="R1086" s="5">
        <f>AVERAGE(Table1[[#This Row],[backers_count]],)</f>
        <v>0</v>
      </c>
      <c r="S1086" t="s">
        <v>8330</v>
      </c>
      <c r="T1086" t="s">
        <v>8331</v>
      </c>
    </row>
    <row r="1087" spans="1:20" ht="45" x14ac:dyDescent="0.2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s="16" t="s">
        <v>8219</v>
      </c>
      <c r="G1087" t="s">
        <v>8227</v>
      </c>
      <c r="H1087" t="s">
        <v>8249</v>
      </c>
      <c r="I1087">
        <v>1457967975</v>
      </c>
      <c r="J1087" s="11">
        <f t="shared" si="32"/>
        <v>42443.629340277781</v>
      </c>
      <c r="K1087">
        <v>1455379575</v>
      </c>
      <c r="L1087" s="11">
        <f t="shared" si="33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 s="5">
        <f>Table1[[#This Row],[pledged]]/Table1[[#This Row],[goal]] *100</f>
        <v>3.42</v>
      </c>
      <c r="R1087" s="5">
        <f>AVERAGE(Table1[[#This Row],[backers_count]],)</f>
        <v>4.5</v>
      </c>
      <c r="S1087" t="s">
        <v>8330</v>
      </c>
      <c r="T1087" t="s">
        <v>8331</v>
      </c>
    </row>
    <row r="1088" spans="1:20" x14ac:dyDescent="0.2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s="16" t="s">
        <v>8219</v>
      </c>
      <c r="G1088" t="s">
        <v>8222</v>
      </c>
      <c r="H1088" t="s">
        <v>8244</v>
      </c>
      <c r="I1088">
        <v>1408913291</v>
      </c>
      <c r="J1088" s="11">
        <f t="shared" si="32"/>
        <v>41875.866793981484</v>
      </c>
      <c r="K1088">
        <v>1406321291</v>
      </c>
      <c r="L1088" s="11">
        <f t="shared" si="33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 s="5">
        <f>Table1[[#This Row],[pledged]]/Table1[[#This Row],[goal]] *100</f>
        <v>8.3333333333333343E-2</v>
      </c>
      <c r="R1088" s="5">
        <f>AVERAGE(Table1[[#This Row],[backers_count]],)</f>
        <v>1</v>
      </c>
      <c r="S1088" t="s">
        <v>8330</v>
      </c>
      <c r="T1088" t="s">
        <v>8331</v>
      </c>
    </row>
    <row r="1089" spans="1:20" ht="60" x14ac:dyDescent="0.2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s="16" t="s">
        <v>8219</v>
      </c>
      <c r="G1089" t="s">
        <v>8222</v>
      </c>
      <c r="H1089" t="s">
        <v>8244</v>
      </c>
      <c r="I1089">
        <v>1402852087</v>
      </c>
      <c r="J1089" s="11">
        <f t="shared" si="32"/>
        <v>41805.713969907403</v>
      </c>
      <c r="K1089">
        <v>1400260087</v>
      </c>
      <c r="L1089" s="11">
        <f t="shared" si="33"/>
        <v>41775.713969907403</v>
      </c>
      <c r="M1089" t="b">
        <v>0</v>
      </c>
      <c r="N1089">
        <v>0</v>
      </c>
      <c r="O1089" t="b">
        <v>0</v>
      </c>
      <c r="P1089" t="s">
        <v>8280</v>
      </c>
      <c r="Q1089" s="5">
        <f>Table1[[#This Row],[pledged]]/Table1[[#This Row],[goal]] *100</f>
        <v>0</v>
      </c>
      <c r="R1089" s="5">
        <f>AVERAGE(Table1[[#This Row],[backers_count]],)</f>
        <v>0</v>
      </c>
      <c r="S1089" t="s">
        <v>8330</v>
      </c>
      <c r="T1089" t="s">
        <v>8331</v>
      </c>
    </row>
    <row r="1090" spans="1:20" ht="45" x14ac:dyDescent="0.2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s="16" t="s">
        <v>8219</v>
      </c>
      <c r="G1090" t="s">
        <v>8222</v>
      </c>
      <c r="H1090" t="s">
        <v>8244</v>
      </c>
      <c r="I1090">
        <v>1398366667</v>
      </c>
      <c r="J1090" s="11">
        <f t="shared" ref="J1090:J1153" si="34">(I1090/86400)+25569</f>
        <v>41753.799386574072</v>
      </c>
      <c r="K1090">
        <v>1395774667</v>
      </c>
      <c r="L1090" s="11">
        <f t="shared" ref="L1090:L1153" si="35">(K1090/86400)+25569</f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 s="5">
        <f>Table1[[#This Row],[pledged]]/Table1[[#This Row],[goal]] *100</f>
        <v>14.182977777777777</v>
      </c>
      <c r="R1090" s="5">
        <f>AVERAGE(Table1[[#This Row],[backers_count]],)</f>
        <v>73.5</v>
      </c>
      <c r="S1090" t="s">
        <v>8330</v>
      </c>
      <c r="T1090" t="s">
        <v>8331</v>
      </c>
    </row>
    <row r="1091" spans="1:20" ht="30" x14ac:dyDescent="0.2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s="16" t="s">
        <v>8219</v>
      </c>
      <c r="G1091" t="s">
        <v>8228</v>
      </c>
      <c r="H1091" t="s">
        <v>8247</v>
      </c>
      <c r="I1091">
        <v>1435293175</v>
      </c>
      <c r="J1091" s="11">
        <f t="shared" si="34"/>
        <v>42181.189525462964</v>
      </c>
      <c r="K1091">
        <v>1432701175</v>
      </c>
      <c r="L1091" s="11">
        <f t="shared" si="35"/>
        <v>42151.189525462964</v>
      </c>
      <c r="M1091" t="b">
        <v>0</v>
      </c>
      <c r="N1091">
        <v>49</v>
      </c>
      <c r="O1091" t="b">
        <v>0</v>
      </c>
      <c r="P1091" t="s">
        <v>8280</v>
      </c>
      <c r="Q1091" s="5">
        <f>Table1[[#This Row],[pledged]]/Table1[[#This Row],[goal]] *100</f>
        <v>7.8266666666666662</v>
      </c>
      <c r="R1091" s="5">
        <f>AVERAGE(Table1[[#This Row],[backers_count]],)</f>
        <v>24.5</v>
      </c>
      <c r="S1091" t="s">
        <v>8330</v>
      </c>
      <c r="T1091" t="s">
        <v>8331</v>
      </c>
    </row>
    <row r="1092" spans="1:20" ht="60" x14ac:dyDescent="0.2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s="16" t="s">
        <v>8219</v>
      </c>
      <c r="G1092" t="s">
        <v>8224</v>
      </c>
      <c r="H1092" t="s">
        <v>8246</v>
      </c>
      <c r="I1092">
        <v>1432873653</v>
      </c>
      <c r="J1092" s="11">
        <f t="shared" si="34"/>
        <v>42153.185798611114</v>
      </c>
      <c r="K1092">
        <v>1430281653</v>
      </c>
      <c r="L1092" s="11">
        <f t="shared" si="35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 s="5">
        <f>Table1[[#This Row],[pledged]]/Table1[[#This Row],[goal]] *100</f>
        <v>3.8464497269020695E-2</v>
      </c>
      <c r="R1092" s="5">
        <f>AVERAGE(Table1[[#This Row],[backers_count]],)</f>
        <v>0.5</v>
      </c>
      <c r="S1092" t="s">
        <v>8330</v>
      </c>
      <c r="T1092" t="s">
        <v>8331</v>
      </c>
    </row>
    <row r="1093" spans="1:20" ht="60" x14ac:dyDescent="0.2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s="16" t="s">
        <v>8219</v>
      </c>
      <c r="G1093" t="s">
        <v>8223</v>
      </c>
      <c r="H1093" t="s">
        <v>8245</v>
      </c>
      <c r="I1093">
        <v>1460313672</v>
      </c>
      <c r="J1093" s="11">
        <f t="shared" si="34"/>
        <v>42470.778611111113</v>
      </c>
      <c r="K1093">
        <v>1457725272</v>
      </c>
      <c r="L1093" s="11">
        <f t="shared" si="35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 s="5">
        <f>Table1[[#This Row],[pledged]]/Table1[[#This Row],[goal]] *100</f>
        <v>12.5</v>
      </c>
      <c r="R1093" s="5">
        <f>AVERAGE(Table1[[#This Row],[backers_count]],)</f>
        <v>1</v>
      </c>
      <c r="S1093" t="s">
        <v>8330</v>
      </c>
      <c r="T1093" t="s">
        <v>8331</v>
      </c>
    </row>
    <row r="1094" spans="1:20" ht="60" x14ac:dyDescent="0.2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s="16" t="s">
        <v>8219</v>
      </c>
      <c r="G1094" t="s">
        <v>8222</v>
      </c>
      <c r="H1094" t="s">
        <v>8244</v>
      </c>
      <c r="I1094">
        <v>1357432638</v>
      </c>
      <c r="J1094" s="11">
        <f t="shared" si="34"/>
        <v>41280.025902777779</v>
      </c>
      <c r="K1094">
        <v>1354840638</v>
      </c>
      <c r="L1094" s="11">
        <f t="shared" si="35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 s="5">
        <f>Table1[[#This Row],[pledged]]/Table1[[#This Row],[goal]] *100</f>
        <v>1.05</v>
      </c>
      <c r="R1094" s="5">
        <f>AVERAGE(Table1[[#This Row],[backers_count]],)</f>
        <v>3.5</v>
      </c>
      <c r="S1094" t="s">
        <v>8330</v>
      </c>
      <c r="T1094" t="s">
        <v>8331</v>
      </c>
    </row>
    <row r="1095" spans="1:20" ht="45" x14ac:dyDescent="0.2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s="16" t="s">
        <v>8219</v>
      </c>
      <c r="G1095" t="s">
        <v>8227</v>
      </c>
      <c r="H1095" t="s">
        <v>8249</v>
      </c>
      <c r="I1095">
        <v>1455232937</v>
      </c>
      <c r="J1095" s="11">
        <f t="shared" si="34"/>
        <v>42411.973807870367</v>
      </c>
      <c r="K1095">
        <v>1453936937</v>
      </c>
      <c r="L1095" s="11">
        <f t="shared" si="35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 s="5">
        <f>Table1[[#This Row],[pledged]]/Table1[[#This Row],[goal]] *100</f>
        <v>14.083333333333334</v>
      </c>
      <c r="R1095" s="5">
        <f>AVERAGE(Table1[[#This Row],[backers_count]],)</f>
        <v>2</v>
      </c>
      <c r="S1095" t="s">
        <v>8330</v>
      </c>
      <c r="T1095" t="s">
        <v>8331</v>
      </c>
    </row>
    <row r="1096" spans="1:20" ht="60" x14ac:dyDescent="0.2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s="16" t="s">
        <v>8219</v>
      </c>
      <c r="G1096" t="s">
        <v>8222</v>
      </c>
      <c r="H1096" t="s">
        <v>8244</v>
      </c>
      <c r="I1096">
        <v>1318180033</v>
      </c>
      <c r="J1096" s="11">
        <f t="shared" si="34"/>
        <v>40825.71334490741</v>
      </c>
      <c r="K1096">
        <v>1315588033</v>
      </c>
      <c r="L1096" s="11">
        <f t="shared" si="35"/>
        <v>40795.71334490741</v>
      </c>
      <c r="M1096" t="b">
        <v>0</v>
      </c>
      <c r="N1096">
        <v>27</v>
      </c>
      <c r="O1096" t="b">
        <v>0</v>
      </c>
      <c r="P1096" t="s">
        <v>8280</v>
      </c>
      <c r="Q1096" s="5">
        <f>Table1[[#This Row],[pledged]]/Table1[[#This Row],[goal]] *100</f>
        <v>18.300055555555556</v>
      </c>
      <c r="R1096" s="5">
        <f>AVERAGE(Table1[[#This Row],[backers_count]],)</f>
        <v>13.5</v>
      </c>
      <c r="S1096" t="s">
        <v>8330</v>
      </c>
      <c r="T1096" t="s">
        <v>8331</v>
      </c>
    </row>
    <row r="1097" spans="1:20" ht="60" x14ac:dyDescent="0.2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s="16" t="s">
        <v>8219</v>
      </c>
      <c r="G1097" t="s">
        <v>8222</v>
      </c>
      <c r="H1097" t="s">
        <v>8244</v>
      </c>
      <c r="I1097">
        <v>1377867220</v>
      </c>
      <c r="J1097" s="11">
        <f t="shared" si="34"/>
        <v>41516.537268518521</v>
      </c>
      <c r="K1097">
        <v>1375275220</v>
      </c>
      <c r="L1097" s="11">
        <f t="shared" si="35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 s="5">
        <f>Table1[[#This Row],[pledged]]/Table1[[#This Row],[goal]] *100</f>
        <v>5.0347999999999997</v>
      </c>
      <c r="R1097" s="5">
        <f>AVERAGE(Table1[[#This Row],[backers_count]],)</f>
        <v>47</v>
      </c>
      <c r="S1097" t="s">
        <v>8330</v>
      </c>
      <c r="T1097" t="s">
        <v>8331</v>
      </c>
    </row>
    <row r="1098" spans="1:20" ht="60" x14ac:dyDescent="0.2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s="16" t="s">
        <v>8219</v>
      </c>
      <c r="G1098" t="s">
        <v>8222</v>
      </c>
      <c r="H1098" t="s">
        <v>8244</v>
      </c>
      <c r="I1098">
        <v>1412393400</v>
      </c>
      <c r="J1098" s="11">
        <f t="shared" si="34"/>
        <v>41916.145833333336</v>
      </c>
      <c r="K1098">
        <v>1409747154</v>
      </c>
      <c r="L1098" s="11">
        <f t="shared" si="35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 s="5">
        <f>Table1[[#This Row],[pledged]]/Table1[[#This Row],[goal]] *100</f>
        <v>17.933333333333334</v>
      </c>
      <c r="R1098" s="5">
        <f>AVERAGE(Table1[[#This Row],[backers_count]],)</f>
        <v>14.5</v>
      </c>
      <c r="S1098" t="s">
        <v>8330</v>
      </c>
      <c r="T1098" t="s">
        <v>8331</v>
      </c>
    </row>
    <row r="1099" spans="1:20" ht="45" x14ac:dyDescent="0.2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s="16" t="s">
        <v>8219</v>
      </c>
      <c r="G1099" t="s">
        <v>8222</v>
      </c>
      <c r="H1099" t="s">
        <v>8244</v>
      </c>
      <c r="I1099">
        <v>1393786877</v>
      </c>
      <c r="J1099" s="11">
        <f t="shared" si="34"/>
        <v>41700.792557870373</v>
      </c>
      <c r="K1099">
        <v>1390330877</v>
      </c>
      <c r="L1099" s="11">
        <f t="shared" si="35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 s="5">
        <f>Table1[[#This Row],[pledged]]/Table1[[#This Row],[goal]] *100</f>
        <v>4.7E-2</v>
      </c>
      <c r="R1099" s="5">
        <f>AVERAGE(Table1[[#This Row],[backers_count]],)</f>
        <v>3.5</v>
      </c>
      <c r="S1099" t="s">
        <v>8330</v>
      </c>
      <c r="T1099" t="s">
        <v>8331</v>
      </c>
    </row>
    <row r="1100" spans="1:20" ht="30" x14ac:dyDescent="0.2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s="16" t="s">
        <v>8219</v>
      </c>
      <c r="G1100" t="s">
        <v>8222</v>
      </c>
      <c r="H1100" t="s">
        <v>8244</v>
      </c>
      <c r="I1100">
        <v>1397413095</v>
      </c>
      <c r="J1100" s="11">
        <f t="shared" si="34"/>
        <v>41742.762673611112</v>
      </c>
      <c r="K1100">
        <v>1394821095</v>
      </c>
      <c r="L1100" s="11">
        <f t="shared" si="35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 s="5">
        <f>Table1[[#This Row],[pledged]]/Table1[[#This Row],[goal]] *100</f>
        <v>7.2120000000000006</v>
      </c>
      <c r="R1100" s="5">
        <f>AVERAGE(Table1[[#This Row],[backers_count]],)</f>
        <v>11</v>
      </c>
      <c r="S1100" t="s">
        <v>8330</v>
      </c>
      <c r="T1100" t="s">
        <v>8331</v>
      </c>
    </row>
    <row r="1101" spans="1:20" ht="60" x14ac:dyDescent="0.2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s="16" t="s">
        <v>8219</v>
      </c>
      <c r="G1101" t="s">
        <v>8223</v>
      </c>
      <c r="H1101" t="s">
        <v>8245</v>
      </c>
      <c r="I1101">
        <v>1431547468</v>
      </c>
      <c r="J1101" s="11">
        <f t="shared" si="34"/>
        <v>42137.836435185185</v>
      </c>
      <c r="K1101">
        <v>1428955468</v>
      </c>
      <c r="L1101" s="11">
        <f t="shared" si="35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 s="5">
        <f>Table1[[#This Row],[pledged]]/Table1[[#This Row],[goal]] *100</f>
        <v>0.5</v>
      </c>
      <c r="R1101" s="5">
        <f>AVERAGE(Table1[[#This Row],[backers_count]],)</f>
        <v>0.5</v>
      </c>
      <c r="S1101" t="s">
        <v>8330</v>
      </c>
      <c r="T1101" t="s">
        <v>8331</v>
      </c>
    </row>
    <row r="1102" spans="1:20" ht="45" x14ac:dyDescent="0.2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s="16" t="s">
        <v>8219</v>
      </c>
      <c r="G1102" t="s">
        <v>8234</v>
      </c>
      <c r="H1102" t="s">
        <v>8247</v>
      </c>
      <c r="I1102">
        <v>1455417571</v>
      </c>
      <c r="J1102" s="11">
        <f t="shared" si="34"/>
        <v>42414.110775462963</v>
      </c>
      <c r="K1102">
        <v>1452825571</v>
      </c>
      <c r="L1102" s="11">
        <f t="shared" si="35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 s="5">
        <f>Table1[[#This Row],[pledged]]/Table1[[#This Row],[goal]] *100</f>
        <v>2.5</v>
      </c>
      <c r="R1102" s="5">
        <f>AVERAGE(Table1[[#This Row],[backers_count]],)</f>
        <v>5</v>
      </c>
      <c r="S1102" t="s">
        <v>8330</v>
      </c>
      <c r="T1102" t="s">
        <v>8331</v>
      </c>
    </row>
    <row r="1103" spans="1:20" ht="45" x14ac:dyDescent="0.2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s="16" t="s">
        <v>8219</v>
      </c>
      <c r="G1103" t="s">
        <v>8222</v>
      </c>
      <c r="H1103" t="s">
        <v>8244</v>
      </c>
      <c r="I1103">
        <v>1468519920</v>
      </c>
      <c r="J1103" s="11">
        <f t="shared" si="34"/>
        <v>42565.758333333331</v>
      </c>
      <c r="K1103">
        <v>1466188338</v>
      </c>
      <c r="L1103" s="11">
        <f t="shared" si="35"/>
        <v>42538.77243055556</v>
      </c>
      <c r="M1103" t="b">
        <v>0</v>
      </c>
      <c r="N1103">
        <v>6</v>
      </c>
      <c r="O1103" t="b">
        <v>0</v>
      </c>
      <c r="P1103" t="s">
        <v>8280</v>
      </c>
      <c r="Q1103" s="5">
        <f>Table1[[#This Row],[pledged]]/Table1[[#This Row],[goal]] *100</f>
        <v>4.1000000000000002E-2</v>
      </c>
      <c r="R1103" s="5">
        <f>AVERAGE(Table1[[#This Row],[backers_count]],)</f>
        <v>3</v>
      </c>
      <c r="S1103" t="s">
        <v>8330</v>
      </c>
      <c r="T1103" t="s">
        <v>8331</v>
      </c>
    </row>
    <row r="1104" spans="1:20" ht="60" x14ac:dyDescent="0.2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s="16" t="s">
        <v>8219</v>
      </c>
      <c r="G1104" t="s">
        <v>8222</v>
      </c>
      <c r="H1104" t="s">
        <v>8244</v>
      </c>
      <c r="I1104">
        <v>1386568740</v>
      </c>
      <c r="J1104" s="11">
        <f t="shared" si="34"/>
        <v>41617.249305555553</v>
      </c>
      <c r="K1104">
        <v>1383095125</v>
      </c>
      <c r="L1104" s="11">
        <f t="shared" si="35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 s="5">
        <f>Table1[[#This Row],[pledged]]/Table1[[#This Row],[goal]] *100</f>
        <v>5.3125</v>
      </c>
      <c r="R1104" s="5">
        <f>AVERAGE(Table1[[#This Row],[backers_count]],)</f>
        <v>12</v>
      </c>
      <c r="S1104" t="s">
        <v>8330</v>
      </c>
      <c r="T1104" t="s">
        <v>8331</v>
      </c>
    </row>
    <row r="1105" spans="1:20" ht="45" x14ac:dyDescent="0.2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s="16" t="s">
        <v>8219</v>
      </c>
      <c r="G1105" t="s">
        <v>8222</v>
      </c>
      <c r="H1105" t="s">
        <v>8244</v>
      </c>
      <c r="I1105">
        <v>1466227190</v>
      </c>
      <c r="J1105" s="11">
        <f t="shared" si="34"/>
        <v>42539.22210648148</v>
      </c>
      <c r="K1105">
        <v>1461043190</v>
      </c>
      <c r="L1105" s="11">
        <f t="shared" si="35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 s="5">
        <f>Table1[[#This Row],[pledged]]/Table1[[#This Row],[goal]] *100</f>
        <v>1.6199999999999999</v>
      </c>
      <c r="R1105" s="5">
        <f>AVERAGE(Table1[[#This Row],[backers_count]],)</f>
        <v>7.5</v>
      </c>
      <c r="S1105" t="s">
        <v>8330</v>
      </c>
      <c r="T1105" t="s">
        <v>8331</v>
      </c>
    </row>
    <row r="1106" spans="1:20" ht="60" x14ac:dyDescent="0.2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s="16" t="s">
        <v>8219</v>
      </c>
      <c r="G1106" t="s">
        <v>8223</v>
      </c>
      <c r="H1106" t="s">
        <v>8245</v>
      </c>
      <c r="I1106">
        <v>1402480221</v>
      </c>
      <c r="J1106" s="11">
        <f t="shared" si="34"/>
        <v>41801.40996527778</v>
      </c>
      <c r="K1106">
        <v>1399888221</v>
      </c>
      <c r="L1106" s="11">
        <f t="shared" si="35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 s="5">
        <f>Table1[[#This Row],[pledged]]/Table1[[#This Row],[goal]] *100</f>
        <v>4.9516666666666671</v>
      </c>
      <c r="R1106" s="5">
        <f>AVERAGE(Table1[[#This Row],[backers_count]],)</f>
        <v>18.5</v>
      </c>
      <c r="S1106" t="s">
        <v>8330</v>
      </c>
      <c r="T1106" t="s">
        <v>8331</v>
      </c>
    </row>
    <row r="1107" spans="1:20" ht="60" x14ac:dyDescent="0.2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s="16" t="s">
        <v>8219</v>
      </c>
      <c r="G1107" t="s">
        <v>8222</v>
      </c>
      <c r="H1107" t="s">
        <v>8244</v>
      </c>
      <c r="I1107">
        <v>1395627327</v>
      </c>
      <c r="J1107" s="11">
        <f t="shared" si="34"/>
        <v>41722.0940625</v>
      </c>
      <c r="K1107">
        <v>1393038927</v>
      </c>
      <c r="L1107" s="11">
        <f t="shared" si="35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 s="5">
        <f>Table1[[#This Row],[pledged]]/Table1[[#This Row],[goal]] *100</f>
        <v>0.159</v>
      </c>
      <c r="R1107" s="5">
        <f>AVERAGE(Table1[[#This Row],[backers_count]],)</f>
        <v>10</v>
      </c>
      <c r="S1107" t="s">
        <v>8330</v>
      </c>
      <c r="T1107" t="s">
        <v>8331</v>
      </c>
    </row>
    <row r="1108" spans="1:20" ht="45" x14ac:dyDescent="0.2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s="16" t="s">
        <v>8219</v>
      </c>
      <c r="G1108" t="s">
        <v>8222</v>
      </c>
      <c r="H1108" t="s">
        <v>8244</v>
      </c>
      <c r="I1108">
        <v>1333557975</v>
      </c>
      <c r="J1108" s="11">
        <f t="shared" si="34"/>
        <v>41003.698784722219</v>
      </c>
      <c r="K1108">
        <v>1330969575</v>
      </c>
      <c r="L1108" s="11">
        <f t="shared" si="35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 s="5">
        <f>Table1[[#This Row],[pledged]]/Table1[[#This Row],[goal]] *100</f>
        <v>41.25</v>
      </c>
      <c r="R1108" s="5">
        <f>AVERAGE(Table1[[#This Row],[backers_count]],)</f>
        <v>3.5</v>
      </c>
      <c r="S1108" t="s">
        <v>8330</v>
      </c>
      <c r="T1108" t="s">
        <v>8331</v>
      </c>
    </row>
    <row r="1109" spans="1:20" ht="60" x14ac:dyDescent="0.2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s="16" t="s">
        <v>8219</v>
      </c>
      <c r="G1109" t="s">
        <v>8222</v>
      </c>
      <c r="H1109" t="s">
        <v>8244</v>
      </c>
      <c r="I1109">
        <v>1406148024</v>
      </c>
      <c r="J1109" s="11">
        <f t="shared" si="34"/>
        <v>41843.861388888887</v>
      </c>
      <c r="K1109">
        <v>1403556024</v>
      </c>
      <c r="L1109" s="11">
        <f t="shared" si="35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 s="5">
        <f>Table1[[#This Row],[pledged]]/Table1[[#This Row],[goal]] *100</f>
        <v>0</v>
      </c>
      <c r="R1109" s="5">
        <f>AVERAGE(Table1[[#This Row],[backers_count]],)</f>
        <v>0</v>
      </c>
      <c r="S1109" t="s">
        <v>8330</v>
      </c>
      <c r="T1109" t="s">
        <v>8331</v>
      </c>
    </row>
    <row r="1110" spans="1:20" ht="60" x14ac:dyDescent="0.2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s="16" t="s">
        <v>8219</v>
      </c>
      <c r="G1110" t="s">
        <v>8222</v>
      </c>
      <c r="H1110" t="s">
        <v>8244</v>
      </c>
      <c r="I1110">
        <v>1334326635</v>
      </c>
      <c r="J1110" s="11">
        <f t="shared" si="34"/>
        <v>41012.595312500001</v>
      </c>
      <c r="K1110">
        <v>1329146235</v>
      </c>
      <c r="L1110" s="11">
        <f t="shared" si="35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 s="5">
        <f>Table1[[#This Row],[pledged]]/Table1[[#This Row],[goal]] *100</f>
        <v>2.93</v>
      </c>
      <c r="R1110" s="5">
        <f>AVERAGE(Table1[[#This Row],[backers_count]],)</f>
        <v>10.5</v>
      </c>
      <c r="S1110" t="s">
        <v>8330</v>
      </c>
      <c r="T1110" t="s">
        <v>8331</v>
      </c>
    </row>
    <row r="1111" spans="1:20" ht="60" x14ac:dyDescent="0.2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s="16" t="s">
        <v>8219</v>
      </c>
      <c r="G1111" t="s">
        <v>8222</v>
      </c>
      <c r="H1111" t="s">
        <v>8244</v>
      </c>
      <c r="I1111">
        <v>1479495790</v>
      </c>
      <c r="J1111" s="11">
        <f t="shared" si="34"/>
        <v>42692.793865740736</v>
      </c>
      <c r="K1111">
        <v>1476900190</v>
      </c>
      <c r="L1111" s="11">
        <f t="shared" si="35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 s="5">
        <f>Table1[[#This Row],[pledged]]/Table1[[#This Row],[goal]] *100</f>
        <v>0.44999999999999996</v>
      </c>
      <c r="R1111" s="5">
        <f>AVERAGE(Table1[[#This Row],[backers_count]],)</f>
        <v>1.5</v>
      </c>
      <c r="S1111" t="s">
        <v>8330</v>
      </c>
      <c r="T1111" t="s">
        <v>8331</v>
      </c>
    </row>
    <row r="1112" spans="1:20" ht="60" x14ac:dyDescent="0.2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s="16" t="s">
        <v>8219</v>
      </c>
      <c r="G1112" t="s">
        <v>8222</v>
      </c>
      <c r="H1112" t="s">
        <v>8244</v>
      </c>
      <c r="I1112">
        <v>1354919022</v>
      </c>
      <c r="J1112" s="11">
        <f t="shared" si="34"/>
        <v>41250.933124999996</v>
      </c>
      <c r="K1112">
        <v>1352327022</v>
      </c>
      <c r="L1112" s="11">
        <f t="shared" si="35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 s="5">
        <f>Table1[[#This Row],[pledged]]/Table1[[#This Row],[goal]] *100</f>
        <v>0.51</v>
      </c>
      <c r="R1112" s="5">
        <f>AVERAGE(Table1[[#This Row],[backers_count]],)</f>
        <v>5.5</v>
      </c>
      <c r="S1112" t="s">
        <v>8330</v>
      </c>
      <c r="T1112" t="s">
        <v>8331</v>
      </c>
    </row>
    <row r="1113" spans="1:20" ht="60" x14ac:dyDescent="0.2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s="16" t="s">
        <v>8219</v>
      </c>
      <c r="G1113" t="s">
        <v>8222</v>
      </c>
      <c r="H1113" t="s">
        <v>8244</v>
      </c>
      <c r="I1113">
        <v>1452228790</v>
      </c>
      <c r="J1113" s="11">
        <f t="shared" si="34"/>
        <v>42377.203587962962</v>
      </c>
      <c r="K1113">
        <v>1449636790</v>
      </c>
      <c r="L1113" s="11">
        <f t="shared" si="35"/>
        <v>42347.203587962962</v>
      </c>
      <c r="M1113" t="b">
        <v>0</v>
      </c>
      <c r="N1113">
        <v>1</v>
      </c>
      <c r="O1113" t="b">
        <v>0</v>
      </c>
      <c r="P1113" t="s">
        <v>8280</v>
      </c>
      <c r="Q1113" s="5">
        <f>Table1[[#This Row],[pledged]]/Table1[[#This Row],[goal]] *100</f>
        <v>0.04</v>
      </c>
      <c r="R1113" s="5">
        <f>AVERAGE(Table1[[#This Row],[backers_count]],)</f>
        <v>0.5</v>
      </c>
      <c r="S1113" t="s">
        <v>8330</v>
      </c>
      <c r="T1113" t="s">
        <v>8331</v>
      </c>
    </row>
    <row r="1114" spans="1:20" ht="45" x14ac:dyDescent="0.2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s="16" t="s">
        <v>8219</v>
      </c>
      <c r="G1114" t="s">
        <v>8222</v>
      </c>
      <c r="H1114" t="s">
        <v>8244</v>
      </c>
      <c r="I1114">
        <v>1421656200</v>
      </c>
      <c r="J1114" s="11">
        <f t="shared" si="34"/>
        <v>42023.354166666672</v>
      </c>
      <c r="K1114">
        <v>1416507211</v>
      </c>
      <c r="L1114" s="11">
        <f t="shared" si="35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 s="5">
        <f>Table1[[#This Row],[pledged]]/Table1[[#This Row],[goal]] *100</f>
        <v>35.537409090909087</v>
      </c>
      <c r="R1114" s="5">
        <f>AVERAGE(Table1[[#This Row],[backers_count]],)</f>
        <v>156</v>
      </c>
      <c r="S1114" t="s">
        <v>8330</v>
      </c>
      <c r="T1114" t="s">
        <v>8331</v>
      </c>
    </row>
    <row r="1115" spans="1:20" ht="60" x14ac:dyDescent="0.2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s="16" t="s">
        <v>8219</v>
      </c>
      <c r="G1115" t="s">
        <v>8223</v>
      </c>
      <c r="H1115" t="s">
        <v>8245</v>
      </c>
      <c r="I1115">
        <v>1408058820</v>
      </c>
      <c r="J1115" s="11">
        <f t="shared" si="34"/>
        <v>41865.977083333331</v>
      </c>
      <c r="K1115">
        <v>1405466820</v>
      </c>
      <c r="L1115" s="11">
        <f t="shared" si="35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 s="5">
        <f>Table1[[#This Row],[pledged]]/Table1[[#This Row],[goal]] *100</f>
        <v>0.5</v>
      </c>
      <c r="R1115" s="5">
        <f>AVERAGE(Table1[[#This Row],[backers_count]],)</f>
        <v>0.5</v>
      </c>
      <c r="S1115" t="s">
        <v>8330</v>
      </c>
      <c r="T1115" t="s">
        <v>8331</v>
      </c>
    </row>
    <row r="1116" spans="1:20" ht="60" x14ac:dyDescent="0.2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s="16" t="s">
        <v>8219</v>
      </c>
      <c r="G1116" t="s">
        <v>8223</v>
      </c>
      <c r="H1116" t="s">
        <v>8245</v>
      </c>
      <c r="I1116">
        <v>1381306687</v>
      </c>
      <c r="J1116" s="11">
        <f t="shared" si="34"/>
        <v>41556.345914351856</v>
      </c>
      <c r="K1116">
        <v>1378714687</v>
      </c>
      <c r="L1116" s="11">
        <f t="shared" si="35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 s="5">
        <f>Table1[[#This Row],[pledged]]/Table1[[#This Row],[goal]] *100</f>
        <v>0.16666666666666669</v>
      </c>
      <c r="R1116" s="5">
        <f>AVERAGE(Table1[[#This Row],[backers_count]],)</f>
        <v>1.5</v>
      </c>
      <c r="S1116" t="s">
        <v>8330</v>
      </c>
      <c r="T1116" t="s">
        <v>8331</v>
      </c>
    </row>
    <row r="1117" spans="1:20" ht="60" x14ac:dyDescent="0.2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s="16" t="s">
        <v>8219</v>
      </c>
      <c r="G1117" t="s">
        <v>8222</v>
      </c>
      <c r="H1117" t="s">
        <v>8244</v>
      </c>
      <c r="I1117">
        <v>1459352495</v>
      </c>
      <c r="J1117" s="11">
        <f t="shared" si="34"/>
        <v>42459.653877314813</v>
      </c>
      <c r="K1117">
        <v>1456764095</v>
      </c>
      <c r="L1117" s="11">
        <f t="shared" si="35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 s="5">
        <f>Table1[[#This Row],[pledged]]/Table1[[#This Row],[goal]] *100</f>
        <v>0.13250000000000001</v>
      </c>
      <c r="R1117" s="5">
        <f>AVERAGE(Table1[[#This Row],[backers_count]],)</f>
        <v>2</v>
      </c>
      <c r="S1117" t="s">
        <v>8330</v>
      </c>
      <c r="T1117" t="s">
        <v>8331</v>
      </c>
    </row>
    <row r="1118" spans="1:20" ht="45" x14ac:dyDescent="0.2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s="16" t="s">
        <v>8219</v>
      </c>
      <c r="G1118" t="s">
        <v>8222</v>
      </c>
      <c r="H1118" t="s">
        <v>8244</v>
      </c>
      <c r="I1118">
        <v>1339273208</v>
      </c>
      <c r="J1118" s="11">
        <f t="shared" si="34"/>
        <v>41069.847314814819</v>
      </c>
      <c r="K1118">
        <v>1334089208</v>
      </c>
      <c r="L1118" s="11">
        <f t="shared" si="35"/>
        <v>41009.847314814819</v>
      </c>
      <c r="M1118" t="b">
        <v>0</v>
      </c>
      <c r="N1118">
        <v>10</v>
      </c>
      <c r="O1118" t="b">
        <v>0</v>
      </c>
      <c r="P1118" t="s">
        <v>8280</v>
      </c>
      <c r="Q1118" s="5">
        <f>Table1[[#This Row],[pledged]]/Table1[[#This Row],[goal]] *100</f>
        <v>3.5704000000000007E-2</v>
      </c>
      <c r="R1118" s="5">
        <f>AVERAGE(Table1[[#This Row],[backers_count]],)</f>
        <v>5</v>
      </c>
      <c r="S1118" t="s">
        <v>8330</v>
      </c>
      <c r="T1118" t="s">
        <v>8331</v>
      </c>
    </row>
    <row r="1119" spans="1:20" ht="45" x14ac:dyDescent="0.2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s="16" t="s">
        <v>8219</v>
      </c>
      <c r="G1119" t="s">
        <v>8234</v>
      </c>
      <c r="H1119" t="s">
        <v>8247</v>
      </c>
      <c r="I1119">
        <v>1451053313</v>
      </c>
      <c r="J1119" s="11">
        <f t="shared" si="34"/>
        <v>42363.598530092597</v>
      </c>
      <c r="K1119">
        <v>1448461313</v>
      </c>
      <c r="L1119" s="11">
        <f t="shared" si="35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 s="5">
        <f>Table1[[#This Row],[pledged]]/Table1[[#This Row],[goal]] *100</f>
        <v>8.3000000000000007</v>
      </c>
      <c r="R1119" s="5">
        <f>AVERAGE(Table1[[#This Row],[backers_count]],)</f>
        <v>4</v>
      </c>
      <c r="S1119" t="s">
        <v>8330</v>
      </c>
      <c r="T1119" t="s">
        <v>8331</v>
      </c>
    </row>
    <row r="1120" spans="1:20" ht="60" x14ac:dyDescent="0.2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s="16" t="s">
        <v>8219</v>
      </c>
      <c r="G1120" t="s">
        <v>8224</v>
      </c>
      <c r="H1120" t="s">
        <v>8246</v>
      </c>
      <c r="I1120">
        <v>1396666779</v>
      </c>
      <c r="J1120" s="11">
        <f t="shared" si="34"/>
        <v>41734.124756944446</v>
      </c>
      <c r="K1120">
        <v>1394078379</v>
      </c>
      <c r="L1120" s="11">
        <f t="shared" si="35"/>
        <v>41704.16642361111</v>
      </c>
      <c r="M1120" t="b">
        <v>0</v>
      </c>
      <c r="N1120">
        <v>3</v>
      </c>
      <c r="O1120" t="b">
        <v>0</v>
      </c>
      <c r="P1120" t="s">
        <v>8280</v>
      </c>
      <c r="Q1120" s="5">
        <f>Table1[[#This Row],[pledged]]/Table1[[#This Row],[goal]] *100</f>
        <v>2.4222222222222221</v>
      </c>
      <c r="R1120" s="5">
        <f>AVERAGE(Table1[[#This Row],[backers_count]],)</f>
        <v>1.5</v>
      </c>
      <c r="S1120" t="s">
        <v>8330</v>
      </c>
      <c r="T1120" t="s">
        <v>8331</v>
      </c>
    </row>
    <row r="1121" spans="1:20" ht="60" x14ac:dyDescent="0.2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s="16" t="s">
        <v>8219</v>
      </c>
      <c r="G1121" t="s">
        <v>8222</v>
      </c>
      <c r="H1121" t="s">
        <v>8244</v>
      </c>
      <c r="I1121">
        <v>1396810864</v>
      </c>
      <c r="J1121" s="11">
        <f t="shared" si="34"/>
        <v>41735.792407407411</v>
      </c>
      <c r="K1121">
        <v>1395687664</v>
      </c>
      <c r="L1121" s="11">
        <f t="shared" si="35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 s="5">
        <f>Table1[[#This Row],[pledged]]/Table1[[#This Row],[goal]] *100</f>
        <v>0.23809523809523811</v>
      </c>
      <c r="R1121" s="5">
        <f>AVERAGE(Table1[[#This Row],[backers_count]],)</f>
        <v>0.5</v>
      </c>
      <c r="S1121" t="s">
        <v>8330</v>
      </c>
      <c r="T1121" t="s">
        <v>8331</v>
      </c>
    </row>
    <row r="1122" spans="1:20" ht="45" x14ac:dyDescent="0.2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s="16" t="s">
        <v>8219</v>
      </c>
      <c r="G1122" t="s">
        <v>8222</v>
      </c>
      <c r="H1122" t="s">
        <v>8244</v>
      </c>
      <c r="I1122">
        <v>1319835400</v>
      </c>
      <c r="J1122" s="11">
        <f t="shared" si="34"/>
        <v>40844.872685185182</v>
      </c>
      <c r="K1122">
        <v>1315947400</v>
      </c>
      <c r="L1122" s="11">
        <f t="shared" si="35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 s="5">
        <f>Table1[[#This Row],[pledged]]/Table1[[#This Row],[goal]] *100</f>
        <v>0</v>
      </c>
      <c r="R1122" s="5">
        <f>AVERAGE(Table1[[#This Row],[backers_count]],)</f>
        <v>0</v>
      </c>
      <c r="S1122" t="s">
        <v>8330</v>
      </c>
      <c r="T1122" t="s">
        <v>8331</v>
      </c>
    </row>
    <row r="1123" spans="1:20" ht="45" x14ac:dyDescent="0.2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s="16" t="s">
        <v>8219</v>
      </c>
      <c r="G1123" t="s">
        <v>8222</v>
      </c>
      <c r="H1123" t="s">
        <v>8244</v>
      </c>
      <c r="I1123">
        <v>1457904316</v>
      </c>
      <c r="J1123" s="11">
        <f t="shared" si="34"/>
        <v>42442.892546296294</v>
      </c>
      <c r="K1123">
        <v>1455315916</v>
      </c>
      <c r="L1123" s="11">
        <f t="shared" si="35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 s="5">
        <f>Table1[[#This Row],[pledged]]/Table1[[#This Row],[goal]] *100</f>
        <v>1.1599999999999999E-2</v>
      </c>
      <c r="R1123" s="5">
        <f>AVERAGE(Table1[[#This Row],[backers_count]],)</f>
        <v>2.5</v>
      </c>
      <c r="S1123" t="s">
        <v>8330</v>
      </c>
      <c r="T1123" t="s">
        <v>8331</v>
      </c>
    </row>
    <row r="1124" spans="1:20" ht="60" x14ac:dyDescent="0.2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s="16" t="s">
        <v>8219</v>
      </c>
      <c r="G1124" t="s">
        <v>8223</v>
      </c>
      <c r="H1124" t="s">
        <v>8245</v>
      </c>
      <c r="I1124">
        <v>1369932825</v>
      </c>
      <c r="J1124" s="11">
        <f t="shared" si="34"/>
        <v>41424.703993055555</v>
      </c>
      <c r="K1124">
        <v>1368723225</v>
      </c>
      <c r="L1124" s="11">
        <f t="shared" si="35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 s="5">
        <f>Table1[[#This Row],[pledged]]/Table1[[#This Row],[goal]] *100</f>
        <v>0</v>
      </c>
      <c r="R1124" s="5">
        <f>AVERAGE(Table1[[#This Row],[backers_count]],)</f>
        <v>0</v>
      </c>
      <c r="S1124" t="s">
        <v>8330</v>
      </c>
      <c r="T1124" t="s">
        <v>8331</v>
      </c>
    </row>
    <row r="1125" spans="1:20" ht="60" x14ac:dyDescent="0.2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s="16" t="s">
        <v>8219</v>
      </c>
      <c r="G1125" t="s">
        <v>8222</v>
      </c>
      <c r="H1125" t="s">
        <v>8244</v>
      </c>
      <c r="I1125">
        <v>1397910848</v>
      </c>
      <c r="J1125" s="11">
        <f t="shared" si="34"/>
        <v>41748.5237037037</v>
      </c>
      <c r="K1125">
        <v>1395318848</v>
      </c>
      <c r="L1125" s="11">
        <f t="shared" si="35"/>
        <v>41718.5237037037</v>
      </c>
      <c r="M1125" t="b">
        <v>0</v>
      </c>
      <c r="N1125">
        <v>3</v>
      </c>
      <c r="O1125" t="b">
        <v>0</v>
      </c>
      <c r="P1125" t="s">
        <v>8280</v>
      </c>
      <c r="Q1125" s="5">
        <f>Table1[[#This Row],[pledged]]/Table1[[#This Row],[goal]] *100</f>
        <v>0.22</v>
      </c>
      <c r="R1125" s="5">
        <f>AVERAGE(Table1[[#This Row],[backers_count]],)</f>
        <v>1.5</v>
      </c>
      <c r="S1125" t="s">
        <v>8330</v>
      </c>
      <c r="T1125" t="s">
        <v>8331</v>
      </c>
    </row>
    <row r="1126" spans="1:20" ht="60" x14ac:dyDescent="0.2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s="16" t="s">
        <v>8219</v>
      </c>
      <c r="G1126" t="s">
        <v>8222</v>
      </c>
      <c r="H1126" t="s">
        <v>8244</v>
      </c>
      <c r="I1126">
        <v>1430409651</v>
      </c>
      <c r="J1126" s="11">
        <f t="shared" si="34"/>
        <v>42124.667256944449</v>
      </c>
      <c r="K1126">
        <v>1427817651</v>
      </c>
      <c r="L1126" s="11">
        <f t="shared" si="35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 s="5">
        <f>Table1[[#This Row],[pledged]]/Table1[[#This Row],[goal]] *100</f>
        <v>0.47222222222222221</v>
      </c>
      <c r="R1126" s="5">
        <f>AVERAGE(Table1[[#This Row],[backers_count]],)</f>
        <v>3.5</v>
      </c>
      <c r="S1126" t="s">
        <v>8330</v>
      </c>
      <c r="T1126" t="s">
        <v>8332</v>
      </c>
    </row>
    <row r="1127" spans="1:20" ht="60" x14ac:dyDescent="0.2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s="16" t="s">
        <v>8219</v>
      </c>
      <c r="G1127" t="s">
        <v>8223</v>
      </c>
      <c r="H1127" t="s">
        <v>8245</v>
      </c>
      <c r="I1127">
        <v>1443193130</v>
      </c>
      <c r="J1127" s="11">
        <f t="shared" si="34"/>
        <v>42272.624189814815</v>
      </c>
      <c r="K1127">
        <v>1438009130</v>
      </c>
      <c r="L1127" s="11">
        <f t="shared" si="35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 s="5">
        <f>Table1[[#This Row],[pledged]]/Table1[[#This Row],[goal]] *100</f>
        <v>0</v>
      </c>
      <c r="R1127" s="5">
        <f>AVERAGE(Table1[[#This Row],[backers_count]],)</f>
        <v>0</v>
      </c>
      <c r="S1127" t="s">
        <v>8330</v>
      </c>
      <c r="T1127" t="s">
        <v>8332</v>
      </c>
    </row>
    <row r="1128" spans="1:20" ht="45" x14ac:dyDescent="0.2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s="16" t="s">
        <v>8219</v>
      </c>
      <c r="G1128" t="s">
        <v>8222</v>
      </c>
      <c r="H1128" t="s">
        <v>8244</v>
      </c>
      <c r="I1128">
        <v>1468482694</v>
      </c>
      <c r="J1128" s="11">
        <f t="shared" si="34"/>
        <v>42565.327476851853</v>
      </c>
      <c r="K1128">
        <v>1465890694</v>
      </c>
      <c r="L1128" s="11">
        <f t="shared" si="35"/>
        <v>42535.327476851853</v>
      </c>
      <c r="M1128" t="b">
        <v>0</v>
      </c>
      <c r="N1128">
        <v>2</v>
      </c>
      <c r="O1128" t="b">
        <v>0</v>
      </c>
      <c r="P1128" t="s">
        <v>8281</v>
      </c>
      <c r="Q1128" s="5">
        <f>Table1[[#This Row],[pledged]]/Table1[[#This Row],[goal]] *100</f>
        <v>0.5</v>
      </c>
      <c r="R1128" s="5">
        <f>AVERAGE(Table1[[#This Row],[backers_count]],)</f>
        <v>1</v>
      </c>
      <c r="S1128" t="s">
        <v>8330</v>
      </c>
      <c r="T1128" t="s">
        <v>8332</v>
      </c>
    </row>
    <row r="1129" spans="1:20" ht="60" x14ac:dyDescent="0.2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s="16" t="s">
        <v>8219</v>
      </c>
      <c r="G1129" t="s">
        <v>8222</v>
      </c>
      <c r="H1129" t="s">
        <v>8244</v>
      </c>
      <c r="I1129">
        <v>1416000600</v>
      </c>
      <c r="J1129" s="11">
        <f t="shared" si="34"/>
        <v>41957.895833333328</v>
      </c>
      <c r="K1129">
        <v>1413318600</v>
      </c>
      <c r="L1129" s="11">
        <f t="shared" si="35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 s="5">
        <f>Table1[[#This Row],[pledged]]/Table1[[#This Row],[goal]] *100</f>
        <v>1.6714285714285713</v>
      </c>
      <c r="R1129" s="5">
        <f>AVERAGE(Table1[[#This Row],[backers_count]],)</f>
        <v>11.5</v>
      </c>
      <c r="S1129" t="s">
        <v>8330</v>
      </c>
      <c r="T1129" t="s">
        <v>8332</v>
      </c>
    </row>
    <row r="1130" spans="1:20" x14ac:dyDescent="0.2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s="16" t="s">
        <v>8219</v>
      </c>
      <c r="G1130" t="s">
        <v>8223</v>
      </c>
      <c r="H1130" t="s">
        <v>8245</v>
      </c>
      <c r="I1130">
        <v>1407425717</v>
      </c>
      <c r="J1130" s="11">
        <f t="shared" si="34"/>
        <v>41858.649502314816</v>
      </c>
      <c r="K1130">
        <v>1404833717</v>
      </c>
      <c r="L1130" s="11">
        <f t="shared" si="35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 s="5">
        <f>Table1[[#This Row],[pledged]]/Table1[[#This Row],[goal]] *100</f>
        <v>0.1</v>
      </c>
      <c r="R1130" s="5">
        <f>AVERAGE(Table1[[#This Row],[backers_count]],)</f>
        <v>0.5</v>
      </c>
      <c r="S1130" t="s">
        <v>8330</v>
      </c>
      <c r="T1130" t="s">
        <v>8332</v>
      </c>
    </row>
    <row r="1131" spans="1:20" ht="45" x14ac:dyDescent="0.2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s="16" t="s">
        <v>8219</v>
      </c>
      <c r="G1131" t="s">
        <v>8222</v>
      </c>
      <c r="H1131" t="s">
        <v>8244</v>
      </c>
      <c r="I1131">
        <v>1465107693</v>
      </c>
      <c r="J1131" s="11">
        <f t="shared" si="34"/>
        <v>42526.264965277776</v>
      </c>
      <c r="K1131">
        <v>1462515693</v>
      </c>
      <c r="L1131" s="11">
        <f t="shared" si="35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 s="5">
        <f>Table1[[#This Row],[pledged]]/Table1[[#This Row],[goal]] *100</f>
        <v>0.105</v>
      </c>
      <c r="R1131" s="5">
        <f>AVERAGE(Table1[[#This Row],[backers_count]],)</f>
        <v>1</v>
      </c>
      <c r="S1131" t="s">
        <v>8330</v>
      </c>
      <c r="T1131" t="s">
        <v>8332</v>
      </c>
    </row>
    <row r="1132" spans="1:20" ht="60" x14ac:dyDescent="0.2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s="16" t="s">
        <v>8219</v>
      </c>
      <c r="G1132" t="s">
        <v>8222</v>
      </c>
      <c r="H1132" t="s">
        <v>8244</v>
      </c>
      <c r="I1132">
        <v>1416963300</v>
      </c>
      <c r="J1132" s="11">
        <f t="shared" si="34"/>
        <v>41969.038194444445</v>
      </c>
      <c r="K1132">
        <v>1411775700</v>
      </c>
      <c r="L1132" s="11">
        <f t="shared" si="35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 s="5">
        <f>Table1[[#This Row],[pledged]]/Table1[[#This Row],[goal]] *100</f>
        <v>0.22</v>
      </c>
      <c r="R1132" s="5">
        <f>AVERAGE(Table1[[#This Row],[backers_count]],)</f>
        <v>1.5</v>
      </c>
      <c r="S1132" t="s">
        <v>8330</v>
      </c>
      <c r="T1132" t="s">
        <v>8332</v>
      </c>
    </row>
    <row r="1133" spans="1:20" ht="60" x14ac:dyDescent="0.2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s="16" t="s">
        <v>8219</v>
      </c>
      <c r="G1133" t="s">
        <v>8224</v>
      </c>
      <c r="H1133" t="s">
        <v>8246</v>
      </c>
      <c r="I1133">
        <v>1450993668</v>
      </c>
      <c r="J1133" s="11">
        <f t="shared" si="34"/>
        <v>42362.908194444448</v>
      </c>
      <c r="K1133">
        <v>1448401668</v>
      </c>
      <c r="L1133" s="11">
        <f t="shared" si="35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 s="5">
        <f>Table1[[#This Row],[pledged]]/Table1[[#This Row],[goal]] *100</f>
        <v>0</v>
      </c>
      <c r="R1133" s="5">
        <f>AVERAGE(Table1[[#This Row],[backers_count]],)</f>
        <v>0</v>
      </c>
      <c r="S1133" t="s">
        <v>8330</v>
      </c>
      <c r="T1133" t="s">
        <v>8332</v>
      </c>
    </row>
    <row r="1134" spans="1:20" ht="45" x14ac:dyDescent="0.2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s="16" t="s">
        <v>8219</v>
      </c>
      <c r="G1134" t="s">
        <v>8227</v>
      </c>
      <c r="H1134" t="s">
        <v>8249</v>
      </c>
      <c r="I1134">
        <v>1483238771</v>
      </c>
      <c r="J1134" s="11">
        <f t="shared" si="34"/>
        <v>42736.115405092598</v>
      </c>
      <c r="K1134">
        <v>1480646771</v>
      </c>
      <c r="L1134" s="11">
        <f t="shared" si="35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 s="5">
        <f>Table1[[#This Row],[pledged]]/Table1[[#This Row],[goal]] *100</f>
        <v>14.38</v>
      </c>
      <c r="R1134" s="5">
        <f>AVERAGE(Table1[[#This Row],[backers_count]],)</f>
        <v>6.5</v>
      </c>
      <c r="S1134" t="s">
        <v>8330</v>
      </c>
      <c r="T1134" t="s">
        <v>8332</v>
      </c>
    </row>
    <row r="1135" spans="1:20" ht="60" x14ac:dyDescent="0.2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s="16" t="s">
        <v>8219</v>
      </c>
      <c r="G1135" t="s">
        <v>8223</v>
      </c>
      <c r="H1135" t="s">
        <v>8245</v>
      </c>
      <c r="I1135">
        <v>1406799981</v>
      </c>
      <c r="J1135" s="11">
        <f t="shared" si="34"/>
        <v>41851.407187500001</v>
      </c>
      <c r="K1135">
        <v>1404207981</v>
      </c>
      <c r="L1135" s="11">
        <f t="shared" si="35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 s="5">
        <f>Table1[[#This Row],[pledged]]/Table1[[#This Row],[goal]] *100</f>
        <v>0.66666666666666674</v>
      </c>
      <c r="R1135" s="5">
        <f>AVERAGE(Table1[[#This Row],[backers_count]],)</f>
        <v>0.5</v>
      </c>
      <c r="S1135" t="s">
        <v>8330</v>
      </c>
      <c r="T1135" t="s">
        <v>8332</v>
      </c>
    </row>
    <row r="1136" spans="1:20" ht="45" x14ac:dyDescent="0.2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s="16" t="s">
        <v>8219</v>
      </c>
      <c r="G1136" t="s">
        <v>8224</v>
      </c>
      <c r="H1136" t="s">
        <v>8246</v>
      </c>
      <c r="I1136">
        <v>1417235580</v>
      </c>
      <c r="J1136" s="11">
        <f t="shared" si="34"/>
        <v>41972.189583333333</v>
      </c>
      <c r="K1136">
        <v>1416034228</v>
      </c>
      <c r="L1136" s="11">
        <f t="shared" si="35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 s="5">
        <f>Table1[[#This Row],[pledged]]/Table1[[#This Row],[goal]] *100</f>
        <v>4.0000000000000001E-3</v>
      </c>
      <c r="R1136" s="5">
        <f>AVERAGE(Table1[[#This Row],[backers_count]],)</f>
        <v>0.5</v>
      </c>
      <c r="S1136" t="s">
        <v>8330</v>
      </c>
      <c r="T1136" t="s">
        <v>8332</v>
      </c>
    </row>
    <row r="1137" spans="1:20" ht="60" x14ac:dyDescent="0.2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s="16" t="s">
        <v>8219</v>
      </c>
      <c r="G1137" t="s">
        <v>8234</v>
      </c>
      <c r="H1137" t="s">
        <v>8247</v>
      </c>
      <c r="I1137">
        <v>1470527094</v>
      </c>
      <c r="J1137" s="11">
        <f t="shared" si="34"/>
        <v>42588.98951388889</v>
      </c>
      <c r="K1137">
        <v>1467935094</v>
      </c>
      <c r="L1137" s="11">
        <f t="shared" si="35"/>
        <v>42558.98951388889</v>
      </c>
      <c r="M1137" t="b">
        <v>0</v>
      </c>
      <c r="N1137">
        <v>1</v>
      </c>
      <c r="O1137" t="b">
        <v>0</v>
      </c>
      <c r="P1137" t="s">
        <v>8281</v>
      </c>
      <c r="Q1137" s="5">
        <f>Table1[[#This Row],[pledged]]/Table1[[#This Row],[goal]] *100</f>
        <v>5</v>
      </c>
      <c r="R1137" s="5">
        <f>AVERAGE(Table1[[#This Row],[backers_count]],)</f>
        <v>0.5</v>
      </c>
      <c r="S1137" t="s">
        <v>8330</v>
      </c>
      <c r="T1137" t="s">
        <v>8332</v>
      </c>
    </row>
    <row r="1138" spans="1:20" ht="45" x14ac:dyDescent="0.2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s="16" t="s">
        <v>8219</v>
      </c>
      <c r="G1138" t="s">
        <v>8228</v>
      </c>
      <c r="H1138" t="s">
        <v>8247</v>
      </c>
      <c r="I1138">
        <v>1450541229</v>
      </c>
      <c r="J1138" s="11">
        <f t="shared" si="34"/>
        <v>42357.671631944446</v>
      </c>
      <c r="K1138">
        <v>1447949229</v>
      </c>
      <c r="L1138" s="11">
        <f t="shared" si="35"/>
        <v>42327.671631944446</v>
      </c>
      <c r="M1138" t="b">
        <v>0</v>
      </c>
      <c r="N1138">
        <v>6</v>
      </c>
      <c r="O1138" t="b">
        <v>0</v>
      </c>
      <c r="P1138" t="s">
        <v>8281</v>
      </c>
      <c r="Q1138" s="5">
        <f>Table1[[#This Row],[pledged]]/Table1[[#This Row],[goal]] *100</f>
        <v>6.4439140811455857</v>
      </c>
      <c r="R1138" s="5">
        <f>AVERAGE(Table1[[#This Row],[backers_count]],)</f>
        <v>3</v>
      </c>
      <c r="S1138" t="s">
        <v>8330</v>
      </c>
      <c r="T1138" t="s">
        <v>8332</v>
      </c>
    </row>
    <row r="1139" spans="1:20" ht="60" x14ac:dyDescent="0.2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s="16" t="s">
        <v>8219</v>
      </c>
      <c r="G1139" t="s">
        <v>8222</v>
      </c>
      <c r="H1139" t="s">
        <v>8244</v>
      </c>
      <c r="I1139">
        <v>1461440421</v>
      </c>
      <c r="J1139" s="11">
        <f t="shared" si="34"/>
        <v>42483.819687499999</v>
      </c>
      <c r="K1139">
        <v>1458848421</v>
      </c>
      <c r="L1139" s="11">
        <f t="shared" si="35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 s="5">
        <f>Table1[[#This Row],[pledged]]/Table1[[#This Row],[goal]] *100</f>
        <v>39.5</v>
      </c>
      <c r="R1139" s="5">
        <f>AVERAGE(Table1[[#This Row],[backers_count]],)</f>
        <v>19.5</v>
      </c>
      <c r="S1139" t="s">
        <v>8330</v>
      </c>
      <c r="T1139" t="s">
        <v>8332</v>
      </c>
    </row>
    <row r="1140" spans="1:20" ht="60" x14ac:dyDescent="0.2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s="16" t="s">
        <v>8219</v>
      </c>
      <c r="G1140" t="s">
        <v>8222</v>
      </c>
      <c r="H1140" t="s">
        <v>8244</v>
      </c>
      <c r="I1140">
        <v>1485035131</v>
      </c>
      <c r="J1140" s="11">
        <f t="shared" si="34"/>
        <v>42756.9066087963</v>
      </c>
      <c r="K1140">
        <v>1483307131</v>
      </c>
      <c r="L1140" s="11">
        <f t="shared" si="35"/>
        <v>42736.9066087963</v>
      </c>
      <c r="M1140" t="b">
        <v>0</v>
      </c>
      <c r="N1140">
        <v>4</v>
      </c>
      <c r="O1140" t="b">
        <v>0</v>
      </c>
      <c r="P1140" t="s">
        <v>8281</v>
      </c>
      <c r="Q1140" s="5">
        <f>Table1[[#This Row],[pledged]]/Table1[[#This Row],[goal]] *100</f>
        <v>0.35714285714285715</v>
      </c>
      <c r="R1140" s="5">
        <f>AVERAGE(Table1[[#This Row],[backers_count]],)</f>
        <v>2</v>
      </c>
      <c r="S1140" t="s">
        <v>8330</v>
      </c>
      <c r="T1140" t="s">
        <v>8332</v>
      </c>
    </row>
    <row r="1141" spans="1:20" ht="60" x14ac:dyDescent="0.2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s="16" t="s">
        <v>8219</v>
      </c>
      <c r="G1141" t="s">
        <v>8222</v>
      </c>
      <c r="H1141" t="s">
        <v>8244</v>
      </c>
      <c r="I1141">
        <v>1420100426</v>
      </c>
      <c r="J1141" s="11">
        <f t="shared" si="34"/>
        <v>42005.34752314815</v>
      </c>
      <c r="K1141">
        <v>1417508426</v>
      </c>
      <c r="L1141" s="11">
        <f t="shared" si="35"/>
        <v>41975.34752314815</v>
      </c>
      <c r="M1141" t="b">
        <v>0</v>
      </c>
      <c r="N1141">
        <v>1</v>
      </c>
      <c r="O1141" t="b">
        <v>0</v>
      </c>
      <c r="P1141" t="s">
        <v>8281</v>
      </c>
      <c r="Q1141" s="5">
        <f>Table1[[#This Row],[pledged]]/Table1[[#This Row],[goal]] *100</f>
        <v>6.25E-2</v>
      </c>
      <c r="R1141" s="5">
        <f>AVERAGE(Table1[[#This Row],[backers_count]],)</f>
        <v>0.5</v>
      </c>
      <c r="S1141" t="s">
        <v>8330</v>
      </c>
      <c r="T1141" t="s">
        <v>8332</v>
      </c>
    </row>
    <row r="1142" spans="1:20" ht="45" x14ac:dyDescent="0.2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s="16" t="s">
        <v>8219</v>
      </c>
      <c r="G1142" t="s">
        <v>8223</v>
      </c>
      <c r="H1142" t="s">
        <v>8245</v>
      </c>
      <c r="I1142">
        <v>1438859121</v>
      </c>
      <c r="J1142" s="11">
        <f t="shared" si="34"/>
        <v>42222.462048611109</v>
      </c>
      <c r="K1142">
        <v>1436267121</v>
      </c>
      <c r="L1142" s="11">
        <f t="shared" si="35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 s="5">
        <f>Table1[[#This Row],[pledged]]/Table1[[#This Row],[goal]] *100</f>
        <v>0</v>
      </c>
      <c r="R1142" s="5">
        <f>AVERAGE(Table1[[#This Row],[backers_count]],)</f>
        <v>0</v>
      </c>
      <c r="S1142" t="s">
        <v>8330</v>
      </c>
      <c r="T1142" t="s">
        <v>8332</v>
      </c>
    </row>
    <row r="1143" spans="1:20" x14ac:dyDescent="0.2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s="16" t="s">
        <v>8219</v>
      </c>
      <c r="G1143" t="s">
        <v>8234</v>
      </c>
      <c r="H1143" t="s">
        <v>8247</v>
      </c>
      <c r="I1143">
        <v>1436460450</v>
      </c>
      <c r="J1143" s="11">
        <f t="shared" si="34"/>
        <v>42194.699652777781</v>
      </c>
      <c r="K1143">
        <v>1433868450</v>
      </c>
      <c r="L1143" s="11">
        <f t="shared" si="35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 s="5">
        <f>Table1[[#This Row],[pledged]]/Table1[[#This Row],[goal]] *100</f>
        <v>0</v>
      </c>
      <c r="R1143" s="5">
        <f>AVERAGE(Table1[[#This Row],[backers_count]],)</f>
        <v>0</v>
      </c>
      <c r="S1143" t="s">
        <v>8330</v>
      </c>
      <c r="T1143" t="s">
        <v>8332</v>
      </c>
    </row>
    <row r="1144" spans="1:20" ht="45" x14ac:dyDescent="0.2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s="16" t="s">
        <v>8219</v>
      </c>
      <c r="G1144" t="s">
        <v>8222</v>
      </c>
      <c r="H1144" t="s">
        <v>8244</v>
      </c>
      <c r="I1144">
        <v>1424131727</v>
      </c>
      <c r="J1144" s="11">
        <f t="shared" si="34"/>
        <v>42052.006099537037</v>
      </c>
      <c r="K1144">
        <v>1421539727</v>
      </c>
      <c r="L1144" s="11">
        <f t="shared" si="35"/>
        <v>42022.006099537037</v>
      </c>
      <c r="M1144" t="b">
        <v>0</v>
      </c>
      <c r="N1144">
        <v>0</v>
      </c>
      <c r="O1144" t="b">
        <v>0</v>
      </c>
      <c r="P1144" t="s">
        <v>8281</v>
      </c>
      <c r="Q1144" s="5">
        <f>Table1[[#This Row],[pledged]]/Table1[[#This Row],[goal]] *100</f>
        <v>0</v>
      </c>
      <c r="R1144" s="5">
        <f>AVERAGE(Table1[[#This Row],[backers_count]],)</f>
        <v>0</v>
      </c>
      <c r="S1144" t="s">
        <v>8330</v>
      </c>
      <c r="T1144" t="s">
        <v>8332</v>
      </c>
    </row>
    <row r="1145" spans="1:20" ht="60" x14ac:dyDescent="0.2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s="16" t="s">
        <v>8219</v>
      </c>
      <c r="G1145" t="s">
        <v>8222</v>
      </c>
      <c r="H1145" t="s">
        <v>8244</v>
      </c>
      <c r="I1145">
        <v>1450327126</v>
      </c>
      <c r="J1145" s="11">
        <f t="shared" si="34"/>
        <v>42355.19358796296</v>
      </c>
      <c r="K1145">
        <v>1447735126</v>
      </c>
      <c r="L1145" s="11">
        <f t="shared" si="35"/>
        <v>42325.19358796296</v>
      </c>
      <c r="M1145" t="b">
        <v>0</v>
      </c>
      <c r="N1145">
        <v>8</v>
      </c>
      <c r="O1145" t="b">
        <v>0</v>
      </c>
      <c r="P1145" t="s">
        <v>8281</v>
      </c>
      <c r="Q1145" s="5">
        <f>Table1[[#This Row],[pledged]]/Table1[[#This Row],[goal]] *100</f>
        <v>0.41333333333333333</v>
      </c>
      <c r="R1145" s="5">
        <f>AVERAGE(Table1[[#This Row],[backers_count]],)</f>
        <v>4</v>
      </c>
      <c r="S1145" t="s">
        <v>8330</v>
      </c>
      <c r="T1145" t="s">
        <v>8332</v>
      </c>
    </row>
    <row r="1146" spans="1:20" ht="45" x14ac:dyDescent="0.2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s="16" t="s">
        <v>8219</v>
      </c>
      <c r="G1146" t="s">
        <v>8222</v>
      </c>
      <c r="H1146" t="s">
        <v>8244</v>
      </c>
      <c r="I1146">
        <v>1430281320</v>
      </c>
      <c r="J1146" s="11">
        <f t="shared" si="34"/>
        <v>42123.181944444441</v>
      </c>
      <c r="K1146">
        <v>1427689320</v>
      </c>
      <c r="L1146" s="11">
        <f t="shared" si="35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 s="5">
        <f>Table1[[#This Row],[pledged]]/Table1[[#This Row],[goal]] *100</f>
        <v>0</v>
      </c>
      <c r="R1146" s="5">
        <f>AVERAGE(Table1[[#This Row],[backers_count]],)</f>
        <v>0</v>
      </c>
      <c r="S1146" t="s">
        <v>8333</v>
      </c>
      <c r="T1146" t="s">
        <v>8334</v>
      </c>
    </row>
    <row r="1147" spans="1:20" ht="45" x14ac:dyDescent="0.2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s="16" t="s">
        <v>8219</v>
      </c>
      <c r="G1147" t="s">
        <v>8222</v>
      </c>
      <c r="H1147" t="s">
        <v>8244</v>
      </c>
      <c r="I1147">
        <v>1412272592</v>
      </c>
      <c r="J1147" s="11">
        <f t="shared" si="34"/>
        <v>41914.74759259259</v>
      </c>
      <c r="K1147">
        <v>1407088592</v>
      </c>
      <c r="L1147" s="11">
        <f t="shared" si="35"/>
        <v>41854.74759259259</v>
      </c>
      <c r="M1147" t="b">
        <v>0</v>
      </c>
      <c r="N1147">
        <v>1</v>
      </c>
      <c r="O1147" t="b">
        <v>0</v>
      </c>
      <c r="P1147" t="s">
        <v>8282</v>
      </c>
      <c r="Q1147" s="5">
        <f>Table1[[#This Row],[pledged]]/Table1[[#This Row],[goal]] *100</f>
        <v>0.125</v>
      </c>
      <c r="R1147" s="5">
        <f>AVERAGE(Table1[[#This Row],[backers_count]],)</f>
        <v>0.5</v>
      </c>
      <c r="S1147" t="s">
        <v>8333</v>
      </c>
      <c r="T1147" t="s">
        <v>8334</v>
      </c>
    </row>
    <row r="1148" spans="1:20" ht="45" x14ac:dyDescent="0.2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s="16" t="s">
        <v>8219</v>
      </c>
      <c r="G1148" t="s">
        <v>8222</v>
      </c>
      <c r="H1148" t="s">
        <v>8244</v>
      </c>
      <c r="I1148">
        <v>1399071173</v>
      </c>
      <c r="J1148" s="11">
        <f t="shared" si="34"/>
        <v>41761.9533912037</v>
      </c>
      <c r="K1148">
        <v>1395787973</v>
      </c>
      <c r="L1148" s="11">
        <f t="shared" si="35"/>
        <v>41723.9533912037</v>
      </c>
      <c r="M1148" t="b">
        <v>0</v>
      </c>
      <c r="N1148">
        <v>12</v>
      </c>
      <c r="O1148" t="b">
        <v>0</v>
      </c>
      <c r="P1148" t="s">
        <v>8282</v>
      </c>
      <c r="Q1148" s="5">
        <f>Table1[[#This Row],[pledged]]/Table1[[#This Row],[goal]] *100</f>
        <v>8.8333333333333339</v>
      </c>
      <c r="R1148" s="5">
        <f>AVERAGE(Table1[[#This Row],[backers_count]],)</f>
        <v>6</v>
      </c>
      <c r="S1148" t="s">
        <v>8333</v>
      </c>
      <c r="T1148" t="s">
        <v>8334</v>
      </c>
    </row>
    <row r="1149" spans="1:20" ht="60" x14ac:dyDescent="0.2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s="16" t="s">
        <v>8219</v>
      </c>
      <c r="G1149" t="s">
        <v>8227</v>
      </c>
      <c r="H1149" t="s">
        <v>8249</v>
      </c>
      <c r="I1149">
        <v>1413760783</v>
      </c>
      <c r="J1149" s="11">
        <f t="shared" si="34"/>
        <v>41931.972025462965</v>
      </c>
      <c r="K1149">
        <v>1408576783</v>
      </c>
      <c r="L1149" s="11">
        <f t="shared" si="35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 s="5">
        <f>Table1[[#This Row],[pledged]]/Table1[[#This Row],[goal]] *100</f>
        <v>0</v>
      </c>
      <c r="R1149" s="5">
        <f>AVERAGE(Table1[[#This Row],[backers_count]],)</f>
        <v>0</v>
      </c>
      <c r="S1149" t="s">
        <v>8333</v>
      </c>
      <c r="T1149" t="s">
        <v>8334</v>
      </c>
    </row>
    <row r="1150" spans="1:20" ht="30" x14ac:dyDescent="0.2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s="16" t="s">
        <v>8219</v>
      </c>
      <c r="G1150" t="s">
        <v>8222</v>
      </c>
      <c r="H1150" t="s">
        <v>8244</v>
      </c>
      <c r="I1150">
        <v>1480568781</v>
      </c>
      <c r="J1150" s="11">
        <f t="shared" si="34"/>
        <v>42705.212743055556</v>
      </c>
      <c r="K1150">
        <v>1477973181</v>
      </c>
      <c r="L1150" s="11">
        <f t="shared" si="35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 s="5">
        <f>Table1[[#This Row],[pledged]]/Table1[[#This Row],[goal]] *100</f>
        <v>0.48666666666666669</v>
      </c>
      <c r="R1150" s="5">
        <f>AVERAGE(Table1[[#This Row],[backers_count]],)</f>
        <v>1.5</v>
      </c>
      <c r="S1150" t="s">
        <v>8333</v>
      </c>
      <c r="T1150" t="s">
        <v>8334</v>
      </c>
    </row>
    <row r="1151" spans="1:20" ht="30" x14ac:dyDescent="0.2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s="16" t="s">
        <v>8219</v>
      </c>
      <c r="G1151" t="s">
        <v>8222</v>
      </c>
      <c r="H1151" t="s">
        <v>8244</v>
      </c>
      <c r="I1151">
        <v>1466096566</v>
      </c>
      <c r="J1151" s="11">
        <f t="shared" si="34"/>
        <v>42537.71025462963</v>
      </c>
      <c r="K1151">
        <v>1463504566</v>
      </c>
      <c r="L1151" s="11">
        <f t="shared" si="35"/>
        <v>42507.71025462963</v>
      </c>
      <c r="M1151" t="b">
        <v>0</v>
      </c>
      <c r="N1151">
        <v>2</v>
      </c>
      <c r="O1151" t="b">
        <v>0</v>
      </c>
      <c r="P1151" t="s">
        <v>8282</v>
      </c>
      <c r="Q1151" s="5">
        <f>Table1[[#This Row],[pledged]]/Table1[[#This Row],[goal]] *100</f>
        <v>0.15</v>
      </c>
      <c r="R1151" s="5">
        <f>AVERAGE(Table1[[#This Row],[backers_count]],)</f>
        <v>1</v>
      </c>
      <c r="S1151" t="s">
        <v>8333</v>
      </c>
      <c r="T1151" t="s">
        <v>8334</v>
      </c>
    </row>
    <row r="1152" spans="1:20" ht="30" x14ac:dyDescent="0.2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s="16" t="s">
        <v>8219</v>
      </c>
      <c r="G1152" t="s">
        <v>8222</v>
      </c>
      <c r="H1152" t="s">
        <v>8244</v>
      </c>
      <c r="I1152">
        <v>1452293675</v>
      </c>
      <c r="J1152" s="11">
        <f t="shared" si="34"/>
        <v>42377.954571759255</v>
      </c>
      <c r="K1152">
        <v>1447109675</v>
      </c>
      <c r="L1152" s="11">
        <f t="shared" si="35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 s="5">
        <f>Table1[[#This Row],[pledged]]/Table1[[#This Row],[goal]] *100</f>
        <v>10.08</v>
      </c>
      <c r="R1152" s="5">
        <f>AVERAGE(Table1[[#This Row],[backers_count]],)</f>
        <v>3</v>
      </c>
      <c r="S1152" t="s">
        <v>8333</v>
      </c>
      <c r="T1152" t="s">
        <v>8334</v>
      </c>
    </row>
    <row r="1153" spans="1:20" ht="60" x14ac:dyDescent="0.2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s="16" t="s">
        <v>8219</v>
      </c>
      <c r="G1153" t="s">
        <v>8222</v>
      </c>
      <c r="H1153" t="s">
        <v>8244</v>
      </c>
      <c r="I1153">
        <v>1441592863</v>
      </c>
      <c r="J1153" s="11">
        <f t="shared" si="34"/>
        <v>42254.102581018524</v>
      </c>
      <c r="K1153">
        <v>1439000863</v>
      </c>
      <c r="L1153" s="11">
        <f t="shared" si="35"/>
        <v>42224.102581018524</v>
      </c>
      <c r="M1153" t="b">
        <v>0</v>
      </c>
      <c r="N1153">
        <v>0</v>
      </c>
      <c r="O1153" t="b">
        <v>0</v>
      </c>
      <c r="P1153" t="s">
        <v>8282</v>
      </c>
      <c r="Q1153" s="5">
        <f>Table1[[#This Row],[pledged]]/Table1[[#This Row],[goal]] *100</f>
        <v>0</v>
      </c>
      <c r="R1153" s="5">
        <f>AVERAGE(Table1[[#This Row],[backers_count]],)</f>
        <v>0</v>
      </c>
      <c r="S1153" t="s">
        <v>8333</v>
      </c>
      <c r="T1153" t="s">
        <v>8334</v>
      </c>
    </row>
    <row r="1154" spans="1:20" x14ac:dyDescent="0.2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s="16" t="s">
        <v>8219</v>
      </c>
      <c r="G1154" t="s">
        <v>8222</v>
      </c>
      <c r="H1154" t="s">
        <v>8244</v>
      </c>
      <c r="I1154">
        <v>1431709312</v>
      </c>
      <c r="J1154" s="11">
        <f t="shared" ref="J1154:J1217" si="36">(I1154/86400)+25569</f>
        <v>42139.709629629629</v>
      </c>
      <c r="K1154">
        <v>1429117312</v>
      </c>
      <c r="L1154" s="11">
        <f t="shared" ref="L1154:L1217" si="37">(K1154/86400)+25569</f>
        <v>42109.709629629629</v>
      </c>
      <c r="M1154" t="b">
        <v>0</v>
      </c>
      <c r="N1154">
        <v>15</v>
      </c>
      <c r="O1154" t="b">
        <v>0</v>
      </c>
      <c r="P1154" t="s">
        <v>8282</v>
      </c>
      <c r="Q1154" s="5">
        <f>Table1[[#This Row],[pledged]]/Table1[[#This Row],[goal]] *100</f>
        <v>5.6937500000000005</v>
      </c>
      <c r="R1154" s="5">
        <f>AVERAGE(Table1[[#This Row],[backers_count]],)</f>
        <v>7.5</v>
      </c>
      <c r="S1154" t="s">
        <v>8333</v>
      </c>
      <c r="T1154" t="s">
        <v>8334</v>
      </c>
    </row>
    <row r="1155" spans="1:20" ht="30" x14ac:dyDescent="0.2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s="16" t="s">
        <v>8219</v>
      </c>
      <c r="G1155" t="s">
        <v>8222</v>
      </c>
      <c r="H1155" t="s">
        <v>8244</v>
      </c>
      <c r="I1155">
        <v>1434647305</v>
      </c>
      <c r="J1155" s="11">
        <f t="shared" si="36"/>
        <v>42173.714178240742</v>
      </c>
      <c r="K1155">
        <v>1432055305</v>
      </c>
      <c r="L1155" s="11">
        <f t="shared" si="37"/>
        <v>42143.714178240742</v>
      </c>
      <c r="M1155" t="b">
        <v>0</v>
      </c>
      <c r="N1155">
        <v>1</v>
      </c>
      <c r="O1155" t="b">
        <v>0</v>
      </c>
      <c r="P1155" t="s">
        <v>8282</v>
      </c>
      <c r="Q1155" s="5">
        <f>Table1[[#This Row],[pledged]]/Table1[[#This Row],[goal]] *100</f>
        <v>0.625</v>
      </c>
      <c r="R1155" s="5">
        <f>AVERAGE(Table1[[#This Row],[backers_count]],)</f>
        <v>0.5</v>
      </c>
      <c r="S1155" t="s">
        <v>8333</v>
      </c>
      <c r="T1155" t="s">
        <v>8334</v>
      </c>
    </row>
    <row r="1156" spans="1:20" ht="45" x14ac:dyDescent="0.2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s="16" t="s">
        <v>8219</v>
      </c>
      <c r="G1156" t="s">
        <v>8222</v>
      </c>
      <c r="H1156" t="s">
        <v>8244</v>
      </c>
      <c r="I1156">
        <v>1441507006</v>
      </c>
      <c r="J1156" s="11">
        <f t="shared" si="36"/>
        <v>42253.108865740738</v>
      </c>
      <c r="K1156">
        <v>1438915006</v>
      </c>
      <c r="L1156" s="11">
        <f t="shared" si="37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 s="5">
        <f>Table1[[#This Row],[pledged]]/Table1[[#This Row],[goal]] *100</f>
        <v>6.5</v>
      </c>
      <c r="R1156" s="5">
        <f>AVERAGE(Table1[[#This Row],[backers_count]],)</f>
        <v>1.5</v>
      </c>
      <c r="S1156" t="s">
        <v>8333</v>
      </c>
      <c r="T1156" t="s">
        <v>8334</v>
      </c>
    </row>
    <row r="1157" spans="1:20" ht="60" x14ac:dyDescent="0.2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s="16" t="s">
        <v>8219</v>
      </c>
      <c r="G1157" t="s">
        <v>8222</v>
      </c>
      <c r="H1157" t="s">
        <v>8244</v>
      </c>
      <c r="I1157">
        <v>1408040408</v>
      </c>
      <c r="J1157" s="11">
        <f t="shared" si="36"/>
        <v>41865.763981481483</v>
      </c>
      <c r="K1157">
        <v>1405448408</v>
      </c>
      <c r="L1157" s="11">
        <f t="shared" si="37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 s="5">
        <f>Table1[[#This Row],[pledged]]/Table1[[#This Row],[goal]] *100</f>
        <v>0.752</v>
      </c>
      <c r="R1157" s="5">
        <f>AVERAGE(Table1[[#This Row],[backers_count]],)</f>
        <v>4</v>
      </c>
      <c r="S1157" t="s">
        <v>8333</v>
      </c>
      <c r="T1157" t="s">
        <v>8334</v>
      </c>
    </row>
    <row r="1158" spans="1:20" ht="45" x14ac:dyDescent="0.2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s="16" t="s">
        <v>8219</v>
      </c>
      <c r="G1158" t="s">
        <v>8222</v>
      </c>
      <c r="H1158" t="s">
        <v>8244</v>
      </c>
      <c r="I1158">
        <v>1424742162</v>
      </c>
      <c r="J1158" s="11">
        <f t="shared" si="36"/>
        <v>42059.07131944444</v>
      </c>
      <c r="K1158">
        <v>1422150162</v>
      </c>
      <c r="L1158" s="11">
        <f t="shared" si="37"/>
        <v>42029.07131944444</v>
      </c>
      <c r="M1158" t="b">
        <v>0</v>
      </c>
      <c r="N1158">
        <v>0</v>
      </c>
      <c r="O1158" t="b">
        <v>0</v>
      </c>
      <c r="P1158" t="s">
        <v>8282</v>
      </c>
      <c r="Q1158" s="5">
        <f>Table1[[#This Row],[pledged]]/Table1[[#This Row],[goal]] *100</f>
        <v>0</v>
      </c>
      <c r="R1158" s="5">
        <f>AVERAGE(Table1[[#This Row],[backers_count]],)</f>
        <v>0</v>
      </c>
      <c r="S1158" t="s">
        <v>8333</v>
      </c>
      <c r="T1158" t="s">
        <v>8334</v>
      </c>
    </row>
    <row r="1159" spans="1:20" ht="60" x14ac:dyDescent="0.2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s="16" t="s">
        <v>8219</v>
      </c>
      <c r="G1159" t="s">
        <v>8222</v>
      </c>
      <c r="H1159" t="s">
        <v>8244</v>
      </c>
      <c r="I1159">
        <v>1417795480</v>
      </c>
      <c r="J1159" s="11">
        <f t="shared" si="36"/>
        <v>41978.669907407406</v>
      </c>
      <c r="K1159">
        <v>1412607880</v>
      </c>
      <c r="L1159" s="11">
        <f t="shared" si="37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 s="5">
        <f>Table1[[#This Row],[pledged]]/Table1[[#This Row],[goal]] *100</f>
        <v>1.51</v>
      </c>
      <c r="R1159" s="5">
        <f>AVERAGE(Table1[[#This Row],[backers_count]],)</f>
        <v>1.5</v>
      </c>
      <c r="S1159" t="s">
        <v>8333</v>
      </c>
      <c r="T1159" t="s">
        <v>8334</v>
      </c>
    </row>
    <row r="1160" spans="1:20" ht="60" x14ac:dyDescent="0.2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s="16" t="s">
        <v>8219</v>
      </c>
      <c r="G1160" t="s">
        <v>8222</v>
      </c>
      <c r="H1160" t="s">
        <v>8244</v>
      </c>
      <c r="I1160">
        <v>1418091128</v>
      </c>
      <c r="J1160" s="11">
        <f t="shared" si="36"/>
        <v>41982.09175925926</v>
      </c>
      <c r="K1160">
        <v>1415499128</v>
      </c>
      <c r="L1160" s="11">
        <f t="shared" si="37"/>
        <v>41952.09175925926</v>
      </c>
      <c r="M1160" t="b">
        <v>0</v>
      </c>
      <c r="N1160">
        <v>3</v>
      </c>
      <c r="O1160" t="b">
        <v>0</v>
      </c>
      <c r="P1160" t="s">
        <v>8282</v>
      </c>
      <c r="Q1160" s="5">
        <f>Table1[[#This Row],[pledged]]/Table1[[#This Row],[goal]] *100</f>
        <v>0.46666666666666673</v>
      </c>
      <c r="R1160" s="5">
        <f>AVERAGE(Table1[[#This Row],[backers_count]],)</f>
        <v>1.5</v>
      </c>
      <c r="S1160" t="s">
        <v>8333</v>
      </c>
      <c r="T1160" t="s">
        <v>8334</v>
      </c>
    </row>
    <row r="1161" spans="1:20" ht="60" x14ac:dyDescent="0.2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s="16" t="s">
        <v>8219</v>
      </c>
      <c r="G1161" t="s">
        <v>8222</v>
      </c>
      <c r="H1161" t="s">
        <v>8244</v>
      </c>
      <c r="I1161">
        <v>1435679100</v>
      </c>
      <c r="J1161" s="11">
        <f t="shared" si="36"/>
        <v>42185.65625</v>
      </c>
      <c r="K1161">
        <v>1433006765</v>
      </c>
      <c r="L1161" s="11">
        <f t="shared" si="37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 s="5">
        <f>Table1[[#This Row],[pledged]]/Table1[[#This Row],[goal]] *100</f>
        <v>0</v>
      </c>
      <c r="R1161" s="5">
        <f>AVERAGE(Table1[[#This Row],[backers_count]],)</f>
        <v>0</v>
      </c>
      <c r="S1161" t="s">
        <v>8333</v>
      </c>
      <c r="T1161" t="s">
        <v>8334</v>
      </c>
    </row>
    <row r="1162" spans="1:20" ht="45" x14ac:dyDescent="0.2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s="16" t="s">
        <v>8219</v>
      </c>
      <c r="G1162" t="s">
        <v>8222</v>
      </c>
      <c r="H1162" t="s">
        <v>8244</v>
      </c>
      <c r="I1162">
        <v>1427510586</v>
      </c>
      <c r="J1162" s="11">
        <f t="shared" si="36"/>
        <v>42091.113263888888</v>
      </c>
      <c r="K1162">
        <v>1424922186</v>
      </c>
      <c r="L1162" s="11">
        <f t="shared" si="37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 s="5">
        <f>Table1[[#This Row],[pledged]]/Table1[[#This Row],[goal]] *100</f>
        <v>3.85</v>
      </c>
      <c r="R1162" s="5">
        <f>AVERAGE(Table1[[#This Row],[backers_count]],)</f>
        <v>9.5</v>
      </c>
      <c r="S1162" t="s">
        <v>8333</v>
      </c>
      <c r="T1162" t="s">
        <v>8334</v>
      </c>
    </row>
    <row r="1163" spans="1:20" ht="60" x14ac:dyDescent="0.2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s="16" t="s">
        <v>8219</v>
      </c>
      <c r="G1163" t="s">
        <v>8222</v>
      </c>
      <c r="H1163" t="s">
        <v>8244</v>
      </c>
      <c r="I1163">
        <v>1432047989</v>
      </c>
      <c r="J1163" s="11">
        <f t="shared" si="36"/>
        <v>42143.629502314812</v>
      </c>
      <c r="K1163">
        <v>1430233589</v>
      </c>
      <c r="L1163" s="11">
        <f t="shared" si="37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 s="5">
        <f>Table1[[#This Row],[pledged]]/Table1[[#This Row],[goal]] *100</f>
        <v>0</v>
      </c>
      <c r="R1163" s="5">
        <f>AVERAGE(Table1[[#This Row],[backers_count]],)</f>
        <v>0</v>
      </c>
      <c r="S1163" t="s">
        <v>8333</v>
      </c>
      <c r="T1163" t="s">
        <v>8334</v>
      </c>
    </row>
    <row r="1164" spans="1:20" ht="60" x14ac:dyDescent="0.2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s="16" t="s">
        <v>8219</v>
      </c>
      <c r="G1164" t="s">
        <v>8222</v>
      </c>
      <c r="H1164" t="s">
        <v>8244</v>
      </c>
      <c r="I1164">
        <v>1411662264</v>
      </c>
      <c r="J1164" s="11">
        <f t="shared" si="36"/>
        <v>41907.683611111112</v>
      </c>
      <c r="K1164">
        <v>1408983864</v>
      </c>
      <c r="L1164" s="11">
        <f t="shared" si="37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 s="5">
        <f>Table1[[#This Row],[pledged]]/Table1[[#This Row],[goal]] *100</f>
        <v>5.8333333333333341E-2</v>
      </c>
      <c r="R1164" s="5">
        <f>AVERAGE(Table1[[#This Row],[backers_count]],)</f>
        <v>1</v>
      </c>
      <c r="S1164" t="s">
        <v>8333</v>
      </c>
      <c r="T1164" t="s">
        <v>8334</v>
      </c>
    </row>
    <row r="1165" spans="1:20" ht="60" x14ac:dyDescent="0.2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s="16" t="s">
        <v>8219</v>
      </c>
      <c r="G1165" t="s">
        <v>8222</v>
      </c>
      <c r="H1165" t="s">
        <v>8244</v>
      </c>
      <c r="I1165">
        <v>1407604920</v>
      </c>
      <c r="J1165" s="11">
        <f t="shared" si="36"/>
        <v>41860.723611111112</v>
      </c>
      <c r="K1165">
        <v>1405012920</v>
      </c>
      <c r="L1165" s="11">
        <f t="shared" si="37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 s="5">
        <f>Table1[[#This Row],[pledged]]/Table1[[#This Row],[goal]] *100</f>
        <v>0</v>
      </c>
      <c r="R1165" s="5">
        <f>AVERAGE(Table1[[#This Row],[backers_count]],)</f>
        <v>0</v>
      </c>
      <c r="S1165" t="s">
        <v>8333</v>
      </c>
      <c r="T1165" t="s">
        <v>8334</v>
      </c>
    </row>
    <row r="1166" spans="1:20" ht="60" x14ac:dyDescent="0.2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s="16" t="s">
        <v>8219</v>
      </c>
      <c r="G1166" t="s">
        <v>8222</v>
      </c>
      <c r="H1166" t="s">
        <v>8244</v>
      </c>
      <c r="I1166">
        <v>1466270582</v>
      </c>
      <c r="J1166" s="11">
        <f t="shared" si="36"/>
        <v>42539.724328703705</v>
      </c>
      <c r="K1166">
        <v>1463678582</v>
      </c>
      <c r="L1166" s="11">
        <f t="shared" si="37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 s="5">
        <f>Table1[[#This Row],[pledged]]/Table1[[#This Row],[goal]] *100</f>
        <v>0</v>
      </c>
      <c r="R1166" s="5">
        <f>AVERAGE(Table1[[#This Row],[backers_count]],)</f>
        <v>0</v>
      </c>
      <c r="S1166" t="s">
        <v>8333</v>
      </c>
      <c r="T1166" t="s">
        <v>8334</v>
      </c>
    </row>
    <row r="1167" spans="1:20" ht="60" x14ac:dyDescent="0.2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s="16" t="s">
        <v>8219</v>
      </c>
      <c r="G1167" t="s">
        <v>8222</v>
      </c>
      <c r="H1167" t="s">
        <v>8244</v>
      </c>
      <c r="I1167">
        <v>1404623330</v>
      </c>
      <c r="J1167" s="11">
        <f t="shared" si="36"/>
        <v>41826.214467592596</v>
      </c>
      <c r="K1167">
        <v>1401685730</v>
      </c>
      <c r="L1167" s="11">
        <f t="shared" si="37"/>
        <v>41792.214467592596</v>
      </c>
      <c r="M1167" t="b">
        <v>0</v>
      </c>
      <c r="N1167">
        <v>25</v>
      </c>
      <c r="O1167" t="b">
        <v>0</v>
      </c>
      <c r="P1167" t="s">
        <v>8282</v>
      </c>
      <c r="Q1167" s="5">
        <f>Table1[[#This Row],[pledged]]/Table1[[#This Row],[goal]] *100</f>
        <v>20.705000000000002</v>
      </c>
      <c r="R1167" s="5">
        <f>AVERAGE(Table1[[#This Row],[backers_count]],)</f>
        <v>12.5</v>
      </c>
      <c r="S1167" t="s">
        <v>8333</v>
      </c>
      <c r="T1167" t="s">
        <v>8334</v>
      </c>
    </row>
    <row r="1168" spans="1:20" ht="60" x14ac:dyDescent="0.2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s="16" t="s">
        <v>8219</v>
      </c>
      <c r="G1168" t="s">
        <v>8222</v>
      </c>
      <c r="H1168" t="s">
        <v>8244</v>
      </c>
      <c r="I1168">
        <v>1435291200</v>
      </c>
      <c r="J1168" s="11">
        <f t="shared" si="36"/>
        <v>42181.166666666672</v>
      </c>
      <c r="K1168">
        <v>1432640342</v>
      </c>
      <c r="L1168" s="11">
        <f t="shared" si="37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 s="5">
        <f>Table1[[#This Row],[pledged]]/Table1[[#This Row],[goal]] *100</f>
        <v>19.139999999999997</v>
      </c>
      <c r="R1168" s="5">
        <f>AVERAGE(Table1[[#This Row],[backers_count]],)</f>
        <v>4</v>
      </c>
      <c r="S1168" t="s">
        <v>8333</v>
      </c>
      <c r="T1168" t="s">
        <v>8334</v>
      </c>
    </row>
    <row r="1169" spans="1:20" ht="45" x14ac:dyDescent="0.2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s="16" t="s">
        <v>8219</v>
      </c>
      <c r="G1169" t="s">
        <v>8222</v>
      </c>
      <c r="H1169" t="s">
        <v>8244</v>
      </c>
      <c r="I1169">
        <v>1410543495</v>
      </c>
      <c r="J1169" s="11">
        <f t="shared" si="36"/>
        <v>41894.734895833331</v>
      </c>
      <c r="K1169">
        <v>1407865095</v>
      </c>
      <c r="L1169" s="11">
        <f t="shared" si="37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 s="5">
        <f>Table1[[#This Row],[pledged]]/Table1[[#This Row],[goal]] *100</f>
        <v>1.6316666666666666</v>
      </c>
      <c r="R1169" s="5">
        <f>AVERAGE(Table1[[#This Row],[backers_count]],)</f>
        <v>8</v>
      </c>
      <c r="S1169" t="s">
        <v>8333</v>
      </c>
      <c r="T1169" t="s">
        <v>8334</v>
      </c>
    </row>
    <row r="1170" spans="1:20" ht="45" x14ac:dyDescent="0.2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s="16" t="s">
        <v>8219</v>
      </c>
      <c r="G1170" t="s">
        <v>8222</v>
      </c>
      <c r="H1170" t="s">
        <v>8244</v>
      </c>
      <c r="I1170">
        <v>1474507065</v>
      </c>
      <c r="J1170" s="11">
        <f t="shared" si="36"/>
        <v>42635.053993055553</v>
      </c>
      <c r="K1170">
        <v>1471915065</v>
      </c>
      <c r="L1170" s="11">
        <f t="shared" si="37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 s="5">
        <f>Table1[[#This Row],[pledged]]/Table1[[#This Row],[goal]] *100</f>
        <v>5.6666666666666661</v>
      </c>
      <c r="R1170" s="5">
        <f>AVERAGE(Table1[[#This Row],[backers_count]],)</f>
        <v>1.5</v>
      </c>
      <c r="S1170" t="s">
        <v>8333</v>
      </c>
      <c r="T1170" t="s">
        <v>8334</v>
      </c>
    </row>
    <row r="1171" spans="1:20" ht="45" x14ac:dyDescent="0.2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s="16" t="s">
        <v>8219</v>
      </c>
      <c r="G1171" t="s">
        <v>8222</v>
      </c>
      <c r="H1171" t="s">
        <v>8244</v>
      </c>
      <c r="I1171">
        <v>1424593763</v>
      </c>
      <c r="J1171" s="11">
        <f t="shared" si="36"/>
        <v>42057.353738425925</v>
      </c>
      <c r="K1171">
        <v>1422001763</v>
      </c>
      <c r="L1171" s="11">
        <f t="shared" si="37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 s="5">
        <f>Table1[[#This Row],[pledged]]/Table1[[#This Row],[goal]] *100</f>
        <v>0.16999999999999998</v>
      </c>
      <c r="R1171" s="5">
        <f>AVERAGE(Table1[[#This Row],[backers_count]],)</f>
        <v>1.5</v>
      </c>
      <c r="S1171" t="s">
        <v>8333</v>
      </c>
      <c r="T1171" t="s">
        <v>8334</v>
      </c>
    </row>
    <row r="1172" spans="1:20" ht="45" x14ac:dyDescent="0.2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s="16" t="s">
        <v>8219</v>
      </c>
      <c r="G1172" t="s">
        <v>8223</v>
      </c>
      <c r="H1172" t="s">
        <v>8245</v>
      </c>
      <c r="I1172">
        <v>1433021171</v>
      </c>
      <c r="J1172" s="11">
        <f t="shared" si="36"/>
        <v>42154.893182870372</v>
      </c>
      <c r="K1172">
        <v>1430429171</v>
      </c>
      <c r="L1172" s="11">
        <f t="shared" si="37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 s="5">
        <f>Table1[[#This Row],[pledged]]/Table1[[#This Row],[goal]] *100</f>
        <v>0.4</v>
      </c>
      <c r="R1172" s="5">
        <f>AVERAGE(Table1[[#This Row],[backers_count]],)</f>
        <v>1</v>
      </c>
      <c r="S1172" t="s">
        <v>8333</v>
      </c>
      <c r="T1172" t="s">
        <v>8334</v>
      </c>
    </row>
    <row r="1173" spans="1:20" ht="45" x14ac:dyDescent="0.2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s="16" t="s">
        <v>8219</v>
      </c>
      <c r="G1173" t="s">
        <v>8222</v>
      </c>
      <c r="H1173" t="s">
        <v>8244</v>
      </c>
      <c r="I1173">
        <v>1415909927</v>
      </c>
      <c r="J1173" s="11">
        <f t="shared" si="36"/>
        <v>41956.846377314811</v>
      </c>
      <c r="K1173">
        <v>1414351127</v>
      </c>
      <c r="L1173" s="11">
        <f t="shared" si="37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 s="5">
        <f>Table1[[#This Row],[pledged]]/Table1[[#This Row],[goal]] *100</f>
        <v>0.1</v>
      </c>
      <c r="R1173" s="5">
        <f>AVERAGE(Table1[[#This Row],[backers_count]],)</f>
        <v>0.5</v>
      </c>
      <c r="S1173" t="s">
        <v>8333</v>
      </c>
      <c r="T1173" t="s">
        <v>8334</v>
      </c>
    </row>
    <row r="1174" spans="1:20" ht="30" x14ac:dyDescent="0.2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s="16" t="s">
        <v>8219</v>
      </c>
      <c r="G1174" t="s">
        <v>8222</v>
      </c>
      <c r="H1174" t="s">
        <v>8244</v>
      </c>
      <c r="I1174">
        <v>1408551752</v>
      </c>
      <c r="J1174" s="11">
        <f t="shared" si="36"/>
        <v>41871.682314814811</v>
      </c>
      <c r="K1174">
        <v>1405959752</v>
      </c>
      <c r="L1174" s="11">
        <f t="shared" si="37"/>
        <v>41841.682314814811</v>
      </c>
      <c r="M1174" t="b">
        <v>0</v>
      </c>
      <c r="N1174">
        <v>0</v>
      </c>
      <c r="O1174" t="b">
        <v>0</v>
      </c>
      <c r="P1174" t="s">
        <v>8282</v>
      </c>
      <c r="Q1174" s="5">
        <f>Table1[[#This Row],[pledged]]/Table1[[#This Row],[goal]] *100</f>
        <v>0</v>
      </c>
      <c r="R1174" s="5">
        <f>AVERAGE(Table1[[#This Row],[backers_count]],)</f>
        <v>0</v>
      </c>
      <c r="S1174" t="s">
        <v>8333</v>
      </c>
      <c r="T1174" t="s">
        <v>8334</v>
      </c>
    </row>
    <row r="1175" spans="1:20" ht="60" x14ac:dyDescent="0.2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s="16" t="s">
        <v>8219</v>
      </c>
      <c r="G1175" t="s">
        <v>8222</v>
      </c>
      <c r="H1175" t="s">
        <v>8244</v>
      </c>
      <c r="I1175">
        <v>1438576057</v>
      </c>
      <c r="J1175" s="11">
        <f t="shared" si="36"/>
        <v>42219.185844907406</v>
      </c>
      <c r="K1175">
        <v>1435552057</v>
      </c>
      <c r="L1175" s="11">
        <f t="shared" si="37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 s="5">
        <f>Table1[[#This Row],[pledged]]/Table1[[#This Row],[goal]] *100</f>
        <v>2.4E-2</v>
      </c>
      <c r="R1175" s="5">
        <f>AVERAGE(Table1[[#This Row],[backers_count]],)</f>
        <v>0.5</v>
      </c>
      <c r="S1175" t="s">
        <v>8333</v>
      </c>
      <c r="T1175" t="s">
        <v>8334</v>
      </c>
    </row>
    <row r="1176" spans="1:20" ht="45" x14ac:dyDescent="0.2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s="16" t="s">
        <v>8219</v>
      </c>
      <c r="G1176" t="s">
        <v>8222</v>
      </c>
      <c r="H1176" t="s">
        <v>8244</v>
      </c>
      <c r="I1176">
        <v>1462738327</v>
      </c>
      <c r="J1176" s="11">
        <f t="shared" si="36"/>
        <v>42498.84174768519</v>
      </c>
      <c r="K1176">
        <v>1460146327</v>
      </c>
      <c r="L1176" s="11">
        <f t="shared" si="37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 s="5">
        <f>Table1[[#This Row],[pledged]]/Table1[[#This Row],[goal]] *100</f>
        <v>5.9066666666666672</v>
      </c>
      <c r="R1176" s="5">
        <f>AVERAGE(Table1[[#This Row],[backers_count]],)</f>
        <v>9.5</v>
      </c>
      <c r="S1176" t="s">
        <v>8333</v>
      </c>
      <c r="T1176" t="s">
        <v>8334</v>
      </c>
    </row>
    <row r="1177" spans="1:20" ht="45" x14ac:dyDescent="0.2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s="16" t="s">
        <v>8219</v>
      </c>
      <c r="G1177" t="s">
        <v>8222</v>
      </c>
      <c r="H1177" t="s">
        <v>8244</v>
      </c>
      <c r="I1177">
        <v>1436981339</v>
      </c>
      <c r="J1177" s="11">
        <f t="shared" si="36"/>
        <v>42200.728460648148</v>
      </c>
      <c r="K1177">
        <v>1434389339</v>
      </c>
      <c r="L1177" s="11">
        <f t="shared" si="37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 s="5">
        <f>Table1[[#This Row],[pledged]]/Table1[[#This Row],[goal]] *100</f>
        <v>2.9250000000000003</v>
      </c>
      <c r="R1177" s="5">
        <f>AVERAGE(Table1[[#This Row],[backers_count]],)</f>
        <v>4.5</v>
      </c>
      <c r="S1177" t="s">
        <v>8333</v>
      </c>
      <c r="T1177" t="s">
        <v>8334</v>
      </c>
    </row>
    <row r="1178" spans="1:20" ht="60" x14ac:dyDescent="0.2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s="16" t="s">
        <v>8219</v>
      </c>
      <c r="G1178" t="s">
        <v>8224</v>
      </c>
      <c r="H1178" t="s">
        <v>8246</v>
      </c>
      <c r="I1178">
        <v>1488805200</v>
      </c>
      <c r="J1178" s="11">
        <f t="shared" si="36"/>
        <v>42800.541666666672</v>
      </c>
      <c r="K1178">
        <v>1484094498</v>
      </c>
      <c r="L1178" s="11">
        <f t="shared" si="37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 s="5">
        <f>Table1[[#This Row],[pledged]]/Table1[[#This Row],[goal]] *100</f>
        <v>5.7142857142857143E-3</v>
      </c>
      <c r="R1178" s="5">
        <f>AVERAGE(Table1[[#This Row],[backers_count]],)</f>
        <v>0.5</v>
      </c>
      <c r="S1178" t="s">
        <v>8333</v>
      </c>
      <c r="T1178" t="s">
        <v>8334</v>
      </c>
    </row>
    <row r="1179" spans="1:20" ht="60" x14ac:dyDescent="0.2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s="16" t="s">
        <v>8219</v>
      </c>
      <c r="G1179" t="s">
        <v>8223</v>
      </c>
      <c r="H1179" t="s">
        <v>8245</v>
      </c>
      <c r="I1179">
        <v>1413388296</v>
      </c>
      <c r="J1179" s="11">
        <f t="shared" si="36"/>
        <v>41927.660833333335</v>
      </c>
      <c r="K1179">
        <v>1410796296</v>
      </c>
      <c r="L1179" s="11">
        <f t="shared" si="37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 s="5">
        <f>Table1[[#This Row],[pledged]]/Table1[[#This Row],[goal]] *100</f>
        <v>0</v>
      </c>
      <c r="R1179" s="5">
        <f>AVERAGE(Table1[[#This Row],[backers_count]],)</f>
        <v>0</v>
      </c>
      <c r="S1179" t="s">
        <v>8333</v>
      </c>
      <c r="T1179" t="s">
        <v>8334</v>
      </c>
    </row>
    <row r="1180" spans="1:20" ht="60" x14ac:dyDescent="0.2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s="16" t="s">
        <v>8219</v>
      </c>
      <c r="G1180" t="s">
        <v>8222</v>
      </c>
      <c r="H1180" t="s">
        <v>8244</v>
      </c>
      <c r="I1180">
        <v>1408225452</v>
      </c>
      <c r="J1180" s="11">
        <f t="shared" si="36"/>
        <v>41867.905694444446</v>
      </c>
      <c r="K1180">
        <v>1405633452</v>
      </c>
      <c r="L1180" s="11">
        <f t="shared" si="37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 s="5">
        <f>Table1[[#This Row],[pledged]]/Table1[[#This Row],[goal]] *100</f>
        <v>6.6666666666666671E-3</v>
      </c>
      <c r="R1180" s="5">
        <f>AVERAGE(Table1[[#This Row],[backers_count]],)</f>
        <v>0.5</v>
      </c>
      <c r="S1180" t="s">
        <v>8333</v>
      </c>
      <c r="T1180" t="s">
        <v>8334</v>
      </c>
    </row>
    <row r="1181" spans="1:20" ht="45" x14ac:dyDescent="0.2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s="16" t="s">
        <v>8219</v>
      </c>
      <c r="G1181" t="s">
        <v>8227</v>
      </c>
      <c r="H1181" t="s">
        <v>8249</v>
      </c>
      <c r="I1181">
        <v>1446052627</v>
      </c>
      <c r="J1181" s="11">
        <f t="shared" si="36"/>
        <v>42305.720219907409</v>
      </c>
      <c r="K1181">
        <v>1443460627</v>
      </c>
      <c r="L1181" s="11">
        <f t="shared" si="37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 s="5">
        <f>Table1[[#This Row],[pledged]]/Table1[[#This Row],[goal]] *100</f>
        <v>5.3333333333333339</v>
      </c>
      <c r="R1181" s="5">
        <f>AVERAGE(Table1[[#This Row],[backers_count]],)</f>
        <v>2.5</v>
      </c>
      <c r="S1181" t="s">
        <v>8333</v>
      </c>
      <c r="T1181" t="s">
        <v>8334</v>
      </c>
    </row>
    <row r="1182" spans="1:20" ht="45" x14ac:dyDescent="0.2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s="16" t="s">
        <v>8219</v>
      </c>
      <c r="G1182" t="s">
        <v>8222</v>
      </c>
      <c r="H1182" t="s">
        <v>8244</v>
      </c>
      <c r="I1182">
        <v>1403983314</v>
      </c>
      <c r="J1182" s="11">
        <f t="shared" si="36"/>
        <v>41818.806875000002</v>
      </c>
      <c r="K1182">
        <v>1400786514</v>
      </c>
      <c r="L1182" s="11">
        <f t="shared" si="37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 s="5">
        <f>Table1[[#This Row],[pledged]]/Table1[[#This Row],[goal]] *100</f>
        <v>11.75</v>
      </c>
      <c r="R1182" s="5">
        <f>AVERAGE(Table1[[#This Row],[backers_count]],)</f>
        <v>42.5</v>
      </c>
      <c r="S1182" t="s">
        <v>8333</v>
      </c>
      <c r="T1182" t="s">
        <v>8334</v>
      </c>
    </row>
    <row r="1183" spans="1:20" ht="30" x14ac:dyDescent="0.2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s="16" t="s">
        <v>8219</v>
      </c>
      <c r="G1183" t="s">
        <v>8222</v>
      </c>
      <c r="H1183" t="s">
        <v>8244</v>
      </c>
      <c r="I1183">
        <v>1425197321</v>
      </c>
      <c r="J1183" s="11">
        <f t="shared" si="36"/>
        <v>42064.339363425926</v>
      </c>
      <c r="K1183">
        <v>1422605321</v>
      </c>
      <c r="L1183" s="11">
        <f t="shared" si="37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 s="5">
        <f>Table1[[#This Row],[pledged]]/Table1[[#This Row],[goal]] *100</f>
        <v>8.0000000000000002E-3</v>
      </c>
      <c r="R1183" s="5">
        <f>AVERAGE(Table1[[#This Row],[backers_count]],)</f>
        <v>1.5</v>
      </c>
      <c r="S1183" t="s">
        <v>8333</v>
      </c>
      <c r="T1183" t="s">
        <v>8334</v>
      </c>
    </row>
    <row r="1184" spans="1:20" ht="60" x14ac:dyDescent="0.2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s="16" t="s">
        <v>8219</v>
      </c>
      <c r="G1184" t="s">
        <v>8222</v>
      </c>
      <c r="H1184" t="s">
        <v>8244</v>
      </c>
      <c r="I1184">
        <v>1484239320</v>
      </c>
      <c r="J1184" s="11">
        <f t="shared" si="36"/>
        <v>42747.695833333331</v>
      </c>
      <c r="K1184">
        <v>1482609088</v>
      </c>
      <c r="L1184" s="11">
        <f t="shared" si="37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 s="5">
        <f>Table1[[#This Row],[pledged]]/Table1[[#This Row],[goal]] *100</f>
        <v>4.2</v>
      </c>
      <c r="R1184" s="5">
        <f>AVERAGE(Table1[[#This Row],[backers_count]],)</f>
        <v>2</v>
      </c>
      <c r="S1184" t="s">
        <v>8333</v>
      </c>
      <c r="T1184" t="s">
        <v>8334</v>
      </c>
    </row>
    <row r="1185" spans="1:20" ht="60" x14ac:dyDescent="0.2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s="16" t="s">
        <v>8219</v>
      </c>
      <c r="G1185" t="s">
        <v>8222</v>
      </c>
      <c r="H1185" t="s">
        <v>8244</v>
      </c>
      <c r="I1185">
        <v>1478059140</v>
      </c>
      <c r="J1185" s="11">
        <f t="shared" si="36"/>
        <v>42676.165972222225</v>
      </c>
      <c r="K1185">
        <v>1476391223</v>
      </c>
      <c r="L1185" s="11">
        <f t="shared" si="37"/>
        <v>42656.86137731481</v>
      </c>
      <c r="M1185" t="b">
        <v>0</v>
      </c>
      <c r="N1185">
        <v>3</v>
      </c>
      <c r="O1185" t="b">
        <v>0</v>
      </c>
      <c r="P1185" t="s">
        <v>8282</v>
      </c>
      <c r="Q1185" s="5">
        <f>Table1[[#This Row],[pledged]]/Table1[[#This Row],[goal]] *100</f>
        <v>4</v>
      </c>
      <c r="R1185" s="5">
        <f>AVERAGE(Table1[[#This Row],[backers_count]],)</f>
        <v>1.5</v>
      </c>
      <c r="S1185" t="s">
        <v>8333</v>
      </c>
      <c r="T1185" t="s">
        <v>8334</v>
      </c>
    </row>
    <row r="1186" spans="1:20" ht="60" x14ac:dyDescent="0.2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s="16" t="s">
        <v>8217</v>
      </c>
      <c r="G1186" t="s">
        <v>8223</v>
      </c>
      <c r="H1186" t="s">
        <v>8245</v>
      </c>
      <c r="I1186">
        <v>1486391011</v>
      </c>
      <c r="J1186" s="11">
        <f t="shared" si="36"/>
        <v>42772.599664351852</v>
      </c>
      <c r="K1186">
        <v>1483712611</v>
      </c>
      <c r="L1186" s="11">
        <f t="shared" si="37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 s="5">
        <f>Table1[[#This Row],[pledged]]/Table1[[#This Row],[goal]] *100</f>
        <v>104.93636363636362</v>
      </c>
      <c r="R1186" s="5">
        <f>AVERAGE(Table1[[#This Row],[backers_count]],)</f>
        <v>187.5</v>
      </c>
      <c r="S1186" t="s">
        <v>8335</v>
      </c>
      <c r="T1186" t="s">
        <v>8336</v>
      </c>
    </row>
    <row r="1187" spans="1:20" ht="60" x14ac:dyDescent="0.2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s="16" t="s">
        <v>8217</v>
      </c>
      <c r="G1187" t="s">
        <v>8222</v>
      </c>
      <c r="H1187" t="s">
        <v>8244</v>
      </c>
      <c r="I1187">
        <v>1433736000</v>
      </c>
      <c r="J1187" s="11">
        <f t="shared" si="36"/>
        <v>42163.166666666672</v>
      </c>
      <c r="K1187">
        <v>1430945149</v>
      </c>
      <c r="L1187" s="11">
        <f t="shared" si="37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 s="5">
        <f>Table1[[#This Row],[pledged]]/Table1[[#This Row],[goal]] *100</f>
        <v>105.44</v>
      </c>
      <c r="R1187" s="5">
        <f>AVERAGE(Table1[[#This Row],[backers_count]],)</f>
        <v>55.5</v>
      </c>
      <c r="S1187" t="s">
        <v>8335</v>
      </c>
      <c r="T1187" t="s">
        <v>8336</v>
      </c>
    </row>
    <row r="1188" spans="1:20" ht="60" x14ac:dyDescent="0.2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s="16" t="s">
        <v>8217</v>
      </c>
      <c r="G1188" t="s">
        <v>8223</v>
      </c>
      <c r="H1188" t="s">
        <v>8245</v>
      </c>
      <c r="I1188">
        <v>1433198520</v>
      </c>
      <c r="J1188" s="11">
        <f t="shared" si="36"/>
        <v>42156.945833333331</v>
      </c>
      <c r="K1188">
        <v>1430340195</v>
      </c>
      <c r="L1188" s="11">
        <f t="shared" si="37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 s="5">
        <f>Table1[[#This Row],[pledged]]/Table1[[#This Row],[goal]] *100</f>
        <v>106.73333333333332</v>
      </c>
      <c r="R1188" s="5">
        <f>AVERAGE(Table1[[#This Row],[backers_count]],)</f>
        <v>61.5</v>
      </c>
      <c r="S1188" t="s">
        <v>8335</v>
      </c>
      <c r="T1188" t="s">
        <v>8336</v>
      </c>
    </row>
    <row r="1189" spans="1:20" ht="60" x14ac:dyDescent="0.2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s="16" t="s">
        <v>8217</v>
      </c>
      <c r="G1189" t="s">
        <v>8222</v>
      </c>
      <c r="H1189" t="s">
        <v>8244</v>
      </c>
      <c r="I1189">
        <v>1431885600</v>
      </c>
      <c r="J1189" s="11">
        <f t="shared" si="36"/>
        <v>42141.75</v>
      </c>
      <c r="K1189">
        <v>1429133323</v>
      </c>
      <c r="L1189" s="11">
        <f t="shared" si="37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 s="5">
        <f>Table1[[#This Row],[pledged]]/Table1[[#This Row],[goal]] *100</f>
        <v>104.12571428571428</v>
      </c>
      <c r="R1189" s="5">
        <f>AVERAGE(Table1[[#This Row],[backers_count]],)</f>
        <v>35</v>
      </c>
      <c r="S1189" t="s">
        <v>8335</v>
      </c>
      <c r="T1189" t="s">
        <v>8336</v>
      </c>
    </row>
    <row r="1190" spans="1:20" ht="45" x14ac:dyDescent="0.2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s="16" t="s">
        <v>8217</v>
      </c>
      <c r="G1190" t="s">
        <v>8227</v>
      </c>
      <c r="H1190" t="s">
        <v>8249</v>
      </c>
      <c r="I1190">
        <v>1482943740</v>
      </c>
      <c r="J1190" s="11">
        <f t="shared" si="36"/>
        <v>42732.700694444444</v>
      </c>
      <c r="K1190">
        <v>1481129340</v>
      </c>
      <c r="L1190" s="11">
        <f t="shared" si="37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 s="5">
        <f>Table1[[#This Row],[pledged]]/Table1[[#This Row],[goal]] *100</f>
        <v>160.54999999999998</v>
      </c>
      <c r="R1190" s="5">
        <f>AVERAGE(Table1[[#This Row],[backers_count]],)</f>
        <v>42.5</v>
      </c>
      <c r="S1190" t="s">
        <v>8335</v>
      </c>
      <c r="T1190" t="s">
        <v>8336</v>
      </c>
    </row>
    <row r="1191" spans="1:20" ht="60" x14ac:dyDescent="0.2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s="16" t="s">
        <v>8217</v>
      </c>
      <c r="G1191" t="s">
        <v>8222</v>
      </c>
      <c r="H1191" t="s">
        <v>8244</v>
      </c>
      <c r="I1191">
        <v>1467242995</v>
      </c>
      <c r="J1191" s="11">
        <f t="shared" si="36"/>
        <v>42550.979108796295</v>
      </c>
      <c r="K1191">
        <v>1465428595</v>
      </c>
      <c r="L1191" s="11">
        <f t="shared" si="37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 s="5">
        <f>Table1[[#This Row],[pledged]]/Table1[[#This Row],[goal]] *100</f>
        <v>107.77777777777777</v>
      </c>
      <c r="R1191" s="5">
        <f>AVERAGE(Table1[[#This Row],[backers_count]],)</f>
        <v>43</v>
      </c>
      <c r="S1191" t="s">
        <v>8335</v>
      </c>
      <c r="T1191" t="s">
        <v>8336</v>
      </c>
    </row>
    <row r="1192" spans="1:20" ht="45" x14ac:dyDescent="0.2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s="16" t="s">
        <v>8217</v>
      </c>
      <c r="G1192" t="s">
        <v>8222</v>
      </c>
      <c r="H1192" t="s">
        <v>8244</v>
      </c>
      <c r="I1192">
        <v>1409500725</v>
      </c>
      <c r="J1192" s="11">
        <f t="shared" si="36"/>
        <v>41882.665798611109</v>
      </c>
      <c r="K1192">
        <v>1406908725</v>
      </c>
      <c r="L1192" s="11">
        <f t="shared" si="37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 s="5">
        <f>Table1[[#This Row],[pledged]]/Table1[[#This Row],[goal]] *100</f>
        <v>135</v>
      </c>
      <c r="R1192" s="5">
        <f>AVERAGE(Table1[[#This Row],[backers_count]],)</f>
        <v>6.5</v>
      </c>
      <c r="S1192" t="s">
        <v>8335</v>
      </c>
      <c r="T1192" t="s">
        <v>8336</v>
      </c>
    </row>
    <row r="1193" spans="1:20" ht="60" x14ac:dyDescent="0.2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s="16" t="s">
        <v>8217</v>
      </c>
      <c r="G1193" t="s">
        <v>8222</v>
      </c>
      <c r="H1193" t="s">
        <v>8244</v>
      </c>
      <c r="I1193">
        <v>1458480560</v>
      </c>
      <c r="J1193" s="11">
        <f t="shared" si="36"/>
        <v>42449.562037037038</v>
      </c>
      <c r="K1193">
        <v>1455892160</v>
      </c>
      <c r="L1193" s="11">
        <f t="shared" si="37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 s="5">
        <f>Table1[[#This Row],[pledged]]/Table1[[#This Row],[goal]] *100</f>
        <v>109.07407407407408</v>
      </c>
      <c r="R1193" s="5">
        <f>AVERAGE(Table1[[#This Row],[backers_count]],)</f>
        <v>16.5</v>
      </c>
      <c r="S1193" t="s">
        <v>8335</v>
      </c>
      <c r="T1193" t="s">
        <v>8336</v>
      </c>
    </row>
    <row r="1194" spans="1:20" ht="30" x14ac:dyDescent="0.2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s="16" t="s">
        <v>8217</v>
      </c>
      <c r="G1194" t="s">
        <v>8223</v>
      </c>
      <c r="H1194" t="s">
        <v>8245</v>
      </c>
      <c r="I1194">
        <v>1486814978</v>
      </c>
      <c r="J1194" s="11">
        <f t="shared" si="36"/>
        <v>42777.506689814814</v>
      </c>
      <c r="K1194">
        <v>1484222978</v>
      </c>
      <c r="L1194" s="11">
        <f t="shared" si="37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 s="5">
        <f>Table1[[#This Row],[pledged]]/Table1[[#This Row],[goal]] *100</f>
        <v>290</v>
      </c>
      <c r="R1194" s="5">
        <f>AVERAGE(Table1[[#This Row],[backers_count]],)</f>
        <v>7.5</v>
      </c>
      <c r="S1194" t="s">
        <v>8335</v>
      </c>
      <c r="T1194" t="s">
        <v>8336</v>
      </c>
    </row>
    <row r="1195" spans="1:20" ht="60" x14ac:dyDescent="0.2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s="16" t="s">
        <v>8217</v>
      </c>
      <c r="G1195" t="s">
        <v>8222</v>
      </c>
      <c r="H1195" t="s">
        <v>8244</v>
      </c>
      <c r="I1195">
        <v>1460223453</v>
      </c>
      <c r="J1195" s="11">
        <f t="shared" si="36"/>
        <v>42469.734409722223</v>
      </c>
      <c r="K1195">
        <v>1455043053</v>
      </c>
      <c r="L1195" s="11">
        <f t="shared" si="37"/>
        <v>42409.776076388887</v>
      </c>
      <c r="M1195" t="b">
        <v>0</v>
      </c>
      <c r="N1195">
        <v>273</v>
      </c>
      <c r="O1195" t="b">
        <v>1</v>
      </c>
      <c r="P1195" t="s">
        <v>8283</v>
      </c>
      <c r="Q1195" s="5">
        <f>Table1[[#This Row],[pledged]]/Table1[[#This Row],[goal]] *100</f>
        <v>103.95714285714286</v>
      </c>
      <c r="R1195" s="5">
        <f>AVERAGE(Table1[[#This Row],[backers_count]],)</f>
        <v>136.5</v>
      </c>
      <c r="S1195" t="s">
        <v>8335</v>
      </c>
      <c r="T1195" t="s">
        <v>8336</v>
      </c>
    </row>
    <row r="1196" spans="1:20" ht="60" x14ac:dyDescent="0.2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s="16" t="s">
        <v>8217</v>
      </c>
      <c r="G1196" t="s">
        <v>8239</v>
      </c>
      <c r="H1196" t="s">
        <v>8247</v>
      </c>
      <c r="I1196">
        <v>1428493379</v>
      </c>
      <c r="J1196" s="11">
        <f t="shared" si="36"/>
        <v>42102.488182870366</v>
      </c>
      <c r="K1196">
        <v>1425901379</v>
      </c>
      <c r="L1196" s="11">
        <f t="shared" si="37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 s="5">
        <f>Table1[[#This Row],[pledged]]/Table1[[#This Row],[goal]] *100</f>
        <v>322.24</v>
      </c>
      <c r="R1196" s="5">
        <f>AVERAGE(Table1[[#This Row],[backers_count]],)</f>
        <v>357</v>
      </c>
      <c r="S1196" t="s">
        <v>8335</v>
      </c>
      <c r="T1196" t="s">
        <v>8336</v>
      </c>
    </row>
    <row r="1197" spans="1:20" ht="60" x14ac:dyDescent="0.2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s="16" t="s">
        <v>8217</v>
      </c>
      <c r="G1197" t="s">
        <v>8235</v>
      </c>
      <c r="H1197" t="s">
        <v>8247</v>
      </c>
      <c r="I1197">
        <v>1450602000</v>
      </c>
      <c r="J1197" s="11">
        <f t="shared" si="36"/>
        <v>42358.375</v>
      </c>
      <c r="K1197">
        <v>1445415653</v>
      </c>
      <c r="L1197" s="11">
        <f t="shared" si="37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 s="5">
        <f>Table1[[#This Row],[pledged]]/Table1[[#This Row],[goal]] *100</f>
        <v>135</v>
      </c>
      <c r="R1197" s="5">
        <f>AVERAGE(Table1[[#This Row],[backers_count]],)</f>
        <v>85</v>
      </c>
      <c r="S1197" t="s">
        <v>8335</v>
      </c>
      <c r="T1197" t="s">
        <v>8336</v>
      </c>
    </row>
    <row r="1198" spans="1:20" ht="30" x14ac:dyDescent="0.2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s="16" t="s">
        <v>8217</v>
      </c>
      <c r="G1198" t="s">
        <v>8223</v>
      </c>
      <c r="H1198" t="s">
        <v>8245</v>
      </c>
      <c r="I1198">
        <v>1450467539</v>
      </c>
      <c r="J1198" s="11">
        <f t="shared" si="36"/>
        <v>42356.818738425922</v>
      </c>
      <c r="K1198">
        <v>1447875539</v>
      </c>
      <c r="L1198" s="11">
        <f t="shared" si="37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 s="5">
        <f>Table1[[#This Row],[pledged]]/Table1[[#This Row],[goal]] *100</f>
        <v>269.91034482758624</v>
      </c>
      <c r="R1198" s="5">
        <f>AVERAGE(Table1[[#This Row],[backers_count]],)</f>
        <v>256</v>
      </c>
      <c r="S1198" t="s">
        <v>8335</v>
      </c>
      <c r="T1198" t="s">
        <v>8336</v>
      </c>
    </row>
    <row r="1199" spans="1:20" ht="60" x14ac:dyDescent="0.2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s="16" t="s">
        <v>8217</v>
      </c>
      <c r="G1199" t="s">
        <v>8222</v>
      </c>
      <c r="H1199" t="s">
        <v>8244</v>
      </c>
      <c r="I1199">
        <v>1465797540</v>
      </c>
      <c r="J1199" s="11">
        <f t="shared" si="36"/>
        <v>42534.249305555553</v>
      </c>
      <c r="K1199">
        <v>1463155034</v>
      </c>
      <c r="L1199" s="11">
        <f t="shared" si="37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 s="5">
        <f>Table1[[#This Row],[pledged]]/Table1[[#This Row],[goal]] *100</f>
        <v>253.29333333333332</v>
      </c>
      <c r="R1199" s="5">
        <f>AVERAGE(Table1[[#This Row],[backers_count]],)</f>
        <v>157</v>
      </c>
      <c r="S1199" t="s">
        <v>8335</v>
      </c>
      <c r="T1199" t="s">
        <v>8336</v>
      </c>
    </row>
    <row r="1200" spans="1:20" ht="60" x14ac:dyDescent="0.2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s="16" t="s">
        <v>8217</v>
      </c>
      <c r="G1200" t="s">
        <v>8222</v>
      </c>
      <c r="H1200" t="s">
        <v>8244</v>
      </c>
      <c r="I1200">
        <v>1451530800</v>
      </c>
      <c r="J1200" s="11">
        <f t="shared" si="36"/>
        <v>42369.125</v>
      </c>
      <c r="K1200">
        <v>1448463086</v>
      </c>
      <c r="L1200" s="11">
        <f t="shared" si="37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 s="5">
        <f>Table1[[#This Row],[pledged]]/Table1[[#This Row],[goal]] *100</f>
        <v>260.59999999999997</v>
      </c>
      <c r="R1200" s="5">
        <f>AVERAGE(Table1[[#This Row],[backers_count]],)</f>
        <v>83.5</v>
      </c>
      <c r="S1200" t="s">
        <v>8335</v>
      </c>
      <c r="T1200" t="s">
        <v>8336</v>
      </c>
    </row>
    <row r="1201" spans="1:20" ht="60" x14ac:dyDescent="0.2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s="16" t="s">
        <v>8217</v>
      </c>
      <c r="G1201" t="s">
        <v>8223</v>
      </c>
      <c r="H1201" t="s">
        <v>8245</v>
      </c>
      <c r="I1201">
        <v>1436380200</v>
      </c>
      <c r="J1201" s="11">
        <f t="shared" si="36"/>
        <v>42193.770833333328</v>
      </c>
      <c r="K1201">
        <v>1433615400</v>
      </c>
      <c r="L1201" s="11">
        <f t="shared" si="37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 s="5">
        <f>Table1[[#This Row],[pledged]]/Table1[[#This Row],[goal]] *100</f>
        <v>101.31677953348381</v>
      </c>
      <c r="R1201" s="5">
        <f>AVERAGE(Table1[[#This Row],[backers_count]],)</f>
        <v>4.5</v>
      </c>
      <c r="S1201" t="s">
        <v>8335</v>
      </c>
      <c r="T1201" t="s">
        <v>8336</v>
      </c>
    </row>
    <row r="1202" spans="1:20" ht="60" x14ac:dyDescent="0.2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s="16" t="s">
        <v>8217</v>
      </c>
      <c r="G1202" t="s">
        <v>8222</v>
      </c>
      <c r="H1202" t="s">
        <v>8244</v>
      </c>
      <c r="I1202">
        <v>1429183656</v>
      </c>
      <c r="J1202" s="11">
        <f t="shared" si="36"/>
        <v>42110.477500000001</v>
      </c>
      <c r="K1202">
        <v>1427369256</v>
      </c>
      <c r="L1202" s="11">
        <f t="shared" si="37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 s="5">
        <f>Table1[[#This Row],[pledged]]/Table1[[#This Row],[goal]] *100</f>
        <v>125.60416666666667</v>
      </c>
      <c r="R1202" s="5">
        <f>AVERAGE(Table1[[#This Row],[backers_count]],)</f>
        <v>51.5</v>
      </c>
      <c r="S1202" t="s">
        <v>8335</v>
      </c>
      <c r="T1202" t="s">
        <v>8336</v>
      </c>
    </row>
    <row r="1203" spans="1:20" ht="60" x14ac:dyDescent="0.2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s="16" t="s">
        <v>8217</v>
      </c>
      <c r="G1203" t="s">
        <v>8223</v>
      </c>
      <c r="H1203" t="s">
        <v>8245</v>
      </c>
      <c r="I1203">
        <v>1468593246</v>
      </c>
      <c r="J1203" s="11">
        <f t="shared" si="36"/>
        <v>42566.60701388889</v>
      </c>
      <c r="K1203">
        <v>1466001246</v>
      </c>
      <c r="L1203" s="11">
        <f t="shared" si="37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 s="5">
        <f>Table1[[#This Row],[pledged]]/Table1[[#This Row],[goal]] *100</f>
        <v>102.43783333333334</v>
      </c>
      <c r="R1203" s="5">
        <f>AVERAGE(Table1[[#This Row],[backers_count]],)</f>
        <v>55.5</v>
      </c>
      <c r="S1203" t="s">
        <v>8335</v>
      </c>
      <c r="T1203" t="s">
        <v>8336</v>
      </c>
    </row>
    <row r="1204" spans="1:20" ht="60" x14ac:dyDescent="0.2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s="16" t="s">
        <v>8217</v>
      </c>
      <c r="G1204" t="s">
        <v>8224</v>
      </c>
      <c r="H1204" t="s">
        <v>8246</v>
      </c>
      <c r="I1204">
        <v>1435388154</v>
      </c>
      <c r="J1204" s="11">
        <f t="shared" si="36"/>
        <v>42182.288819444446</v>
      </c>
      <c r="K1204">
        <v>1432796154</v>
      </c>
      <c r="L1204" s="11">
        <f t="shared" si="37"/>
        <v>42152.288819444446</v>
      </c>
      <c r="M1204" t="b">
        <v>0</v>
      </c>
      <c r="N1204">
        <v>271</v>
      </c>
      <c r="O1204" t="b">
        <v>1</v>
      </c>
      <c r="P1204" t="s">
        <v>8283</v>
      </c>
      <c r="Q1204" s="5">
        <f>Table1[[#This Row],[pledged]]/Table1[[#This Row],[goal]] *100</f>
        <v>199.244</v>
      </c>
      <c r="R1204" s="5">
        <f>AVERAGE(Table1[[#This Row],[backers_count]],)</f>
        <v>135.5</v>
      </c>
      <c r="S1204" t="s">
        <v>8335</v>
      </c>
      <c r="T1204" t="s">
        <v>8336</v>
      </c>
    </row>
    <row r="1205" spans="1:20" ht="45" x14ac:dyDescent="0.2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s="16" t="s">
        <v>8217</v>
      </c>
      <c r="G1205" t="s">
        <v>8222</v>
      </c>
      <c r="H1205" t="s">
        <v>8244</v>
      </c>
      <c r="I1205">
        <v>1433083527</v>
      </c>
      <c r="J1205" s="11">
        <f t="shared" si="36"/>
        <v>42155.614895833336</v>
      </c>
      <c r="K1205">
        <v>1430491527</v>
      </c>
      <c r="L1205" s="11">
        <f t="shared" si="37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 s="5">
        <f>Table1[[#This Row],[pledged]]/Table1[[#This Row],[goal]] *100</f>
        <v>102.45398773006136</v>
      </c>
      <c r="R1205" s="5">
        <f>AVERAGE(Table1[[#This Row],[backers_count]],)</f>
        <v>50.5</v>
      </c>
      <c r="S1205" t="s">
        <v>8335</v>
      </c>
      <c r="T1205" t="s">
        <v>8336</v>
      </c>
    </row>
    <row r="1206" spans="1:20" ht="45" x14ac:dyDescent="0.2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s="16" t="s">
        <v>8217</v>
      </c>
      <c r="G1206" t="s">
        <v>8222</v>
      </c>
      <c r="H1206" t="s">
        <v>8244</v>
      </c>
      <c r="I1206">
        <v>1449205200</v>
      </c>
      <c r="J1206" s="11">
        <f t="shared" si="36"/>
        <v>42342.208333333328</v>
      </c>
      <c r="K1206">
        <v>1445363833</v>
      </c>
      <c r="L1206" s="11">
        <f t="shared" si="37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 s="5">
        <f>Table1[[#This Row],[pledged]]/Table1[[#This Row],[goal]] *100</f>
        <v>102.94615384615385</v>
      </c>
      <c r="R1206" s="5">
        <f>AVERAGE(Table1[[#This Row],[backers_count]],)</f>
        <v>28.5</v>
      </c>
      <c r="S1206" t="s">
        <v>8335</v>
      </c>
      <c r="T1206" t="s">
        <v>8336</v>
      </c>
    </row>
    <row r="1207" spans="1:20" ht="60" x14ac:dyDescent="0.2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s="16" t="s">
        <v>8217</v>
      </c>
      <c r="G1207" t="s">
        <v>8234</v>
      </c>
      <c r="H1207" t="s">
        <v>8247</v>
      </c>
      <c r="I1207">
        <v>1434197351</v>
      </c>
      <c r="J1207" s="11">
        <f t="shared" si="36"/>
        <v>42168.506377314814</v>
      </c>
      <c r="K1207">
        <v>1431605351</v>
      </c>
      <c r="L1207" s="11">
        <f t="shared" si="37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 s="5">
        <f>Table1[[#This Row],[pledged]]/Table1[[#This Row],[goal]] *100</f>
        <v>100.86153846153847</v>
      </c>
      <c r="R1207" s="5">
        <f>AVERAGE(Table1[[#This Row],[backers_count]],)</f>
        <v>31</v>
      </c>
      <c r="S1207" t="s">
        <v>8335</v>
      </c>
      <c r="T1207" t="s">
        <v>8336</v>
      </c>
    </row>
    <row r="1208" spans="1:20" ht="60" x14ac:dyDescent="0.2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s="16" t="s">
        <v>8217</v>
      </c>
      <c r="G1208" t="s">
        <v>8237</v>
      </c>
      <c r="H1208" t="s">
        <v>8247</v>
      </c>
      <c r="I1208">
        <v>1489238940</v>
      </c>
      <c r="J1208" s="11">
        <f t="shared" si="36"/>
        <v>42805.561805555553</v>
      </c>
      <c r="K1208">
        <v>1486406253</v>
      </c>
      <c r="L1208" s="11">
        <f t="shared" si="37"/>
        <v>42772.776076388887</v>
      </c>
      <c r="M1208" t="b">
        <v>0</v>
      </c>
      <c r="N1208">
        <v>32</v>
      </c>
      <c r="O1208" t="b">
        <v>1</v>
      </c>
      <c r="P1208" t="s">
        <v>8283</v>
      </c>
      <c r="Q1208" s="5">
        <f>Table1[[#This Row],[pledged]]/Table1[[#This Row],[goal]] *100</f>
        <v>114.99999999999999</v>
      </c>
      <c r="R1208" s="5">
        <f>AVERAGE(Table1[[#This Row],[backers_count]],)</f>
        <v>16</v>
      </c>
      <c r="S1208" t="s">
        <v>8335</v>
      </c>
      <c r="T1208" t="s">
        <v>8336</v>
      </c>
    </row>
    <row r="1209" spans="1:20" ht="30" x14ac:dyDescent="0.2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s="16" t="s">
        <v>8217</v>
      </c>
      <c r="G1209" t="s">
        <v>8235</v>
      </c>
      <c r="H1209" t="s">
        <v>8247</v>
      </c>
      <c r="I1209">
        <v>1459418400</v>
      </c>
      <c r="J1209" s="11">
        <f t="shared" si="36"/>
        <v>42460.416666666672</v>
      </c>
      <c r="K1209">
        <v>1456827573</v>
      </c>
      <c r="L1209" s="11">
        <f t="shared" si="37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 s="5">
        <f>Table1[[#This Row],[pledged]]/Table1[[#This Row],[goal]] *100</f>
        <v>104.16766467065868</v>
      </c>
      <c r="R1209" s="5">
        <f>AVERAGE(Table1[[#This Row],[backers_count]],)</f>
        <v>70.5</v>
      </c>
      <c r="S1209" t="s">
        <v>8335</v>
      </c>
      <c r="T1209" t="s">
        <v>8336</v>
      </c>
    </row>
    <row r="1210" spans="1:20" ht="60" x14ac:dyDescent="0.2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s="16" t="s">
        <v>8217</v>
      </c>
      <c r="G1210" t="s">
        <v>8222</v>
      </c>
      <c r="H1210" t="s">
        <v>8244</v>
      </c>
      <c r="I1210">
        <v>1458835264</v>
      </c>
      <c r="J1210" s="11">
        <f t="shared" si="36"/>
        <v>42453.667407407411</v>
      </c>
      <c r="K1210">
        <v>1456246864</v>
      </c>
      <c r="L1210" s="11">
        <f t="shared" si="37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 s="5">
        <f>Table1[[#This Row],[pledged]]/Table1[[#This Row],[goal]] *100</f>
        <v>155.29999999999998</v>
      </c>
      <c r="R1210" s="5">
        <f>AVERAGE(Table1[[#This Row],[backers_count]],)</f>
        <v>37.5</v>
      </c>
      <c r="S1210" t="s">
        <v>8335</v>
      </c>
      <c r="T1210" t="s">
        <v>8336</v>
      </c>
    </row>
    <row r="1211" spans="1:20" ht="60" x14ac:dyDescent="0.2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s="16" t="s">
        <v>8217</v>
      </c>
      <c r="G1211" t="s">
        <v>8222</v>
      </c>
      <c r="H1211" t="s">
        <v>8244</v>
      </c>
      <c r="I1211">
        <v>1488053905</v>
      </c>
      <c r="J1211" s="11">
        <f t="shared" si="36"/>
        <v>42791.846122685187</v>
      </c>
      <c r="K1211">
        <v>1485461905</v>
      </c>
      <c r="L1211" s="11">
        <f t="shared" si="37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 s="5">
        <f>Table1[[#This Row],[pledged]]/Table1[[#This Row],[goal]] *100</f>
        <v>106</v>
      </c>
      <c r="R1211" s="5">
        <f>AVERAGE(Table1[[#This Row],[backers_count]],)</f>
        <v>23</v>
      </c>
      <c r="S1211" t="s">
        <v>8335</v>
      </c>
      <c r="T1211" t="s">
        <v>8336</v>
      </c>
    </row>
    <row r="1212" spans="1:20" ht="30" x14ac:dyDescent="0.2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s="16" t="s">
        <v>8217</v>
      </c>
      <c r="G1212" t="s">
        <v>8233</v>
      </c>
      <c r="H1212" t="s">
        <v>8253</v>
      </c>
      <c r="I1212">
        <v>1433106000</v>
      </c>
      <c r="J1212" s="11">
        <f t="shared" si="36"/>
        <v>42155.875</v>
      </c>
      <c r="K1212">
        <v>1431124572</v>
      </c>
      <c r="L1212" s="11">
        <f t="shared" si="37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 s="5">
        <f>Table1[[#This Row],[pledged]]/Table1[[#This Row],[goal]] *100</f>
        <v>254.31499999999997</v>
      </c>
      <c r="R1212" s="5">
        <f>AVERAGE(Table1[[#This Row],[backers_count]],)</f>
        <v>51.5</v>
      </c>
      <c r="S1212" t="s">
        <v>8335</v>
      </c>
      <c r="T1212" t="s">
        <v>8336</v>
      </c>
    </row>
    <row r="1213" spans="1:20" ht="60" x14ac:dyDescent="0.2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s="16" t="s">
        <v>8217</v>
      </c>
      <c r="G1213" t="s">
        <v>8227</v>
      </c>
      <c r="H1213" t="s">
        <v>8249</v>
      </c>
      <c r="I1213">
        <v>1465505261</v>
      </c>
      <c r="J1213" s="11">
        <f t="shared" si="36"/>
        <v>42530.866446759261</v>
      </c>
      <c r="K1213">
        <v>1464209261</v>
      </c>
      <c r="L1213" s="11">
        <f t="shared" si="37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 s="5">
        <f>Table1[[#This Row],[pledged]]/Table1[[#This Row],[goal]] *100</f>
        <v>101.1</v>
      </c>
      <c r="R1213" s="5">
        <f>AVERAGE(Table1[[#This Row],[backers_count]],)</f>
        <v>3</v>
      </c>
      <c r="S1213" t="s">
        <v>8335</v>
      </c>
      <c r="T1213" t="s">
        <v>8336</v>
      </c>
    </row>
    <row r="1214" spans="1:20" ht="60" x14ac:dyDescent="0.2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s="16" t="s">
        <v>8217</v>
      </c>
      <c r="G1214" t="s">
        <v>8222</v>
      </c>
      <c r="H1214" t="s">
        <v>8244</v>
      </c>
      <c r="I1214">
        <v>1448586000</v>
      </c>
      <c r="J1214" s="11">
        <f t="shared" si="36"/>
        <v>42335.041666666672</v>
      </c>
      <c r="K1214">
        <v>1447195695</v>
      </c>
      <c r="L1214" s="11">
        <f t="shared" si="37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 s="5">
        <f>Table1[[#This Row],[pledged]]/Table1[[#This Row],[goal]] *100</f>
        <v>129.04</v>
      </c>
      <c r="R1214" s="5">
        <f>AVERAGE(Table1[[#This Row],[backers_count]],)</f>
        <v>41.5</v>
      </c>
      <c r="S1214" t="s">
        <v>8335</v>
      </c>
      <c r="T1214" t="s">
        <v>8336</v>
      </c>
    </row>
    <row r="1215" spans="1:20" ht="60" x14ac:dyDescent="0.2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s="16" t="s">
        <v>8217</v>
      </c>
      <c r="G1215" t="s">
        <v>8223</v>
      </c>
      <c r="H1215" t="s">
        <v>8245</v>
      </c>
      <c r="I1215">
        <v>1485886100</v>
      </c>
      <c r="J1215" s="11">
        <f t="shared" si="36"/>
        <v>42766.755787037036</v>
      </c>
      <c r="K1215">
        <v>1482862100</v>
      </c>
      <c r="L1215" s="11">
        <f t="shared" si="37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 s="5">
        <f>Table1[[#This Row],[pledged]]/Table1[[#This Row],[goal]] *100</f>
        <v>102.23076923076924</v>
      </c>
      <c r="R1215" s="5">
        <f>AVERAGE(Table1[[#This Row],[backers_count]],)</f>
        <v>54</v>
      </c>
      <c r="S1215" t="s">
        <v>8335</v>
      </c>
      <c r="T1215" t="s">
        <v>8336</v>
      </c>
    </row>
    <row r="1216" spans="1:20" ht="60" x14ac:dyDescent="0.2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s="16" t="s">
        <v>8217</v>
      </c>
      <c r="G1216" t="s">
        <v>8222</v>
      </c>
      <c r="H1216" t="s">
        <v>8244</v>
      </c>
      <c r="I1216">
        <v>1433880605</v>
      </c>
      <c r="J1216" s="11">
        <f t="shared" si="36"/>
        <v>42164.840335648143</v>
      </c>
      <c r="K1216">
        <v>1428696605</v>
      </c>
      <c r="L1216" s="11">
        <f t="shared" si="37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 s="5">
        <f>Table1[[#This Row],[pledged]]/Table1[[#This Row],[goal]] *100</f>
        <v>131.80000000000001</v>
      </c>
      <c r="R1216" s="5">
        <f>AVERAGE(Table1[[#This Row],[backers_count]],)</f>
        <v>12.5</v>
      </c>
      <c r="S1216" t="s">
        <v>8335</v>
      </c>
      <c r="T1216" t="s">
        <v>8336</v>
      </c>
    </row>
    <row r="1217" spans="1:20" ht="60" x14ac:dyDescent="0.2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s="16" t="s">
        <v>8217</v>
      </c>
      <c r="G1217" t="s">
        <v>8222</v>
      </c>
      <c r="H1217" t="s">
        <v>8244</v>
      </c>
      <c r="I1217">
        <v>1401487756</v>
      </c>
      <c r="J1217" s="11">
        <f t="shared" si="36"/>
        <v>41789.923101851848</v>
      </c>
      <c r="K1217">
        <v>1398895756</v>
      </c>
      <c r="L1217" s="11">
        <f t="shared" si="37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 s="5">
        <f>Table1[[#This Row],[pledged]]/Table1[[#This Row],[goal]] *100</f>
        <v>786.0802000000001</v>
      </c>
      <c r="R1217" s="5">
        <f>AVERAGE(Table1[[#This Row],[backers_count]],)</f>
        <v>274.5</v>
      </c>
      <c r="S1217" t="s">
        <v>8335</v>
      </c>
      <c r="T1217" t="s">
        <v>8336</v>
      </c>
    </row>
    <row r="1218" spans="1:20" ht="30" x14ac:dyDescent="0.2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s="16" t="s">
        <v>8217</v>
      </c>
      <c r="G1218" t="s">
        <v>8222</v>
      </c>
      <c r="H1218" t="s">
        <v>8244</v>
      </c>
      <c r="I1218">
        <v>1443826980</v>
      </c>
      <c r="J1218" s="11">
        <f t="shared" ref="J1218:J1281" si="38">(I1218/86400)+25569</f>
        <v>42279.960416666669</v>
      </c>
      <c r="K1218">
        <v>1441032457</v>
      </c>
      <c r="L1218" s="11">
        <f t="shared" ref="L1218:L1281" si="39">(K1218/86400)+25569</f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 s="5">
        <f>Table1[[#This Row],[pledged]]/Table1[[#This Row],[goal]] *100</f>
        <v>145.70000000000002</v>
      </c>
      <c r="R1218" s="5">
        <f>AVERAGE(Table1[[#This Row],[backers_count]],)</f>
        <v>111</v>
      </c>
      <c r="S1218" t="s">
        <v>8335</v>
      </c>
      <c r="T1218" t="s">
        <v>8336</v>
      </c>
    </row>
    <row r="1219" spans="1:20" ht="45" x14ac:dyDescent="0.2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s="16" t="s">
        <v>8217</v>
      </c>
      <c r="G1219" t="s">
        <v>8222</v>
      </c>
      <c r="H1219" t="s">
        <v>8244</v>
      </c>
      <c r="I1219">
        <v>1468524340</v>
      </c>
      <c r="J1219" s="11">
        <f t="shared" si="38"/>
        <v>42565.809490740736</v>
      </c>
      <c r="K1219">
        <v>1465932340</v>
      </c>
      <c r="L1219" s="11">
        <f t="shared" si="39"/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 s="5">
        <f>Table1[[#This Row],[pledged]]/Table1[[#This Row],[goal]] *100</f>
        <v>102.60000000000001</v>
      </c>
      <c r="R1219" s="5">
        <f>AVERAGE(Table1[[#This Row],[backers_count]],)</f>
        <v>91.5</v>
      </c>
      <c r="S1219" t="s">
        <v>8335</v>
      </c>
      <c r="T1219" t="s">
        <v>8336</v>
      </c>
    </row>
    <row r="1220" spans="1:20" ht="60" x14ac:dyDescent="0.2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s="16" t="s">
        <v>8217</v>
      </c>
      <c r="G1220" t="s">
        <v>8222</v>
      </c>
      <c r="H1220" t="s">
        <v>8244</v>
      </c>
      <c r="I1220">
        <v>1446346800</v>
      </c>
      <c r="J1220" s="11">
        <f t="shared" si="38"/>
        <v>42309.125</v>
      </c>
      <c r="K1220">
        <v>1443714800</v>
      </c>
      <c r="L1220" s="11">
        <f t="shared" si="39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 s="5">
        <f>Table1[[#This Row],[pledged]]/Table1[[#This Row],[goal]] *100</f>
        <v>172.27777777777777</v>
      </c>
      <c r="R1220" s="5">
        <f>AVERAGE(Table1[[#This Row],[backers_count]],)</f>
        <v>44.5</v>
      </c>
      <c r="S1220" t="s">
        <v>8335</v>
      </c>
      <c r="T1220" t="s">
        <v>8336</v>
      </c>
    </row>
    <row r="1221" spans="1:20" ht="45" x14ac:dyDescent="0.2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s="16" t="s">
        <v>8217</v>
      </c>
      <c r="G1221" t="s">
        <v>8222</v>
      </c>
      <c r="H1221" t="s">
        <v>8244</v>
      </c>
      <c r="I1221">
        <v>1476961513</v>
      </c>
      <c r="J1221" s="11">
        <f t="shared" si="38"/>
        <v>42663.461956018524</v>
      </c>
      <c r="K1221">
        <v>1474369513</v>
      </c>
      <c r="L1221" s="11">
        <f t="shared" si="39"/>
        <v>42633.461956018524</v>
      </c>
      <c r="M1221" t="b">
        <v>0</v>
      </c>
      <c r="N1221">
        <v>253</v>
      </c>
      <c r="O1221" t="b">
        <v>1</v>
      </c>
      <c r="P1221" t="s">
        <v>8283</v>
      </c>
      <c r="Q1221" s="5">
        <f>Table1[[#This Row],[pledged]]/Table1[[#This Row],[goal]] *100</f>
        <v>159.16819571865443</v>
      </c>
      <c r="R1221" s="5">
        <f>AVERAGE(Table1[[#This Row],[backers_count]],)</f>
        <v>126.5</v>
      </c>
      <c r="S1221" t="s">
        <v>8335</v>
      </c>
      <c r="T1221" t="s">
        <v>8336</v>
      </c>
    </row>
    <row r="1222" spans="1:20" ht="45" x14ac:dyDescent="0.2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s="16" t="s">
        <v>8217</v>
      </c>
      <c r="G1222" t="s">
        <v>8234</v>
      </c>
      <c r="H1222" t="s">
        <v>8247</v>
      </c>
      <c r="I1222">
        <v>1440515112</v>
      </c>
      <c r="J1222" s="11">
        <f t="shared" si="38"/>
        <v>42241.628611111111</v>
      </c>
      <c r="K1222">
        <v>1437923112</v>
      </c>
      <c r="L1222" s="11">
        <f t="shared" si="39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 s="5">
        <f>Table1[[#This Row],[pledged]]/Table1[[#This Row],[goal]] *100</f>
        <v>103.76666666666668</v>
      </c>
      <c r="R1222" s="5">
        <f>AVERAGE(Table1[[#This Row],[backers_count]],)</f>
        <v>70</v>
      </c>
      <c r="S1222" t="s">
        <v>8335</v>
      </c>
      <c r="T1222" t="s">
        <v>8336</v>
      </c>
    </row>
    <row r="1223" spans="1:20" ht="60" x14ac:dyDescent="0.2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s="16" t="s">
        <v>8217</v>
      </c>
      <c r="G1223" t="s">
        <v>8223</v>
      </c>
      <c r="H1223" t="s">
        <v>8245</v>
      </c>
      <c r="I1223">
        <v>1480809600</v>
      </c>
      <c r="J1223" s="11">
        <f t="shared" si="38"/>
        <v>42708</v>
      </c>
      <c r="K1223">
        <v>1478431488</v>
      </c>
      <c r="L1223" s="11">
        <f t="shared" si="39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 s="5">
        <f>Table1[[#This Row],[pledged]]/Table1[[#This Row],[goal]] *100</f>
        <v>111.40954545454547</v>
      </c>
      <c r="R1223" s="5">
        <f>AVERAGE(Table1[[#This Row],[backers_count]],)</f>
        <v>51.5</v>
      </c>
      <c r="S1223" t="s">
        <v>8335</v>
      </c>
      <c r="T1223" t="s">
        <v>8336</v>
      </c>
    </row>
    <row r="1224" spans="1:20" ht="30" x14ac:dyDescent="0.2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s="16" t="s">
        <v>8217</v>
      </c>
      <c r="G1224" t="s">
        <v>8227</v>
      </c>
      <c r="H1224" t="s">
        <v>8249</v>
      </c>
      <c r="I1224">
        <v>1459483200</v>
      </c>
      <c r="J1224" s="11">
        <f t="shared" si="38"/>
        <v>42461.166666666672</v>
      </c>
      <c r="K1224">
        <v>1456852647</v>
      </c>
      <c r="L1224" s="11">
        <f t="shared" si="39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 s="5">
        <f>Table1[[#This Row],[pledged]]/Table1[[#This Row],[goal]] *100</f>
        <v>280.375</v>
      </c>
      <c r="R1224" s="5">
        <f>AVERAGE(Table1[[#This Row],[backers_count]],)</f>
        <v>69</v>
      </c>
      <c r="S1224" t="s">
        <v>8335</v>
      </c>
      <c r="T1224" t="s">
        <v>8336</v>
      </c>
    </row>
    <row r="1225" spans="1:20" ht="45" x14ac:dyDescent="0.2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s="16" t="s">
        <v>8217</v>
      </c>
      <c r="G1225" t="s">
        <v>8222</v>
      </c>
      <c r="H1225" t="s">
        <v>8244</v>
      </c>
      <c r="I1225">
        <v>1478754909</v>
      </c>
      <c r="J1225" s="11">
        <f t="shared" si="38"/>
        <v>42684.218854166669</v>
      </c>
      <c r="K1225">
        <v>1476159309</v>
      </c>
      <c r="L1225" s="11">
        <f t="shared" si="39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 s="5">
        <f>Table1[[#This Row],[pledged]]/Table1[[#This Row],[goal]] *100</f>
        <v>112.10606060606061</v>
      </c>
      <c r="R1225" s="5">
        <f>AVERAGE(Table1[[#This Row],[backers_count]],)</f>
        <v>95.5</v>
      </c>
      <c r="S1225" t="s">
        <v>8335</v>
      </c>
      <c r="T1225" t="s">
        <v>8336</v>
      </c>
    </row>
    <row r="1226" spans="1:20" ht="30" x14ac:dyDescent="0.2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s="16" t="s">
        <v>8218</v>
      </c>
      <c r="G1226" t="s">
        <v>8222</v>
      </c>
      <c r="H1226" t="s">
        <v>8244</v>
      </c>
      <c r="I1226">
        <v>1402060302</v>
      </c>
      <c r="J1226" s="11">
        <f t="shared" si="38"/>
        <v>41796.549791666665</v>
      </c>
      <c r="K1226">
        <v>1396876302</v>
      </c>
      <c r="L1226" s="11">
        <f t="shared" si="39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 s="5">
        <f>Table1[[#This Row],[pledged]]/Table1[[#This Row],[goal]] *100</f>
        <v>7.0666666666666673</v>
      </c>
      <c r="R1226" s="5">
        <f>AVERAGE(Table1[[#This Row],[backers_count]],)</f>
        <v>9</v>
      </c>
      <c r="S1226" t="s">
        <v>8322</v>
      </c>
      <c r="T1226" t="s">
        <v>8337</v>
      </c>
    </row>
    <row r="1227" spans="1:20" ht="60" x14ac:dyDescent="0.2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s="16" t="s">
        <v>8218</v>
      </c>
      <c r="G1227" t="s">
        <v>8222</v>
      </c>
      <c r="H1227" t="s">
        <v>8244</v>
      </c>
      <c r="I1227">
        <v>1382478278</v>
      </c>
      <c r="J1227" s="11">
        <f t="shared" si="38"/>
        <v>41569.905995370369</v>
      </c>
      <c r="K1227">
        <v>1377294278</v>
      </c>
      <c r="L1227" s="11">
        <f t="shared" si="39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 s="5">
        <f>Table1[[#This Row],[pledged]]/Table1[[#This Row],[goal]] *100</f>
        <v>4.3999999999999995</v>
      </c>
      <c r="R1227" s="5">
        <f>AVERAGE(Table1[[#This Row],[backers_count]],)</f>
        <v>1.5</v>
      </c>
      <c r="S1227" t="s">
        <v>8322</v>
      </c>
      <c r="T1227" t="s">
        <v>8337</v>
      </c>
    </row>
    <row r="1228" spans="1:20" ht="45" x14ac:dyDescent="0.2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s="16" t="s">
        <v>8218</v>
      </c>
      <c r="G1228" t="s">
        <v>8222</v>
      </c>
      <c r="H1228" t="s">
        <v>8244</v>
      </c>
      <c r="I1228">
        <v>1398042000</v>
      </c>
      <c r="J1228" s="11">
        <f t="shared" si="38"/>
        <v>41750.041666666664</v>
      </c>
      <c r="K1228">
        <v>1395089981</v>
      </c>
      <c r="L1228" s="11">
        <f t="shared" si="39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 s="5">
        <f>Table1[[#This Row],[pledged]]/Table1[[#This Row],[goal]] *100</f>
        <v>3.8739999999999997</v>
      </c>
      <c r="R1228" s="5">
        <f>AVERAGE(Table1[[#This Row],[backers_count]],)</f>
        <v>20</v>
      </c>
      <c r="S1228" t="s">
        <v>8322</v>
      </c>
      <c r="T1228" t="s">
        <v>8337</v>
      </c>
    </row>
    <row r="1229" spans="1:20" ht="60" x14ac:dyDescent="0.2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s="16" t="s">
        <v>8218</v>
      </c>
      <c r="G1229" t="s">
        <v>8222</v>
      </c>
      <c r="H1229" t="s">
        <v>8244</v>
      </c>
      <c r="I1229">
        <v>1407394800</v>
      </c>
      <c r="J1229" s="11">
        <f t="shared" si="38"/>
        <v>41858.291666666664</v>
      </c>
      <c r="K1229">
        <v>1404770616</v>
      </c>
      <c r="L1229" s="11">
        <f t="shared" si="39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 s="5">
        <f>Table1[[#This Row],[pledged]]/Table1[[#This Row],[goal]] *100</f>
        <v>0</v>
      </c>
      <c r="R1229" s="5">
        <f>AVERAGE(Table1[[#This Row],[backers_count]],)</f>
        <v>0</v>
      </c>
      <c r="S1229" t="s">
        <v>8322</v>
      </c>
      <c r="T1229" t="s">
        <v>8337</v>
      </c>
    </row>
    <row r="1230" spans="1:20" ht="45" x14ac:dyDescent="0.2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s="16" t="s">
        <v>8218</v>
      </c>
      <c r="G1230" t="s">
        <v>8222</v>
      </c>
      <c r="H1230" t="s">
        <v>8244</v>
      </c>
      <c r="I1230">
        <v>1317231008</v>
      </c>
      <c r="J1230" s="11">
        <f t="shared" si="38"/>
        <v>40814.729259259257</v>
      </c>
      <c r="K1230">
        <v>1312047008</v>
      </c>
      <c r="L1230" s="11">
        <f t="shared" si="39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 s="5">
        <f>Table1[[#This Row],[pledged]]/Table1[[#This Row],[goal]] *100</f>
        <v>29.299999999999997</v>
      </c>
      <c r="R1230" s="5">
        <f>AVERAGE(Table1[[#This Row],[backers_count]],)</f>
        <v>12</v>
      </c>
      <c r="S1230" t="s">
        <v>8322</v>
      </c>
      <c r="T1230" t="s">
        <v>8337</v>
      </c>
    </row>
    <row r="1231" spans="1:20" ht="60" x14ac:dyDescent="0.2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s="16" t="s">
        <v>8218</v>
      </c>
      <c r="G1231" t="s">
        <v>8222</v>
      </c>
      <c r="H1231" t="s">
        <v>8244</v>
      </c>
      <c r="I1231">
        <v>1334592000</v>
      </c>
      <c r="J1231" s="11">
        <f t="shared" si="38"/>
        <v>41015.666666666664</v>
      </c>
      <c r="K1231">
        <v>1331982127</v>
      </c>
      <c r="L1231" s="11">
        <f t="shared" si="39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 s="5">
        <f>Table1[[#This Row],[pledged]]/Table1[[#This Row],[goal]] *100</f>
        <v>0.90909090909090906</v>
      </c>
      <c r="R1231" s="5">
        <f>AVERAGE(Table1[[#This Row],[backers_count]],)</f>
        <v>0.5</v>
      </c>
      <c r="S1231" t="s">
        <v>8322</v>
      </c>
      <c r="T1231" t="s">
        <v>8337</v>
      </c>
    </row>
    <row r="1232" spans="1:20" ht="45" x14ac:dyDescent="0.2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s="16" t="s">
        <v>8218</v>
      </c>
      <c r="G1232" t="s">
        <v>8222</v>
      </c>
      <c r="H1232" t="s">
        <v>8244</v>
      </c>
      <c r="I1232">
        <v>1298589630</v>
      </c>
      <c r="J1232" s="11">
        <f t="shared" si="38"/>
        <v>40598.972569444442</v>
      </c>
      <c r="K1232">
        <v>1295997630</v>
      </c>
      <c r="L1232" s="11">
        <f t="shared" si="39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 s="5">
        <f>Table1[[#This Row],[pledged]]/Table1[[#This Row],[goal]] *100</f>
        <v>0</v>
      </c>
      <c r="R1232" s="5">
        <f>AVERAGE(Table1[[#This Row],[backers_count]],)</f>
        <v>0</v>
      </c>
      <c r="S1232" t="s">
        <v>8322</v>
      </c>
      <c r="T1232" t="s">
        <v>8337</v>
      </c>
    </row>
    <row r="1233" spans="1:20" ht="45" x14ac:dyDescent="0.2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s="16" t="s">
        <v>8218</v>
      </c>
      <c r="G1233" t="s">
        <v>8222</v>
      </c>
      <c r="H1233" t="s">
        <v>8244</v>
      </c>
      <c r="I1233">
        <v>1440723600</v>
      </c>
      <c r="J1233" s="11">
        <f t="shared" si="38"/>
        <v>42244.041666666672</v>
      </c>
      <c r="K1233">
        <v>1436394968</v>
      </c>
      <c r="L1233" s="11">
        <f t="shared" si="39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 s="5">
        <f>Table1[[#This Row],[pledged]]/Table1[[#This Row],[goal]] *100</f>
        <v>0</v>
      </c>
      <c r="R1233" s="5">
        <f>AVERAGE(Table1[[#This Row],[backers_count]],)</f>
        <v>0</v>
      </c>
      <c r="S1233" t="s">
        <v>8322</v>
      </c>
      <c r="T1233" t="s">
        <v>8337</v>
      </c>
    </row>
    <row r="1234" spans="1:20" ht="60" x14ac:dyDescent="0.2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s="16" t="s">
        <v>8218</v>
      </c>
      <c r="G1234" t="s">
        <v>8222</v>
      </c>
      <c r="H1234" t="s">
        <v>8244</v>
      </c>
      <c r="I1234">
        <v>1381090870</v>
      </c>
      <c r="J1234" s="11">
        <f t="shared" si="38"/>
        <v>41553.848032407404</v>
      </c>
      <c r="K1234">
        <v>1377030070</v>
      </c>
      <c r="L1234" s="11">
        <f t="shared" si="39"/>
        <v>41506.848032407404</v>
      </c>
      <c r="M1234" t="b">
        <v>0</v>
      </c>
      <c r="N1234">
        <v>1</v>
      </c>
      <c r="O1234" t="b">
        <v>0</v>
      </c>
      <c r="P1234" t="s">
        <v>8284</v>
      </c>
      <c r="Q1234" s="5">
        <f>Table1[[#This Row],[pledged]]/Table1[[#This Row],[goal]] *100</f>
        <v>0.8</v>
      </c>
      <c r="R1234" s="5">
        <f>AVERAGE(Table1[[#This Row],[backers_count]],)</f>
        <v>0.5</v>
      </c>
      <c r="S1234" t="s">
        <v>8322</v>
      </c>
      <c r="T1234" t="s">
        <v>8337</v>
      </c>
    </row>
    <row r="1235" spans="1:20" ht="60" x14ac:dyDescent="0.2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s="16" t="s">
        <v>8218</v>
      </c>
      <c r="G1235" t="s">
        <v>8222</v>
      </c>
      <c r="H1235" t="s">
        <v>8244</v>
      </c>
      <c r="I1235">
        <v>1329864374</v>
      </c>
      <c r="J1235" s="11">
        <f t="shared" si="38"/>
        <v>40960.948773148149</v>
      </c>
      <c r="K1235">
        <v>1328049974</v>
      </c>
      <c r="L1235" s="11">
        <f t="shared" si="39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 s="5">
        <f>Table1[[#This Row],[pledged]]/Table1[[#This Row],[goal]] *100</f>
        <v>11.600000000000001</v>
      </c>
      <c r="R1235" s="5">
        <f>AVERAGE(Table1[[#This Row],[backers_count]],)</f>
        <v>3</v>
      </c>
      <c r="S1235" t="s">
        <v>8322</v>
      </c>
      <c r="T1235" t="s">
        <v>8337</v>
      </c>
    </row>
    <row r="1236" spans="1:20" ht="45" x14ac:dyDescent="0.2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s="16" t="s">
        <v>8218</v>
      </c>
      <c r="G1236" t="s">
        <v>8223</v>
      </c>
      <c r="H1236" t="s">
        <v>8245</v>
      </c>
      <c r="I1236">
        <v>1422903342</v>
      </c>
      <c r="J1236" s="11">
        <f t="shared" si="38"/>
        <v>42037.788680555561</v>
      </c>
      <c r="K1236">
        <v>1420311342</v>
      </c>
      <c r="L1236" s="11">
        <f t="shared" si="39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 s="5">
        <f>Table1[[#This Row],[pledged]]/Table1[[#This Row],[goal]] *100</f>
        <v>0</v>
      </c>
      <c r="R1236" s="5">
        <f>AVERAGE(Table1[[#This Row],[backers_count]],)</f>
        <v>0</v>
      </c>
      <c r="S1236" t="s">
        <v>8322</v>
      </c>
      <c r="T1236" t="s">
        <v>8337</v>
      </c>
    </row>
    <row r="1237" spans="1:20" ht="60" x14ac:dyDescent="0.2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s="16" t="s">
        <v>8218</v>
      </c>
      <c r="G1237" t="s">
        <v>8222</v>
      </c>
      <c r="H1237" t="s">
        <v>8244</v>
      </c>
      <c r="I1237">
        <v>1387077299</v>
      </c>
      <c r="J1237" s="11">
        <f t="shared" si="38"/>
        <v>41623.135405092595</v>
      </c>
      <c r="K1237">
        <v>1383621299</v>
      </c>
      <c r="L1237" s="11">
        <f t="shared" si="39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 s="5">
        <f>Table1[[#This Row],[pledged]]/Table1[[#This Row],[goal]] *100</f>
        <v>2.7873639500929119</v>
      </c>
      <c r="R1237" s="5">
        <f>AVERAGE(Table1[[#This Row],[backers_count]],)</f>
        <v>3</v>
      </c>
      <c r="S1237" t="s">
        <v>8322</v>
      </c>
      <c r="T1237" t="s">
        <v>8337</v>
      </c>
    </row>
    <row r="1238" spans="1:20" ht="30" x14ac:dyDescent="0.2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s="16" t="s">
        <v>8218</v>
      </c>
      <c r="G1238" t="s">
        <v>8222</v>
      </c>
      <c r="H1238" t="s">
        <v>8244</v>
      </c>
      <c r="I1238">
        <v>1343491200</v>
      </c>
      <c r="J1238" s="11">
        <f t="shared" si="38"/>
        <v>41118.666666666664</v>
      </c>
      <c r="K1238">
        <v>1342801164</v>
      </c>
      <c r="L1238" s="11">
        <f t="shared" si="39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 s="5">
        <f>Table1[[#This Row],[pledged]]/Table1[[#This Row],[goal]] *100</f>
        <v>0</v>
      </c>
      <c r="R1238" s="5">
        <f>AVERAGE(Table1[[#This Row],[backers_count]],)</f>
        <v>0</v>
      </c>
      <c r="S1238" t="s">
        <v>8322</v>
      </c>
      <c r="T1238" t="s">
        <v>8337</v>
      </c>
    </row>
    <row r="1239" spans="1:20" ht="60" x14ac:dyDescent="0.2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s="16" t="s">
        <v>8218</v>
      </c>
      <c r="G1239" t="s">
        <v>8222</v>
      </c>
      <c r="H1239" t="s">
        <v>8244</v>
      </c>
      <c r="I1239">
        <v>1345790865</v>
      </c>
      <c r="J1239" s="11">
        <f t="shared" si="38"/>
        <v>41145.283159722225</v>
      </c>
      <c r="K1239">
        <v>1344062865</v>
      </c>
      <c r="L1239" s="11">
        <f t="shared" si="39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 s="5">
        <f>Table1[[#This Row],[pledged]]/Table1[[#This Row],[goal]] *100</f>
        <v>0</v>
      </c>
      <c r="R1239" s="5">
        <f>AVERAGE(Table1[[#This Row],[backers_count]],)</f>
        <v>0</v>
      </c>
      <c r="S1239" t="s">
        <v>8322</v>
      </c>
      <c r="T1239" t="s">
        <v>8337</v>
      </c>
    </row>
    <row r="1240" spans="1:20" ht="60" x14ac:dyDescent="0.2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s="16" t="s">
        <v>8218</v>
      </c>
      <c r="G1240" t="s">
        <v>8222</v>
      </c>
      <c r="H1240" t="s">
        <v>8244</v>
      </c>
      <c r="I1240">
        <v>1312641536</v>
      </c>
      <c r="J1240" s="11">
        <f t="shared" si="38"/>
        <v>40761.61037037037</v>
      </c>
      <c r="K1240">
        <v>1310049536</v>
      </c>
      <c r="L1240" s="11">
        <f t="shared" si="39"/>
        <v>40731.61037037037</v>
      </c>
      <c r="M1240" t="b">
        <v>0</v>
      </c>
      <c r="N1240">
        <v>3</v>
      </c>
      <c r="O1240" t="b">
        <v>0</v>
      </c>
      <c r="P1240" t="s">
        <v>8284</v>
      </c>
      <c r="Q1240" s="5">
        <f>Table1[[#This Row],[pledged]]/Table1[[#This Row],[goal]] *100</f>
        <v>17.8</v>
      </c>
      <c r="R1240" s="5">
        <f>AVERAGE(Table1[[#This Row],[backers_count]],)</f>
        <v>1.5</v>
      </c>
      <c r="S1240" t="s">
        <v>8322</v>
      </c>
      <c r="T1240" t="s">
        <v>8337</v>
      </c>
    </row>
    <row r="1241" spans="1:20" ht="30" x14ac:dyDescent="0.2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s="16" t="s">
        <v>8218</v>
      </c>
      <c r="G1241" t="s">
        <v>8222</v>
      </c>
      <c r="H1241" t="s">
        <v>8244</v>
      </c>
      <c r="I1241">
        <v>1325804767</v>
      </c>
      <c r="J1241" s="11">
        <f t="shared" si="38"/>
        <v>40913.962581018517</v>
      </c>
      <c r="K1241">
        <v>1323212767</v>
      </c>
      <c r="L1241" s="11">
        <f t="shared" si="39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 s="5">
        <f>Table1[[#This Row],[pledged]]/Table1[[#This Row],[goal]] *100</f>
        <v>0</v>
      </c>
      <c r="R1241" s="5">
        <f>AVERAGE(Table1[[#This Row],[backers_count]],)</f>
        <v>0</v>
      </c>
      <c r="S1241" t="s">
        <v>8322</v>
      </c>
      <c r="T1241" t="s">
        <v>8337</v>
      </c>
    </row>
    <row r="1242" spans="1:20" ht="45" x14ac:dyDescent="0.2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s="16" t="s">
        <v>8218</v>
      </c>
      <c r="G1242" t="s">
        <v>8222</v>
      </c>
      <c r="H1242" t="s">
        <v>8244</v>
      </c>
      <c r="I1242">
        <v>1373665860</v>
      </c>
      <c r="J1242" s="11">
        <f t="shared" si="38"/>
        <v>41467.910416666666</v>
      </c>
      <c r="K1242">
        <v>1368579457</v>
      </c>
      <c r="L1242" s="11">
        <f t="shared" si="39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 s="5">
        <f>Table1[[#This Row],[pledged]]/Table1[[#This Row],[goal]] *100</f>
        <v>3.0124999999999997</v>
      </c>
      <c r="R1242" s="5">
        <f>AVERAGE(Table1[[#This Row],[backers_count]],)</f>
        <v>4</v>
      </c>
      <c r="S1242" t="s">
        <v>8322</v>
      </c>
      <c r="T1242" t="s">
        <v>8337</v>
      </c>
    </row>
    <row r="1243" spans="1:20" ht="60" x14ac:dyDescent="0.2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s="16" t="s">
        <v>8218</v>
      </c>
      <c r="G1243" t="s">
        <v>8222</v>
      </c>
      <c r="H1243" t="s">
        <v>8244</v>
      </c>
      <c r="I1243">
        <v>1414994340</v>
      </c>
      <c r="J1243" s="11">
        <f t="shared" si="38"/>
        <v>41946.249305555553</v>
      </c>
      <c r="K1243">
        <v>1413057980</v>
      </c>
      <c r="L1243" s="11">
        <f t="shared" si="39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 s="5">
        <f>Table1[[#This Row],[pledged]]/Table1[[#This Row],[goal]] *100</f>
        <v>50.739999999999995</v>
      </c>
      <c r="R1243" s="5">
        <f>AVERAGE(Table1[[#This Row],[backers_count]],)</f>
        <v>17</v>
      </c>
      <c r="S1243" t="s">
        <v>8322</v>
      </c>
      <c r="T1243" t="s">
        <v>8337</v>
      </c>
    </row>
    <row r="1244" spans="1:20" ht="60" x14ac:dyDescent="0.2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s="16" t="s">
        <v>8218</v>
      </c>
      <c r="G1244" t="s">
        <v>8222</v>
      </c>
      <c r="H1244" t="s">
        <v>8244</v>
      </c>
      <c r="I1244">
        <v>1315747080</v>
      </c>
      <c r="J1244" s="11">
        <f t="shared" si="38"/>
        <v>40797.554166666669</v>
      </c>
      <c r="K1244">
        <v>1314417502</v>
      </c>
      <c r="L1244" s="11">
        <f t="shared" si="39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 s="5">
        <f>Table1[[#This Row],[pledged]]/Table1[[#This Row],[goal]] *100</f>
        <v>0.54884742041712409</v>
      </c>
      <c r="R1244" s="5">
        <f>AVERAGE(Table1[[#This Row],[backers_count]],)</f>
        <v>0.5</v>
      </c>
      <c r="S1244" t="s">
        <v>8322</v>
      </c>
      <c r="T1244" t="s">
        <v>8337</v>
      </c>
    </row>
    <row r="1245" spans="1:20" ht="45" x14ac:dyDescent="0.2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s="16" t="s">
        <v>8218</v>
      </c>
      <c r="G1245" t="s">
        <v>8222</v>
      </c>
      <c r="H1245" t="s">
        <v>8244</v>
      </c>
      <c r="I1245">
        <v>1310158800</v>
      </c>
      <c r="J1245" s="11">
        <f t="shared" si="38"/>
        <v>40732.875</v>
      </c>
      <c r="K1245">
        <v>1304888771</v>
      </c>
      <c r="L1245" s="11">
        <f t="shared" si="39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 s="5">
        <f>Table1[[#This Row],[pledged]]/Table1[[#This Row],[goal]] *100</f>
        <v>14.091666666666667</v>
      </c>
      <c r="R1245" s="5">
        <f>AVERAGE(Table1[[#This Row],[backers_count]],)</f>
        <v>19</v>
      </c>
      <c r="S1245" t="s">
        <v>8322</v>
      </c>
      <c r="T1245" t="s">
        <v>8337</v>
      </c>
    </row>
    <row r="1246" spans="1:20" ht="45" x14ac:dyDescent="0.2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s="16" t="s">
        <v>8217</v>
      </c>
      <c r="G1246" t="s">
        <v>8222</v>
      </c>
      <c r="H1246" t="s">
        <v>8244</v>
      </c>
      <c r="I1246">
        <v>1366664400</v>
      </c>
      <c r="J1246" s="11">
        <f t="shared" si="38"/>
        <v>41386.875</v>
      </c>
      <c r="K1246">
        <v>1363981723</v>
      </c>
      <c r="L1246" s="11">
        <f t="shared" si="39"/>
        <v>41355.825497685189</v>
      </c>
      <c r="M1246" t="b">
        <v>1</v>
      </c>
      <c r="N1246">
        <v>45</v>
      </c>
      <c r="O1246" t="b">
        <v>1</v>
      </c>
      <c r="P1246" t="s">
        <v>8274</v>
      </c>
      <c r="Q1246" s="5">
        <f>Table1[[#This Row],[pledged]]/Table1[[#This Row],[goal]] *100</f>
        <v>103.8</v>
      </c>
      <c r="R1246" s="5">
        <f>AVERAGE(Table1[[#This Row],[backers_count]],)</f>
        <v>22.5</v>
      </c>
      <c r="S1246" t="s">
        <v>8322</v>
      </c>
      <c r="T1246" t="s">
        <v>8323</v>
      </c>
    </row>
    <row r="1247" spans="1:20" ht="45" x14ac:dyDescent="0.2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s="16" t="s">
        <v>8217</v>
      </c>
      <c r="G1247" t="s">
        <v>8222</v>
      </c>
      <c r="H1247" t="s">
        <v>8244</v>
      </c>
      <c r="I1247">
        <v>1402755834</v>
      </c>
      <c r="J1247" s="11">
        <f t="shared" si="38"/>
        <v>41804.59993055556</v>
      </c>
      <c r="K1247">
        <v>1400163834</v>
      </c>
      <c r="L1247" s="11">
        <f t="shared" si="39"/>
        <v>41774.59993055556</v>
      </c>
      <c r="M1247" t="b">
        <v>1</v>
      </c>
      <c r="N1247">
        <v>17</v>
      </c>
      <c r="O1247" t="b">
        <v>1</v>
      </c>
      <c r="P1247" t="s">
        <v>8274</v>
      </c>
      <c r="Q1247" s="5">
        <f>Table1[[#This Row],[pledged]]/Table1[[#This Row],[goal]] *100</f>
        <v>120.24999999999999</v>
      </c>
      <c r="R1247" s="5">
        <f>AVERAGE(Table1[[#This Row],[backers_count]],)</f>
        <v>8.5</v>
      </c>
      <c r="S1247" t="s">
        <v>8322</v>
      </c>
      <c r="T1247" t="s">
        <v>8323</v>
      </c>
    </row>
    <row r="1248" spans="1:20" ht="60" x14ac:dyDescent="0.2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s="16" t="s">
        <v>8217</v>
      </c>
      <c r="G1248" t="s">
        <v>8222</v>
      </c>
      <c r="H1248" t="s">
        <v>8244</v>
      </c>
      <c r="I1248">
        <v>1323136949</v>
      </c>
      <c r="J1248" s="11">
        <f t="shared" si="38"/>
        <v>40883.085057870368</v>
      </c>
      <c r="K1248">
        <v>1319245349</v>
      </c>
      <c r="L1248" s="11">
        <f t="shared" si="39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 s="5">
        <f>Table1[[#This Row],[pledged]]/Table1[[#This Row],[goal]] *100</f>
        <v>117</v>
      </c>
      <c r="R1248" s="5">
        <f>AVERAGE(Table1[[#This Row],[backers_count]],)</f>
        <v>15.5</v>
      </c>
      <c r="S1248" t="s">
        <v>8322</v>
      </c>
      <c r="T1248" t="s">
        <v>8323</v>
      </c>
    </row>
    <row r="1249" spans="1:20" ht="30" x14ac:dyDescent="0.2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s="16" t="s">
        <v>8217</v>
      </c>
      <c r="G1249" t="s">
        <v>8222</v>
      </c>
      <c r="H1249" t="s">
        <v>8244</v>
      </c>
      <c r="I1249">
        <v>1367823655</v>
      </c>
      <c r="J1249" s="11">
        <f t="shared" si="38"/>
        <v>41400.292303240742</v>
      </c>
      <c r="K1249">
        <v>1365231655</v>
      </c>
      <c r="L1249" s="11">
        <f t="shared" si="39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 s="5">
        <f>Table1[[#This Row],[pledged]]/Table1[[#This Row],[goal]] *100</f>
        <v>122.14285714285715</v>
      </c>
      <c r="R1249" s="5">
        <f>AVERAGE(Table1[[#This Row],[backers_count]],)</f>
        <v>25</v>
      </c>
      <c r="S1249" t="s">
        <v>8322</v>
      </c>
      <c r="T1249" t="s">
        <v>8323</v>
      </c>
    </row>
    <row r="1250" spans="1:20" ht="45" x14ac:dyDescent="0.2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s="16" t="s">
        <v>8217</v>
      </c>
      <c r="G1250" t="s">
        <v>8222</v>
      </c>
      <c r="H1250" t="s">
        <v>8244</v>
      </c>
      <c r="I1250">
        <v>1402642740</v>
      </c>
      <c r="J1250" s="11">
        <f t="shared" si="38"/>
        <v>41803.290972222225</v>
      </c>
      <c r="K1250">
        <v>1399563953</v>
      </c>
      <c r="L1250" s="11">
        <f t="shared" si="39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 s="5">
        <f>Table1[[#This Row],[pledged]]/Table1[[#This Row],[goal]] *100</f>
        <v>151.63999999999999</v>
      </c>
      <c r="R1250" s="5">
        <f>AVERAGE(Table1[[#This Row],[backers_count]],)</f>
        <v>29.5</v>
      </c>
      <c r="S1250" t="s">
        <v>8322</v>
      </c>
      <c r="T1250" t="s">
        <v>8323</v>
      </c>
    </row>
    <row r="1251" spans="1:20" ht="45" x14ac:dyDescent="0.2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s="16" t="s">
        <v>8217</v>
      </c>
      <c r="G1251" t="s">
        <v>8222</v>
      </c>
      <c r="H1251" t="s">
        <v>8244</v>
      </c>
      <c r="I1251">
        <v>1341683211</v>
      </c>
      <c r="J1251" s="11">
        <f t="shared" si="38"/>
        <v>41097.740868055553</v>
      </c>
      <c r="K1251">
        <v>1339091211</v>
      </c>
      <c r="L1251" s="11">
        <f t="shared" si="39"/>
        <v>41067.740868055553</v>
      </c>
      <c r="M1251" t="b">
        <v>1</v>
      </c>
      <c r="N1251">
        <v>81</v>
      </c>
      <c r="O1251" t="b">
        <v>1</v>
      </c>
      <c r="P1251" t="s">
        <v>8274</v>
      </c>
      <c r="Q1251" s="5">
        <f>Table1[[#This Row],[pledged]]/Table1[[#This Row],[goal]] *100</f>
        <v>104.44</v>
      </c>
      <c r="R1251" s="5">
        <f>AVERAGE(Table1[[#This Row],[backers_count]],)</f>
        <v>40.5</v>
      </c>
      <c r="S1251" t="s">
        <v>8322</v>
      </c>
      <c r="T1251" t="s">
        <v>8323</v>
      </c>
    </row>
    <row r="1252" spans="1:20" ht="60" x14ac:dyDescent="0.2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s="16" t="s">
        <v>8217</v>
      </c>
      <c r="G1252" t="s">
        <v>8222</v>
      </c>
      <c r="H1252" t="s">
        <v>8244</v>
      </c>
      <c r="I1252">
        <v>1410017131</v>
      </c>
      <c r="J1252" s="11">
        <f t="shared" si="38"/>
        <v>41888.64271990741</v>
      </c>
      <c r="K1252">
        <v>1406129131</v>
      </c>
      <c r="L1252" s="11">
        <f t="shared" si="39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 s="5">
        <f>Table1[[#This Row],[pledged]]/Table1[[#This Row],[goal]] *100</f>
        <v>200.15333333333331</v>
      </c>
      <c r="R1252" s="5">
        <f>AVERAGE(Table1[[#This Row],[backers_count]],)</f>
        <v>254</v>
      </c>
      <c r="S1252" t="s">
        <v>8322</v>
      </c>
      <c r="T1252" t="s">
        <v>8323</v>
      </c>
    </row>
    <row r="1253" spans="1:20" ht="45" x14ac:dyDescent="0.2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s="16" t="s">
        <v>8217</v>
      </c>
      <c r="G1253" t="s">
        <v>8222</v>
      </c>
      <c r="H1253" t="s">
        <v>8244</v>
      </c>
      <c r="I1253">
        <v>1316979167</v>
      </c>
      <c r="J1253" s="11">
        <f t="shared" si="38"/>
        <v>40811.814432870371</v>
      </c>
      <c r="K1253">
        <v>1311795167</v>
      </c>
      <c r="L1253" s="11">
        <f t="shared" si="39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 s="5">
        <f>Table1[[#This Row],[pledged]]/Table1[[#This Row],[goal]] *100</f>
        <v>101.8</v>
      </c>
      <c r="R1253" s="5">
        <f>AVERAGE(Table1[[#This Row],[backers_count]],)</f>
        <v>37</v>
      </c>
      <c r="S1253" t="s">
        <v>8322</v>
      </c>
      <c r="T1253" t="s">
        <v>8323</v>
      </c>
    </row>
    <row r="1254" spans="1:20" ht="45" x14ac:dyDescent="0.2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s="16" t="s">
        <v>8217</v>
      </c>
      <c r="G1254" t="s">
        <v>8222</v>
      </c>
      <c r="H1254" t="s">
        <v>8244</v>
      </c>
      <c r="I1254">
        <v>1382658169</v>
      </c>
      <c r="J1254" s="11">
        <f t="shared" si="38"/>
        <v>41571.988067129627</v>
      </c>
      <c r="K1254">
        <v>1380238969</v>
      </c>
      <c r="L1254" s="11">
        <f t="shared" si="39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 s="5">
        <f>Table1[[#This Row],[pledged]]/Table1[[#This Row],[goal]] *100</f>
        <v>137.65714285714284</v>
      </c>
      <c r="R1254" s="5">
        <f>AVERAGE(Table1[[#This Row],[backers_count]],)</f>
        <v>70.5</v>
      </c>
      <c r="S1254" t="s">
        <v>8322</v>
      </c>
      <c r="T1254" t="s">
        <v>8323</v>
      </c>
    </row>
    <row r="1255" spans="1:20" ht="60" x14ac:dyDescent="0.2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s="16" t="s">
        <v>8217</v>
      </c>
      <c r="G1255" t="s">
        <v>8222</v>
      </c>
      <c r="H1255" t="s">
        <v>8244</v>
      </c>
      <c r="I1255">
        <v>1409770107</v>
      </c>
      <c r="J1255" s="11">
        <f t="shared" si="38"/>
        <v>41885.783645833333</v>
      </c>
      <c r="K1255">
        <v>1407178107</v>
      </c>
      <c r="L1255" s="11">
        <f t="shared" si="39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 s="5">
        <f>Table1[[#This Row],[pledged]]/Table1[[#This Row],[goal]] *100</f>
        <v>303833.2</v>
      </c>
      <c r="R1255" s="5">
        <f>AVERAGE(Table1[[#This Row],[backers_count]],)</f>
        <v>355.5</v>
      </c>
      <c r="S1255" t="s">
        <v>8322</v>
      </c>
      <c r="T1255" t="s">
        <v>8323</v>
      </c>
    </row>
    <row r="1256" spans="1:20" ht="60" x14ac:dyDescent="0.2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s="16" t="s">
        <v>8217</v>
      </c>
      <c r="G1256" t="s">
        <v>8222</v>
      </c>
      <c r="H1256" t="s">
        <v>8244</v>
      </c>
      <c r="I1256">
        <v>1293857940</v>
      </c>
      <c r="J1256" s="11">
        <f t="shared" si="38"/>
        <v>40544.207638888889</v>
      </c>
      <c r="K1256">
        <v>1288968886</v>
      </c>
      <c r="L1256" s="11">
        <f t="shared" si="39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 s="5">
        <f>Table1[[#This Row],[pledged]]/Table1[[#This Row],[goal]] *100</f>
        <v>198.85074626865671</v>
      </c>
      <c r="R1256" s="5">
        <f>AVERAGE(Table1[[#This Row],[backers_count]],)</f>
        <v>70.5</v>
      </c>
      <c r="S1256" t="s">
        <v>8322</v>
      </c>
      <c r="T1256" t="s">
        <v>8323</v>
      </c>
    </row>
    <row r="1257" spans="1:20" ht="45" x14ac:dyDescent="0.2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s="16" t="s">
        <v>8217</v>
      </c>
      <c r="G1257" t="s">
        <v>8222</v>
      </c>
      <c r="H1257" t="s">
        <v>8244</v>
      </c>
      <c r="I1257">
        <v>1385932652</v>
      </c>
      <c r="J1257" s="11">
        <f t="shared" si="38"/>
        <v>41609.887175925927</v>
      </c>
      <c r="K1257">
        <v>1383337052</v>
      </c>
      <c r="L1257" s="11">
        <f t="shared" si="39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 s="5">
        <f>Table1[[#This Row],[pledged]]/Table1[[#This Row],[goal]] *100</f>
        <v>202.36666666666667</v>
      </c>
      <c r="R1257" s="5">
        <f>AVERAGE(Table1[[#This Row],[backers_count]],)</f>
        <v>54.5</v>
      </c>
      <c r="S1257" t="s">
        <v>8322</v>
      </c>
      <c r="T1257" t="s">
        <v>8323</v>
      </c>
    </row>
    <row r="1258" spans="1:20" ht="60" x14ac:dyDescent="0.2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s="16" t="s">
        <v>8217</v>
      </c>
      <c r="G1258" t="s">
        <v>8222</v>
      </c>
      <c r="H1258" t="s">
        <v>8244</v>
      </c>
      <c r="I1258">
        <v>1329084231</v>
      </c>
      <c r="J1258" s="11">
        <f t="shared" si="38"/>
        <v>40951.919340277775</v>
      </c>
      <c r="K1258">
        <v>1326492231</v>
      </c>
      <c r="L1258" s="11">
        <f t="shared" si="39"/>
        <v>40921.919340277775</v>
      </c>
      <c r="M1258" t="b">
        <v>1</v>
      </c>
      <c r="N1258">
        <v>361</v>
      </c>
      <c r="O1258" t="b">
        <v>1</v>
      </c>
      <c r="P1258" t="s">
        <v>8274</v>
      </c>
      <c r="Q1258" s="5">
        <f>Table1[[#This Row],[pledged]]/Table1[[#This Row],[goal]] *100</f>
        <v>117.96376666666666</v>
      </c>
      <c r="R1258" s="5">
        <f>AVERAGE(Table1[[#This Row],[backers_count]],)</f>
        <v>180.5</v>
      </c>
      <c r="S1258" t="s">
        <v>8322</v>
      </c>
      <c r="T1258" t="s">
        <v>8323</v>
      </c>
    </row>
    <row r="1259" spans="1:20" ht="60" x14ac:dyDescent="0.2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s="16" t="s">
        <v>8217</v>
      </c>
      <c r="G1259" t="s">
        <v>8222</v>
      </c>
      <c r="H1259" t="s">
        <v>8244</v>
      </c>
      <c r="I1259">
        <v>1301792590</v>
      </c>
      <c r="J1259" s="11">
        <f t="shared" si="38"/>
        <v>40636.043865740743</v>
      </c>
      <c r="K1259">
        <v>1297562590</v>
      </c>
      <c r="L1259" s="11">
        <f t="shared" si="39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 s="5">
        <f>Table1[[#This Row],[pledged]]/Table1[[#This Row],[goal]] *100</f>
        <v>294.72727272727275</v>
      </c>
      <c r="R1259" s="5">
        <f>AVERAGE(Table1[[#This Row],[backers_count]],)</f>
        <v>88</v>
      </c>
      <c r="S1259" t="s">
        <v>8322</v>
      </c>
      <c r="T1259" t="s">
        <v>8323</v>
      </c>
    </row>
    <row r="1260" spans="1:20" ht="45" x14ac:dyDescent="0.2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s="16" t="s">
        <v>8217</v>
      </c>
      <c r="G1260" t="s">
        <v>8222</v>
      </c>
      <c r="H1260" t="s">
        <v>8244</v>
      </c>
      <c r="I1260">
        <v>1377960012</v>
      </c>
      <c r="J1260" s="11">
        <f t="shared" si="38"/>
        <v>41517.611250000002</v>
      </c>
      <c r="K1260">
        <v>1375368012</v>
      </c>
      <c r="L1260" s="11">
        <f t="shared" si="39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 s="5">
        <f>Table1[[#This Row],[pledged]]/Table1[[#This Row],[goal]] *100</f>
        <v>213.14633333333336</v>
      </c>
      <c r="R1260" s="5">
        <f>AVERAGE(Table1[[#This Row],[backers_count]],)</f>
        <v>335</v>
      </c>
      <c r="S1260" t="s">
        <v>8322</v>
      </c>
      <c r="T1260" t="s">
        <v>8323</v>
      </c>
    </row>
    <row r="1261" spans="1:20" ht="45" x14ac:dyDescent="0.2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s="16" t="s">
        <v>8217</v>
      </c>
      <c r="G1261" t="s">
        <v>8222</v>
      </c>
      <c r="H1261" t="s">
        <v>8244</v>
      </c>
      <c r="I1261">
        <v>1402286340</v>
      </c>
      <c r="J1261" s="11">
        <f t="shared" si="38"/>
        <v>41799.165972222225</v>
      </c>
      <c r="K1261">
        <v>1399504664</v>
      </c>
      <c r="L1261" s="11">
        <f t="shared" si="39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 s="5">
        <f>Table1[[#This Row],[pledged]]/Table1[[#This Row],[goal]] *100</f>
        <v>104.24</v>
      </c>
      <c r="R1261" s="5">
        <f>AVERAGE(Table1[[#This Row],[backers_count]],)</f>
        <v>48</v>
      </c>
      <c r="S1261" t="s">
        <v>8322</v>
      </c>
      <c r="T1261" t="s">
        <v>8323</v>
      </c>
    </row>
    <row r="1262" spans="1:20" ht="45" x14ac:dyDescent="0.2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s="16" t="s">
        <v>8217</v>
      </c>
      <c r="G1262" t="s">
        <v>8222</v>
      </c>
      <c r="H1262" t="s">
        <v>8244</v>
      </c>
      <c r="I1262">
        <v>1393445620</v>
      </c>
      <c r="J1262" s="11">
        <f t="shared" si="38"/>
        <v>41696.842824074076</v>
      </c>
      <c r="K1262">
        <v>1390853620</v>
      </c>
      <c r="L1262" s="11">
        <f t="shared" si="39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 s="5">
        <f>Table1[[#This Row],[pledged]]/Table1[[#This Row],[goal]] *100</f>
        <v>113.66666666666667</v>
      </c>
      <c r="R1262" s="5">
        <f>AVERAGE(Table1[[#This Row],[backers_count]],)</f>
        <v>37</v>
      </c>
      <c r="S1262" t="s">
        <v>8322</v>
      </c>
      <c r="T1262" t="s">
        <v>8323</v>
      </c>
    </row>
    <row r="1263" spans="1:20" ht="45" x14ac:dyDescent="0.2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s="16" t="s">
        <v>8217</v>
      </c>
      <c r="G1263" t="s">
        <v>8222</v>
      </c>
      <c r="H1263" t="s">
        <v>8244</v>
      </c>
      <c r="I1263">
        <v>1390983227</v>
      </c>
      <c r="J1263" s="11">
        <f t="shared" si="38"/>
        <v>41668.342905092592</v>
      </c>
      <c r="K1263">
        <v>1388391227</v>
      </c>
      <c r="L1263" s="11">
        <f t="shared" si="39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 s="5">
        <f>Table1[[#This Row],[pledged]]/Table1[[#This Row],[goal]] *100</f>
        <v>101.25</v>
      </c>
      <c r="R1263" s="5">
        <f>AVERAGE(Table1[[#This Row],[backers_count]],)</f>
        <v>26</v>
      </c>
      <c r="S1263" t="s">
        <v>8322</v>
      </c>
      <c r="T1263" t="s">
        <v>8323</v>
      </c>
    </row>
    <row r="1264" spans="1:20" ht="60" x14ac:dyDescent="0.2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s="16" t="s">
        <v>8217</v>
      </c>
      <c r="G1264" t="s">
        <v>8227</v>
      </c>
      <c r="H1264" t="s">
        <v>8249</v>
      </c>
      <c r="I1264">
        <v>1392574692</v>
      </c>
      <c r="J1264" s="11">
        <f t="shared" si="38"/>
        <v>41686.762638888889</v>
      </c>
      <c r="K1264">
        <v>1389982692</v>
      </c>
      <c r="L1264" s="11">
        <f t="shared" si="39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 s="5">
        <f>Table1[[#This Row],[pledged]]/Table1[[#This Row],[goal]] *100</f>
        <v>125.41538461538462</v>
      </c>
      <c r="R1264" s="5">
        <f>AVERAGE(Table1[[#This Row],[backers_count]],)</f>
        <v>52.5</v>
      </c>
      <c r="S1264" t="s">
        <v>8322</v>
      </c>
      <c r="T1264" t="s">
        <v>8323</v>
      </c>
    </row>
    <row r="1265" spans="1:20" ht="30" x14ac:dyDescent="0.2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s="16" t="s">
        <v>8217</v>
      </c>
      <c r="G1265" t="s">
        <v>8222</v>
      </c>
      <c r="H1265" t="s">
        <v>8244</v>
      </c>
      <c r="I1265">
        <v>1396054800</v>
      </c>
      <c r="J1265" s="11">
        <f t="shared" si="38"/>
        <v>41727.041666666664</v>
      </c>
      <c r="K1265">
        <v>1393034470</v>
      </c>
      <c r="L1265" s="11">
        <f t="shared" si="39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 s="5">
        <f>Table1[[#This Row],[pledged]]/Table1[[#This Row],[goal]] *100</f>
        <v>119</v>
      </c>
      <c r="R1265" s="5">
        <f>AVERAGE(Table1[[#This Row],[backers_count]],)</f>
        <v>20.5</v>
      </c>
      <c r="S1265" t="s">
        <v>8322</v>
      </c>
      <c r="T1265" t="s">
        <v>8323</v>
      </c>
    </row>
    <row r="1266" spans="1:20" ht="60" x14ac:dyDescent="0.2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s="16" t="s">
        <v>8217</v>
      </c>
      <c r="G1266" t="s">
        <v>8222</v>
      </c>
      <c r="H1266" t="s">
        <v>8244</v>
      </c>
      <c r="I1266">
        <v>1383062083</v>
      </c>
      <c r="J1266" s="11">
        <f t="shared" si="38"/>
        <v>41576.662997685184</v>
      </c>
      <c r="K1266">
        <v>1380556483</v>
      </c>
      <c r="L1266" s="11">
        <f t="shared" si="39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 s="5">
        <f>Table1[[#This Row],[pledged]]/Table1[[#This Row],[goal]] *100</f>
        <v>166.46153846153845</v>
      </c>
      <c r="R1266" s="5">
        <f>AVERAGE(Table1[[#This Row],[backers_count]],)</f>
        <v>17</v>
      </c>
      <c r="S1266" t="s">
        <v>8322</v>
      </c>
      <c r="T1266" t="s">
        <v>8323</v>
      </c>
    </row>
    <row r="1267" spans="1:20" ht="60" x14ac:dyDescent="0.2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s="16" t="s">
        <v>8217</v>
      </c>
      <c r="G1267" t="s">
        <v>8222</v>
      </c>
      <c r="H1267" t="s">
        <v>8244</v>
      </c>
      <c r="I1267">
        <v>1291131815</v>
      </c>
      <c r="J1267" s="11">
        <f t="shared" si="38"/>
        <v>40512.655266203699</v>
      </c>
      <c r="K1267">
        <v>1287071015</v>
      </c>
      <c r="L1267" s="11">
        <f t="shared" si="39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 s="5">
        <f>Table1[[#This Row],[pledged]]/Table1[[#This Row],[goal]] *100</f>
        <v>119.14771428571429</v>
      </c>
      <c r="R1267" s="5">
        <f>AVERAGE(Table1[[#This Row],[backers_count]],)</f>
        <v>33</v>
      </c>
      <c r="S1267" t="s">
        <v>8322</v>
      </c>
      <c r="T1267" t="s">
        <v>8323</v>
      </c>
    </row>
    <row r="1268" spans="1:20" ht="45" x14ac:dyDescent="0.2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s="16" t="s">
        <v>8217</v>
      </c>
      <c r="G1268" t="s">
        <v>8222</v>
      </c>
      <c r="H1268" t="s">
        <v>8244</v>
      </c>
      <c r="I1268">
        <v>1389474145</v>
      </c>
      <c r="J1268" s="11">
        <f t="shared" si="38"/>
        <v>41650.87667824074</v>
      </c>
      <c r="K1268">
        <v>1386882145</v>
      </c>
      <c r="L1268" s="11">
        <f t="shared" si="39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 s="5">
        <f>Table1[[#This Row],[pledged]]/Table1[[#This Row],[goal]] *100</f>
        <v>100.47368421052632</v>
      </c>
      <c r="R1268" s="5">
        <f>AVERAGE(Table1[[#This Row],[backers_count]],)</f>
        <v>25</v>
      </c>
      <c r="S1268" t="s">
        <v>8322</v>
      </c>
      <c r="T1268" t="s">
        <v>8323</v>
      </c>
    </row>
    <row r="1269" spans="1:20" ht="60" x14ac:dyDescent="0.2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s="16" t="s">
        <v>8217</v>
      </c>
      <c r="G1269" t="s">
        <v>8222</v>
      </c>
      <c r="H1269" t="s">
        <v>8244</v>
      </c>
      <c r="I1269">
        <v>1374674558</v>
      </c>
      <c r="J1269" s="11">
        <f t="shared" si="38"/>
        <v>41479.585162037038</v>
      </c>
      <c r="K1269">
        <v>1372082558</v>
      </c>
      <c r="L1269" s="11">
        <f t="shared" si="39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 s="5">
        <f>Table1[[#This Row],[pledged]]/Table1[[#This Row],[goal]] *100</f>
        <v>101.8</v>
      </c>
      <c r="R1269" s="5">
        <f>AVERAGE(Table1[[#This Row],[backers_count]],)</f>
        <v>79.5</v>
      </c>
      <c r="S1269" t="s">
        <v>8322</v>
      </c>
      <c r="T1269" t="s">
        <v>8323</v>
      </c>
    </row>
    <row r="1270" spans="1:20" ht="45" x14ac:dyDescent="0.2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s="16" t="s">
        <v>8217</v>
      </c>
      <c r="G1270" t="s">
        <v>8222</v>
      </c>
      <c r="H1270" t="s">
        <v>8244</v>
      </c>
      <c r="I1270">
        <v>1379708247</v>
      </c>
      <c r="J1270" s="11">
        <f t="shared" si="38"/>
        <v>41537.845451388886</v>
      </c>
      <c r="K1270">
        <v>1377116247</v>
      </c>
      <c r="L1270" s="11">
        <f t="shared" si="39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 s="5">
        <f>Table1[[#This Row],[pledged]]/Table1[[#This Row],[goal]] *100</f>
        <v>116.66666666666667</v>
      </c>
      <c r="R1270" s="5">
        <f>AVERAGE(Table1[[#This Row],[backers_count]],)</f>
        <v>91</v>
      </c>
      <c r="S1270" t="s">
        <v>8322</v>
      </c>
      <c r="T1270" t="s">
        <v>8323</v>
      </c>
    </row>
    <row r="1271" spans="1:20" ht="60" x14ac:dyDescent="0.2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s="16" t="s">
        <v>8217</v>
      </c>
      <c r="G1271" t="s">
        <v>8222</v>
      </c>
      <c r="H1271" t="s">
        <v>8244</v>
      </c>
      <c r="I1271">
        <v>1460764800</v>
      </c>
      <c r="J1271" s="11">
        <f t="shared" si="38"/>
        <v>42476</v>
      </c>
      <c r="K1271">
        <v>1458157512</v>
      </c>
      <c r="L1271" s="11">
        <f t="shared" si="39"/>
        <v>42445.823055555556</v>
      </c>
      <c r="M1271" t="b">
        <v>1</v>
      </c>
      <c r="N1271">
        <v>206</v>
      </c>
      <c r="O1271" t="b">
        <v>1</v>
      </c>
      <c r="P1271" t="s">
        <v>8274</v>
      </c>
      <c r="Q1271" s="5">
        <f>Table1[[#This Row],[pledged]]/Table1[[#This Row],[goal]] *100</f>
        <v>108.64893617021276</v>
      </c>
      <c r="R1271" s="5">
        <f>AVERAGE(Table1[[#This Row],[backers_count]],)</f>
        <v>103</v>
      </c>
      <c r="S1271" t="s">
        <v>8322</v>
      </c>
      <c r="T1271" t="s">
        <v>8323</v>
      </c>
    </row>
    <row r="1272" spans="1:20" ht="45" x14ac:dyDescent="0.2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s="16" t="s">
        <v>8217</v>
      </c>
      <c r="G1272" t="s">
        <v>8222</v>
      </c>
      <c r="H1272" t="s">
        <v>8244</v>
      </c>
      <c r="I1272">
        <v>1332704042</v>
      </c>
      <c r="J1272" s="11">
        <f t="shared" si="38"/>
        <v>40993.815300925926</v>
      </c>
      <c r="K1272">
        <v>1327523642</v>
      </c>
      <c r="L1272" s="11">
        <f t="shared" si="39"/>
        <v>40933.85696759259</v>
      </c>
      <c r="M1272" t="b">
        <v>1</v>
      </c>
      <c r="N1272">
        <v>169</v>
      </c>
      <c r="O1272" t="b">
        <v>1</v>
      </c>
      <c r="P1272" t="s">
        <v>8274</v>
      </c>
      <c r="Q1272" s="5">
        <f>Table1[[#This Row],[pledged]]/Table1[[#This Row],[goal]] *100</f>
        <v>114.72</v>
      </c>
      <c r="R1272" s="5">
        <f>AVERAGE(Table1[[#This Row],[backers_count]],)</f>
        <v>84.5</v>
      </c>
      <c r="S1272" t="s">
        <v>8322</v>
      </c>
      <c r="T1272" t="s">
        <v>8323</v>
      </c>
    </row>
    <row r="1273" spans="1:20" ht="60" x14ac:dyDescent="0.2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s="16" t="s">
        <v>8217</v>
      </c>
      <c r="G1273" t="s">
        <v>8222</v>
      </c>
      <c r="H1273" t="s">
        <v>8244</v>
      </c>
      <c r="I1273">
        <v>1384363459</v>
      </c>
      <c r="J1273" s="11">
        <f t="shared" si="38"/>
        <v>41591.725219907406</v>
      </c>
      <c r="K1273">
        <v>1381767859</v>
      </c>
      <c r="L1273" s="11">
        <f t="shared" si="39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 s="5">
        <f>Table1[[#This Row],[pledged]]/Table1[[#This Row],[goal]] *100</f>
        <v>101.8</v>
      </c>
      <c r="R1273" s="5">
        <f>AVERAGE(Table1[[#This Row],[backers_count]],)</f>
        <v>15.5</v>
      </c>
      <c r="S1273" t="s">
        <v>8322</v>
      </c>
      <c r="T1273" t="s">
        <v>8323</v>
      </c>
    </row>
    <row r="1274" spans="1:20" ht="60" x14ac:dyDescent="0.2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s="16" t="s">
        <v>8217</v>
      </c>
      <c r="G1274" t="s">
        <v>8222</v>
      </c>
      <c r="H1274" t="s">
        <v>8244</v>
      </c>
      <c r="I1274">
        <v>1276574400</v>
      </c>
      <c r="J1274" s="11">
        <f t="shared" si="38"/>
        <v>40344.166666666664</v>
      </c>
      <c r="K1274">
        <v>1270576379</v>
      </c>
      <c r="L1274" s="11">
        <f t="shared" si="39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 s="5">
        <f>Table1[[#This Row],[pledged]]/Table1[[#This Row],[goal]] *100</f>
        <v>106</v>
      </c>
      <c r="R1274" s="5">
        <f>AVERAGE(Table1[[#This Row],[backers_count]],)</f>
        <v>14</v>
      </c>
      <c r="S1274" t="s">
        <v>8322</v>
      </c>
      <c r="T1274" t="s">
        <v>8323</v>
      </c>
    </row>
    <row r="1275" spans="1:20" ht="45" x14ac:dyDescent="0.2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s="16" t="s">
        <v>8217</v>
      </c>
      <c r="G1275" t="s">
        <v>8227</v>
      </c>
      <c r="H1275" t="s">
        <v>8249</v>
      </c>
      <c r="I1275">
        <v>1409506291</v>
      </c>
      <c r="J1275" s="11">
        <f t="shared" si="38"/>
        <v>41882.730219907404</v>
      </c>
      <c r="K1275">
        <v>1406914291</v>
      </c>
      <c r="L1275" s="11">
        <f t="shared" si="39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 s="5">
        <f>Table1[[#This Row],[pledged]]/Table1[[#This Row],[goal]] *100</f>
        <v>103.49999999999999</v>
      </c>
      <c r="R1275" s="5">
        <f>AVERAGE(Table1[[#This Row],[backers_count]],)</f>
        <v>27</v>
      </c>
      <c r="S1275" t="s">
        <v>8322</v>
      </c>
      <c r="T1275" t="s">
        <v>8323</v>
      </c>
    </row>
    <row r="1276" spans="1:20" ht="45" x14ac:dyDescent="0.2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s="16" t="s">
        <v>8217</v>
      </c>
      <c r="G1276" t="s">
        <v>8222</v>
      </c>
      <c r="H1276" t="s">
        <v>8244</v>
      </c>
      <c r="I1276">
        <v>1346344425</v>
      </c>
      <c r="J1276" s="11">
        <f t="shared" si="38"/>
        <v>41151.690104166664</v>
      </c>
      <c r="K1276">
        <v>1343320425</v>
      </c>
      <c r="L1276" s="11">
        <f t="shared" si="39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 s="5">
        <f>Table1[[#This Row],[pledged]]/Table1[[#This Row],[goal]] *100</f>
        <v>154.97535999999999</v>
      </c>
      <c r="R1276" s="5">
        <f>AVERAGE(Table1[[#This Row],[backers_count]],)</f>
        <v>233.5</v>
      </c>
      <c r="S1276" t="s">
        <v>8322</v>
      </c>
      <c r="T1276" t="s">
        <v>8323</v>
      </c>
    </row>
    <row r="1277" spans="1:20" ht="45" x14ac:dyDescent="0.2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s="16" t="s">
        <v>8217</v>
      </c>
      <c r="G1277" t="s">
        <v>8222</v>
      </c>
      <c r="H1277" t="s">
        <v>8244</v>
      </c>
      <c r="I1277">
        <v>1375908587</v>
      </c>
      <c r="J1277" s="11">
        <f t="shared" si="38"/>
        <v>41493.867905092593</v>
      </c>
      <c r="K1277">
        <v>1372884587</v>
      </c>
      <c r="L1277" s="11">
        <f t="shared" si="39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 s="5">
        <f>Table1[[#This Row],[pledged]]/Table1[[#This Row],[goal]] *100</f>
        <v>162.14066666666668</v>
      </c>
      <c r="R1277" s="5">
        <f>AVERAGE(Table1[[#This Row],[backers_count]],)</f>
        <v>194.5</v>
      </c>
      <c r="S1277" t="s">
        <v>8322</v>
      </c>
      <c r="T1277" t="s">
        <v>8323</v>
      </c>
    </row>
    <row r="1278" spans="1:20" ht="30" x14ac:dyDescent="0.2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s="16" t="s">
        <v>8217</v>
      </c>
      <c r="G1278" t="s">
        <v>8222</v>
      </c>
      <c r="H1278" t="s">
        <v>8244</v>
      </c>
      <c r="I1278">
        <v>1251777600</v>
      </c>
      <c r="J1278" s="11">
        <f t="shared" si="38"/>
        <v>40057.166666666664</v>
      </c>
      <c r="K1278">
        <v>1247504047</v>
      </c>
      <c r="L1278" s="11">
        <f t="shared" si="39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 s="5">
        <f>Table1[[#This Row],[pledged]]/Table1[[#This Row],[goal]] *100</f>
        <v>104.42100000000001</v>
      </c>
      <c r="R1278" s="5">
        <f>AVERAGE(Table1[[#This Row],[backers_count]],)</f>
        <v>34</v>
      </c>
      <c r="S1278" t="s">
        <v>8322</v>
      </c>
      <c r="T1278" t="s">
        <v>8323</v>
      </c>
    </row>
    <row r="1279" spans="1:20" ht="60" x14ac:dyDescent="0.2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s="16" t="s">
        <v>8217</v>
      </c>
      <c r="G1279" t="s">
        <v>8222</v>
      </c>
      <c r="H1279" t="s">
        <v>8244</v>
      </c>
      <c r="I1279">
        <v>1346765347</v>
      </c>
      <c r="J1279" s="11">
        <f t="shared" si="38"/>
        <v>41156.561886574076</v>
      </c>
      <c r="K1279">
        <v>1343741347</v>
      </c>
      <c r="L1279" s="11">
        <f t="shared" si="39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 s="5">
        <f>Table1[[#This Row],[pledged]]/Table1[[#This Row],[goal]] *100</f>
        <v>106.12433333333333</v>
      </c>
      <c r="R1279" s="5">
        <f>AVERAGE(Table1[[#This Row],[backers_count]],)</f>
        <v>206.5</v>
      </c>
      <c r="S1279" t="s">
        <v>8322</v>
      </c>
      <c r="T1279" t="s">
        <v>8323</v>
      </c>
    </row>
    <row r="1280" spans="1:20" ht="60" x14ac:dyDescent="0.2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s="16" t="s">
        <v>8217</v>
      </c>
      <c r="G1280" t="s">
        <v>8222</v>
      </c>
      <c r="H1280" t="s">
        <v>8244</v>
      </c>
      <c r="I1280">
        <v>1403661600</v>
      </c>
      <c r="J1280" s="11">
        <f t="shared" si="38"/>
        <v>41815.083333333336</v>
      </c>
      <c r="K1280">
        <v>1401196766</v>
      </c>
      <c r="L1280" s="11">
        <f t="shared" si="39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 s="5">
        <f>Table1[[#This Row],[pledged]]/Table1[[#This Row],[goal]] *100</f>
        <v>154.93846153846152</v>
      </c>
      <c r="R1280" s="5">
        <f>AVERAGE(Table1[[#This Row],[backers_count]],)</f>
        <v>95</v>
      </c>
      <c r="S1280" t="s">
        <v>8322</v>
      </c>
      <c r="T1280" t="s">
        <v>8323</v>
      </c>
    </row>
    <row r="1281" spans="1:20" ht="60" x14ac:dyDescent="0.2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s="16" t="s">
        <v>8217</v>
      </c>
      <c r="G1281" t="s">
        <v>8222</v>
      </c>
      <c r="H1281" t="s">
        <v>8244</v>
      </c>
      <c r="I1281">
        <v>1395624170</v>
      </c>
      <c r="J1281" s="11">
        <f t="shared" si="38"/>
        <v>41722.057523148149</v>
      </c>
      <c r="K1281">
        <v>1392171770</v>
      </c>
      <c r="L1281" s="11">
        <f t="shared" si="39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 s="5">
        <f>Table1[[#This Row],[pledged]]/Table1[[#This Row],[goal]] *100</f>
        <v>110.77157238734421</v>
      </c>
      <c r="R1281" s="5">
        <f>AVERAGE(Table1[[#This Row],[backers_count]],)</f>
        <v>94.5</v>
      </c>
      <c r="S1281" t="s">
        <v>8322</v>
      </c>
      <c r="T1281" t="s">
        <v>8323</v>
      </c>
    </row>
    <row r="1282" spans="1:20" ht="45" x14ac:dyDescent="0.2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s="16" t="s">
        <v>8217</v>
      </c>
      <c r="G1282" t="s">
        <v>8222</v>
      </c>
      <c r="H1282" t="s">
        <v>8244</v>
      </c>
      <c r="I1282">
        <v>1299003054</v>
      </c>
      <c r="J1282" s="11">
        <f t="shared" ref="J1282:J1345" si="40">(I1282/86400)+25569</f>
        <v>40603.757569444446</v>
      </c>
      <c r="K1282">
        <v>1291227054</v>
      </c>
      <c r="L1282" s="11">
        <f t="shared" ref="L1282:L1345" si="41">(K1282/86400)+25569</f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 s="5">
        <f>Table1[[#This Row],[pledged]]/Table1[[#This Row],[goal]] *100</f>
        <v>110.91186666666665</v>
      </c>
      <c r="R1282" s="5">
        <f>AVERAGE(Table1[[#This Row],[backers_count]],)</f>
        <v>65</v>
      </c>
      <c r="S1282" t="s">
        <v>8322</v>
      </c>
      <c r="T1282" t="s">
        <v>8323</v>
      </c>
    </row>
    <row r="1283" spans="1:20" ht="60" x14ac:dyDescent="0.2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s="16" t="s">
        <v>8217</v>
      </c>
      <c r="G1283" t="s">
        <v>8222</v>
      </c>
      <c r="H1283" t="s">
        <v>8244</v>
      </c>
      <c r="I1283">
        <v>1375033836</v>
      </c>
      <c r="J1283" s="11">
        <f t="shared" si="40"/>
        <v>41483.743472222224</v>
      </c>
      <c r="K1283">
        <v>1373305836</v>
      </c>
      <c r="L1283" s="11">
        <f t="shared" si="41"/>
        <v>41463.743472222224</v>
      </c>
      <c r="M1283" t="b">
        <v>1</v>
      </c>
      <c r="N1283">
        <v>74</v>
      </c>
      <c r="O1283" t="b">
        <v>1</v>
      </c>
      <c r="P1283" t="s">
        <v>8274</v>
      </c>
      <c r="Q1283" s="5">
        <f>Table1[[#This Row],[pledged]]/Table1[[#This Row],[goal]] *100</f>
        <v>110.71428571428572</v>
      </c>
      <c r="R1283" s="5">
        <f>AVERAGE(Table1[[#This Row],[backers_count]],)</f>
        <v>37</v>
      </c>
      <c r="S1283" t="s">
        <v>8322</v>
      </c>
      <c r="T1283" t="s">
        <v>8323</v>
      </c>
    </row>
    <row r="1284" spans="1:20" ht="60" x14ac:dyDescent="0.2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s="16" t="s">
        <v>8217</v>
      </c>
      <c r="G1284" t="s">
        <v>8222</v>
      </c>
      <c r="H1284" t="s">
        <v>8244</v>
      </c>
      <c r="I1284">
        <v>1386565140</v>
      </c>
      <c r="J1284" s="11">
        <f t="shared" si="40"/>
        <v>41617.207638888889</v>
      </c>
      <c r="K1284">
        <v>1383909855</v>
      </c>
      <c r="L1284" s="11">
        <f t="shared" si="41"/>
        <v>41586.475173611107</v>
      </c>
      <c r="M1284" t="b">
        <v>1</v>
      </c>
      <c r="N1284">
        <v>274</v>
      </c>
      <c r="O1284" t="b">
        <v>1</v>
      </c>
      <c r="P1284" t="s">
        <v>8274</v>
      </c>
      <c r="Q1284" s="5">
        <f>Table1[[#This Row],[pledged]]/Table1[[#This Row],[goal]] *100</f>
        <v>123.61333333333333</v>
      </c>
      <c r="R1284" s="5">
        <f>AVERAGE(Table1[[#This Row],[backers_count]],)</f>
        <v>137</v>
      </c>
      <c r="S1284" t="s">
        <v>8322</v>
      </c>
      <c r="T1284" t="s">
        <v>8323</v>
      </c>
    </row>
    <row r="1285" spans="1:20" ht="45" x14ac:dyDescent="0.2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s="16" t="s">
        <v>8217</v>
      </c>
      <c r="G1285" t="s">
        <v>8222</v>
      </c>
      <c r="H1285" t="s">
        <v>8244</v>
      </c>
      <c r="I1285">
        <v>1362974400</v>
      </c>
      <c r="J1285" s="11">
        <f t="shared" si="40"/>
        <v>41344.166666666664</v>
      </c>
      <c r="K1285">
        <v>1360948389</v>
      </c>
      <c r="L1285" s="11">
        <f t="shared" si="41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 s="5">
        <f>Table1[[#This Row],[pledged]]/Table1[[#This Row],[goal]] *100</f>
        <v>211.05</v>
      </c>
      <c r="R1285" s="5">
        <f>AVERAGE(Table1[[#This Row],[backers_count]],)</f>
        <v>11</v>
      </c>
      <c r="S1285" t="s">
        <v>8322</v>
      </c>
      <c r="T1285" t="s">
        <v>8323</v>
      </c>
    </row>
    <row r="1286" spans="1:20" ht="60" x14ac:dyDescent="0.2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s="16" t="s">
        <v>8217</v>
      </c>
      <c r="G1286" t="s">
        <v>8222</v>
      </c>
      <c r="H1286" t="s">
        <v>8244</v>
      </c>
      <c r="I1286">
        <v>1483203540</v>
      </c>
      <c r="J1286" s="11">
        <f t="shared" si="40"/>
        <v>42735.707638888889</v>
      </c>
      <c r="K1286">
        <v>1481175482</v>
      </c>
      <c r="L1286" s="11">
        <f t="shared" si="41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 s="5">
        <f>Table1[[#This Row],[pledged]]/Table1[[#This Row],[goal]] *100</f>
        <v>101</v>
      </c>
      <c r="R1286" s="5">
        <f>AVERAGE(Table1[[#This Row],[backers_count]],)</f>
        <v>15.5</v>
      </c>
      <c r="S1286" t="s">
        <v>8314</v>
      </c>
      <c r="T1286" t="s">
        <v>8315</v>
      </c>
    </row>
    <row r="1287" spans="1:20" ht="60" x14ac:dyDescent="0.2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s="16" t="s">
        <v>8217</v>
      </c>
      <c r="G1287" t="s">
        <v>8223</v>
      </c>
      <c r="H1287" t="s">
        <v>8245</v>
      </c>
      <c r="I1287">
        <v>1434808775</v>
      </c>
      <c r="J1287" s="11">
        <f t="shared" si="40"/>
        <v>42175.583043981482</v>
      </c>
      <c r="K1287">
        <v>1433512775</v>
      </c>
      <c r="L1287" s="11">
        <f t="shared" si="41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 s="5">
        <f>Table1[[#This Row],[pledged]]/Table1[[#This Row],[goal]] *100</f>
        <v>101.64999999999999</v>
      </c>
      <c r="R1287" s="5">
        <f>AVERAGE(Table1[[#This Row],[backers_count]],)</f>
        <v>31.5</v>
      </c>
      <c r="S1287" t="s">
        <v>8314</v>
      </c>
      <c r="T1287" t="s">
        <v>8315</v>
      </c>
    </row>
    <row r="1288" spans="1:20" ht="45" x14ac:dyDescent="0.2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s="16" t="s">
        <v>8217</v>
      </c>
      <c r="G1288" t="s">
        <v>8223</v>
      </c>
      <c r="H1288" t="s">
        <v>8245</v>
      </c>
      <c r="I1288">
        <v>1424181600</v>
      </c>
      <c r="J1288" s="11">
        <f t="shared" si="40"/>
        <v>42052.583333333328</v>
      </c>
      <c r="K1288">
        <v>1423041227</v>
      </c>
      <c r="L1288" s="11">
        <f t="shared" si="41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 s="5">
        <f>Table1[[#This Row],[pledged]]/Table1[[#This Row],[goal]] *100</f>
        <v>108.33333333333333</v>
      </c>
      <c r="R1288" s="5">
        <f>AVERAGE(Table1[[#This Row],[backers_count]],)</f>
        <v>10</v>
      </c>
      <c r="S1288" t="s">
        <v>8314</v>
      </c>
      <c r="T1288" t="s">
        <v>8315</v>
      </c>
    </row>
    <row r="1289" spans="1:20" ht="90" x14ac:dyDescent="0.2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s="16" t="s">
        <v>8217</v>
      </c>
      <c r="G1289" t="s">
        <v>8223</v>
      </c>
      <c r="H1289" t="s">
        <v>8245</v>
      </c>
      <c r="I1289">
        <v>1434120856</v>
      </c>
      <c r="J1289" s="11">
        <f t="shared" si="40"/>
        <v>42167.621018518519</v>
      </c>
      <c r="K1289">
        <v>1428936856</v>
      </c>
      <c r="L1289" s="11">
        <f t="shared" si="41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 s="5">
        <f>Table1[[#This Row],[pledged]]/Table1[[#This Row],[goal]] *100</f>
        <v>242</v>
      </c>
      <c r="R1289" s="5">
        <f>AVERAGE(Table1[[#This Row],[backers_count]],)</f>
        <v>12.5</v>
      </c>
      <c r="S1289" t="s">
        <v>8314</v>
      </c>
      <c r="T1289" t="s">
        <v>8315</v>
      </c>
    </row>
    <row r="1290" spans="1:20" ht="60" x14ac:dyDescent="0.2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s="16" t="s">
        <v>8217</v>
      </c>
      <c r="G1290" t="s">
        <v>8222</v>
      </c>
      <c r="H1290" t="s">
        <v>8244</v>
      </c>
      <c r="I1290">
        <v>1470801600</v>
      </c>
      <c r="J1290" s="11">
        <f t="shared" si="40"/>
        <v>42592.166666666672</v>
      </c>
      <c r="K1290">
        <v>1468122163</v>
      </c>
      <c r="L1290" s="11">
        <f t="shared" si="41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 s="5">
        <f>Table1[[#This Row],[pledged]]/Table1[[#This Row],[goal]] *100</f>
        <v>100.44999999999999</v>
      </c>
      <c r="R1290" s="5">
        <f>AVERAGE(Table1[[#This Row],[backers_count]],)</f>
        <v>30.5</v>
      </c>
      <c r="S1290" t="s">
        <v>8314</v>
      </c>
      <c r="T1290" t="s">
        <v>8315</v>
      </c>
    </row>
    <row r="1291" spans="1:20" ht="45" x14ac:dyDescent="0.2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s="16" t="s">
        <v>8217</v>
      </c>
      <c r="G1291" t="s">
        <v>8222</v>
      </c>
      <c r="H1291" t="s">
        <v>8244</v>
      </c>
      <c r="I1291">
        <v>1483499645</v>
      </c>
      <c r="J1291" s="11">
        <f t="shared" si="40"/>
        <v>42739.134780092594</v>
      </c>
      <c r="K1291">
        <v>1480907645</v>
      </c>
      <c r="L1291" s="11">
        <f t="shared" si="41"/>
        <v>42709.134780092594</v>
      </c>
      <c r="M1291" t="b">
        <v>0</v>
      </c>
      <c r="N1291">
        <v>52</v>
      </c>
      <c r="O1291" t="b">
        <v>1</v>
      </c>
      <c r="P1291" t="s">
        <v>8269</v>
      </c>
      <c r="Q1291" s="5">
        <f>Table1[[#This Row],[pledged]]/Table1[[#This Row],[goal]] *100</f>
        <v>125.06666666666666</v>
      </c>
      <c r="R1291" s="5">
        <f>AVERAGE(Table1[[#This Row],[backers_count]],)</f>
        <v>26</v>
      </c>
      <c r="S1291" t="s">
        <v>8314</v>
      </c>
      <c r="T1291" t="s">
        <v>8315</v>
      </c>
    </row>
    <row r="1292" spans="1:20" ht="30" x14ac:dyDescent="0.2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s="16" t="s">
        <v>8217</v>
      </c>
      <c r="G1292" t="s">
        <v>8222</v>
      </c>
      <c r="H1292" t="s">
        <v>8244</v>
      </c>
      <c r="I1292">
        <v>1429772340</v>
      </c>
      <c r="J1292" s="11">
        <f t="shared" si="40"/>
        <v>42117.290972222225</v>
      </c>
      <c r="K1292">
        <v>1427121931</v>
      </c>
      <c r="L1292" s="11">
        <f t="shared" si="41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 s="5">
        <f>Table1[[#This Row],[pledged]]/Table1[[#This Row],[goal]] *100</f>
        <v>108.57142857142857</v>
      </c>
      <c r="R1292" s="5">
        <f>AVERAGE(Table1[[#This Row],[backers_count]],)</f>
        <v>43</v>
      </c>
      <c r="S1292" t="s">
        <v>8314</v>
      </c>
      <c r="T1292" t="s">
        <v>8315</v>
      </c>
    </row>
    <row r="1293" spans="1:20" ht="60" x14ac:dyDescent="0.2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s="16" t="s">
        <v>8217</v>
      </c>
      <c r="G1293" t="s">
        <v>8222</v>
      </c>
      <c r="H1293" t="s">
        <v>8244</v>
      </c>
      <c r="I1293">
        <v>1428390000</v>
      </c>
      <c r="J1293" s="11">
        <f t="shared" si="40"/>
        <v>42101.291666666672</v>
      </c>
      <c r="K1293">
        <v>1425224391</v>
      </c>
      <c r="L1293" s="11">
        <f t="shared" si="41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 s="5">
        <f>Table1[[#This Row],[pledged]]/Table1[[#This Row],[goal]] *100</f>
        <v>145.70000000000002</v>
      </c>
      <c r="R1293" s="5">
        <f>AVERAGE(Table1[[#This Row],[backers_count]],)</f>
        <v>21</v>
      </c>
      <c r="S1293" t="s">
        <v>8314</v>
      </c>
      <c r="T1293" t="s">
        <v>8315</v>
      </c>
    </row>
    <row r="1294" spans="1:20" ht="60" x14ac:dyDescent="0.2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s="16" t="s">
        <v>8217</v>
      </c>
      <c r="G1294" t="s">
        <v>8223</v>
      </c>
      <c r="H1294" t="s">
        <v>8245</v>
      </c>
      <c r="I1294">
        <v>1444172340</v>
      </c>
      <c r="J1294" s="11">
        <f t="shared" si="40"/>
        <v>42283.957638888889</v>
      </c>
      <c r="K1294">
        <v>1441822828</v>
      </c>
      <c r="L1294" s="11">
        <f t="shared" si="41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 s="5">
        <f>Table1[[#This Row],[pledged]]/Table1[[#This Row],[goal]] *100</f>
        <v>110.00000000000001</v>
      </c>
      <c r="R1294" s="5">
        <f>AVERAGE(Table1[[#This Row],[backers_count]],)</f>
        <v>26</v>
      </c>
      <c r="S1294" t="s">
        <v>8314</v>
      </c>
      <c r="T1294" t="s">
        <v>8315</v>
      </c>
    </row>
    <row r="1295" spans="1:20" ht="60" x14ac:dyDescent="0.2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s="16" t="s">
        <v>8217</v>
      </c>
      <c r="G1295" t="s">
        <v>8222</v>
      </c>
      <c r="H1295" t="s">
        <v>8244</v>
      </c>
      <c r="I1295">
        <v>1447523371</v>
      </c>
      <c r="J1295" s="11">
        <f t="shared" si="40"/>
        <v>42322.742719907408</v>
      </c>
      <c r="K1295">
        <v>1444927771</v>
      </c>
      <c r="L1295" s="11">
        <f t="shared" si="41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 s="5">
        <f>Table1[[#This Row],[pledged]]/Table1[[#This Row],[goal]] *100</f>
        <v>102.23333333333333</v>
      </c>
      <c r="R1295" s="5">
        <f>AVERAGE(Table1[[#This Row],[backers_count]],)</f>
        <v>60</v>
      </c>
      <c r="S1295" t="s">
        <v>8314</v>
      </c>
      <c r="T1295" t="s">
        <v>8315</v>
      </c>
    </row>
    <row r="1296" spans="1:20" ht="60" x14ac:dyDescent="0.2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s="16" t="s">
        <v>8217</v>
      </c>
      <c r="G1296" t="s">
        <v>8223</v>
      </c>
      <c r="H1296" t="s">
        <v>8245</v>
      </c>
      <c r="I1296">
        <v>1445252400</v>
      </c>
      <c r="J1296" s="11">
        <f t="shared" si="40"/>
        <v>42296.458333333328</v>
      </c>
      <c r="K1296">
        <v>1443696797</v>
      </c>
      <c r="L1296" s="11">
        <f t="shared" si="41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 s="5">
        <f>Table1[[#This Row],[pledged]]/Table1[[#This Row],[goal]] *100</f>
        <v>122</v>
      </c>
      <c r="R1296" s="5">
        <f>AVERAGE(Table1[[#This Row],[backers_count]],)</f>
        <v>11</v>
      </c>
      <c r="S1296" t="s">
        <v>8314</v>
      </c>
      <c r="T1296" t="s">
        <v>8315</v>
      </c>
    </row>
    <row r="1297" spans="1:20" ht="60" x14ac:dyDescent="0.2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s="16" t="s">
        <v>8217</v>
      </c>
      <c r="G1297" t="s">
        <v>8223</v>
      </c>
      <c r="H1297" t="s">
        <v>8245</v>
      </c>
      <c r="I1297">
        <v>1438189200</v>
      </c>
      <c r="J1297" s="11">
        <f t="shared" si="40"/>
        <v>42214.708333333328</v>
      </c>
      <c r="K1297">
        <v>1435585497</v>
      </c>
      <c r="L1297" s="11">
        <f t="shared" si="41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 s="5">
        <f>Table1[[#This Row],[pledged]]/Table1[[#This Row],[goal]] *100</f>
        <v>101.96000000000001</v>
      </c>
      <c r="R1297" s="5">
        <f>AVERAGE(Table1[[#This Row],[backers_count]],)</f>
        <v>32</v>
      </c>
      <c r="S1297" t="s">
        <v>8314</v>
      </c>
      <c r="T1297" t="s">
        <v>8315</v>
      </c>
    </row>
    <row r="1298" spans="1:20" ht="60" x14ac:dyDescent="0.2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s="16" t="s">
        <v>8217</v>
      </c>
      <c r="G1298" t="s">
        <v>8223</v>
      </c>
      <c r="H1298" t="s">
        <v>8245</v>
      </c>
      <c r="I1298">
        <v>1457914373</v>
      </c>
      <c r="J1298" s="11">
        <f t="shared" si="40"/>
        <v>42443.008946759262</v>
      </c>
      <c r="K1298">
        <v>1456189973</v>
      </c>
      <c r="L1298" s="11">
        <f t="shared" si="41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 s="5">
        <f>Table1[[#This Row],[pledged]]/Table1[[#This Row],[goal]] *100</f>
        <v>141.1764705882353</v>
      </c>
      <c r="R1298" s="5">
        <f>AVERAGE(Table1[[#This Row],[backers_count]],)</f>
        <v>11.5</v>
      </c>
      <c r="S1298" t="s">
        <v>8314</v>
      </c>
      <c r="T1298" t="s">
        <v>8315</v>
      </c>
    </row>
    <row r="1299" spans="1:20" ht="60" x14ac:dyDescent="0.2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s="16" t="s">
        <v>8217</v>
      </c>
      <c r="G1299" t="s">
        <v>8222</v>
      </c>
      <c r="H1299" t="s">
        <v>8244</v>
      </c>
      <c r="I1299">
        <v>1462125358</v>
      </c>
      <c r="J1299" s="11">
        <f t="shared" si="40"/>
        <v>42491.747199074074</v>
      </c>
      <c r="K1299">
        <v>1459533358</v>
      </c>
      <c r="L1299" s="11">
        <f t="shared" si="41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 s="5">
        <f>Table1[[#This Row],[pledged]]/Table1[[#This Row],[goal]] *100</f>
        <v>109.52500000000001</v>
      </c>
      <c r="R1299" s="5">
        <f>AVERAGE(Table1[[#This Row],[backers_count]],)</f>
        <v>119</v>
      </c>
      <c r="S1299" t="s">
        <v>8314</v>
      </c>
      <c r="T1299" t="s">
        <v>8315</v>
      </c>
    </row>
    <row r="1300" spans="1:20" ht="60" x14ac:dyDescent="0.2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s="16" t="s">
        <v>8217</v>
      </c>
      <c r="G1300" t="s">
        <v>8223</v>
      </c>
      <c r="H1300" t="s">
        <v>8245</v>
      </c>
      <c r="I1300">
        <v>1461860432</v>
      </c>
      <c r="J1300" s="11">
        <f t="shared" si="40"/>
        <v>42488.680925925924</v>
      </c>
      <c r="K1300">
        <v>1459268432</v>
      </c>
      <c r="L1300" s="11">
        <f t="shared" si="41"/>
        <v>42458.680925925924</v>
      </c>
      <c r="M1300" t="b">
        <v>0</v>
      </c>
      <c r="N1300">
        <v>33</v>
      </c>
      <c r="O1300" t="b">
        <v>1</v>
      </c>
      <c r="P1300" t="s">
        <v>8269</v>
      </c>
      <c r="Q1300" s="5">
        <f>Table1[[#This Row],[pledged]]/Table1[[#This Row],[goal]] *100</f>
        <v>104.65</v>
      </c>
      <c r="R1300" s="5">
        <f>AVERAGE(Table1[[#This Row],[backers_count]],)</f>
        <v>16.5</v>
      </c>
      <c r="S1300" t="s">
        <v>8314</v>
      </c>
      <c r="T1300" t="s">
        <v>8315</v>
      </c>
    </row>
    <row r="1301" spans="1:20" ht="45" x14ac:dyDescent="0.2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s="16" t="s">
        <v>8217</v>
      </c>
      <c r="G1301" t="s">
        <v>8222</v>
      </c>
      <c r="H1301" t="s">
        <v>8244</v>
      </c>
      <c r="I1301">
        <v>1436902359</v>
      </c>
      <c r="J1301" s="11">
        <f t="shared" si="40"/>
        <v>42199.814340277779</v>
      </c>
      <c r="K1301">
        <v>1434310359</v>
      </c>
      <c r="L1301" s="11">
        <f t="shared" si="41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 s="5">
        <f>Table1[[#This Row],[pledged]]/Table1[[#This Row],[goal]] *100</f>
        <v>124</v>
      </c>
      <c r="R1301" s="5">
        <f>AVERAGE(Table1[[#This Row],[backers_count]],)</f>
        <v>16</v>
      </c>
      <c r="S1301" t="s">
        <v>8314</v>
      </c>
      <c r="T1301" t="s">
        <v>8315</v>
      </c>
    </row>
    <row r="1302" spans="1:20" ht="60" x14ac:dyDescent="0.2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s="16" t="s">
        <v>8217</v>
      </c>
      <c r="G1302" t="s">
        <v>8222</v>
      </c>
      <c r="H1302" t="s">
        <v>8244</v>
      </c>
      <c r="I1302">
        <v>1464807420</v>
      </c>
      <c r="J1302" s="11">
        <f t="shared" si="40"/>
        <v>42522.789583333331</v>
      </c>
      <c r="K1302">
        <v>1461427938</v>
      </c>
      <c r="L1302" s="11">
        <f t="shared" si="41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 s="5">
        <f>Table1[[#This Row],[pledged]]/Table1[[#This Row],[goal]] *100</f>
        <v>135</v>
      </c>
      <c r="R1302" s="5">
        <f>AVERAGE(Table1[[#This Row],[backers_count]],)</f>
        <v>12</v>
      </c>
      <c r="S1302" t="s">
        <v>8314</v>
      </c>
      <c r="T1302" t="s">
        <v>8315</v>
      </c>
    </row>
    <row r="1303" spans="1:20" ht="60" x14ac:dyDescent="0.2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s="16" t="s">
        <v>8217</v>
      </c>
      <c r="G1303" t="s">
        <v>8222</v>
      </c>
      <c r="H1303" t="s">
        <v>8244</v>
      </c>
      <c r="I1303">
        <v>1437447600</v>
      </c>
      <c r="J1303" s="11">
        <f t="shared" si="40"/>
        <v>42206.125</v>
      </c>
      <c r="K1303">
        <v>1436551178</v>
      </c>
      <c r="L1303" s="11">
        <f t="shared" si="41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 s="5">
        <f>Table1[[#This Row],[pledged]]/Table1[[#This Row],[goal]] *100</f>
        <v>102.75000000000001</v>
      </c>
      <c r="R1303" s="5">
        <f>AVERAGE(Table1[[#This Row],[backers_count]],)</f>
        <v>14.5</v>
      </c>
      <c r="S1303" t="s">
        <v>8314</v>
      </c>
      <c r="T1303" t="s">
        <v>8315</v>
      </c>
    </row>
    <row r="1304" spans="1:20" ht="45" x14ac:dyDescent="0.2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s="16" t="s">
        <v>8217</v>
      </c>
      <c r="G1304" t="s">
        <v>8222</v>
      </c>
      <c r="H1304" t="s">
        <v>8244</v>
      </c>
      <c r="I1304">
        <v>1480559011</v>
      </c>
      <c r="J1304" s="11">
        <f t="shared" si="40"/>
        <v>42705.099664351852</v>
      </c>
      <c r="K1304">
        <v>1477963411</v>
      </c>
      <c r="L1304" s="11">
        <f t="shared" si="41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 s="5">
        <f>Table1[[#This Row],[pledged]]/Table1[[#This Row],[goal]] *100</f>
        <v>100</v>
      </c>
      <c r="R1304" s="5">
        <f>AVERAGE(Table1[[#This Row],[backers_count]],)</f>
        <v>25</v>
      </c>
      <c r="S1304" t="s">
        <v>8314</v>
      </c>
      <c r="T1304" t="s">
        <v>8315</v>
      </c>
    </row>
    <row r="1305" spans="1:20" ht="30" x14ac:dyDescent="0.2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s="16" t="s">
        <v>8217</v>
      </c>
      <c r="G1305" t="s">
        <v>8223</v>
      </c>
      <c r="H1305" t="s">
        <v>8245</v>
      </c>
      <c r="I1305">
        <v>1469962800</v>
      </c>
      <c r="J1305" s="11">
        <f t="shared" si="40"/>
        <v>42582.458333333328</v>
      </c>
      <c r="K1305">
        <v>1468578920</v>
      </c>
      <c r="L1305" s="11">
        <f t="shared" si="41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 s="5">
        <f>Table1[[#This Row],[pledged]]/Table1[[#This Row],[goal]] *100</f>
        <v>130.26085714285716</v>
      </c>
      <c r="R1305" s="5">
        <f>AVERAGE(Table1[[#This Row],[backers_count]],)</f>
        <v>54</v>
      </c>
      <c r="S1305" t="s">
        <v>8314</v>
      </c>
      <c r="T1305" t="s">
        <v>8315</v>
      </c>
    </row>
    <row r="1306" spans="1:20" ht="45" x14ac:dyDescent="0.2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s="16" t="s">
        <v>8218</v>
      </c>
      <c r="G1306" t="s">
        <v>8223</v>
      </c>
      <c r="H1306" t="s">
        <v>8245</v>
      </c>
      <c r="I1306">
        <v>1489376405</v>
      </c>
      <c r="J1306" s="11">
        <f t="shared" si="40"/>
        <v>42807.152835648143</v>
      </c>
      <c r="K1306">
        <v>1484196005</v>
      </c>
      <c r="L1306" s="11">
        <f t="shared" si="41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 s="5">
        <f>Table1[[#This Row],[pledged]]/Table1[[#This Row],[goal]] *100</f>
        <v>39.627499999999998</v>
      </c>
      <c r="R1306" s="5">
        <f>AVERAGE(Table1[[#This Row],[backers_count]],)</f>
        <v>52</v>
      </c>
      <c r="S1306" t="s">
        <v>8316</v>
      </c>
      <c r="T1306" t="s">
        <v>8318</v>
      </c>
    </row>
    <row r="1307" spans="1:20" ht="60" x14ac:dyDescent="0.2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s="16" t="s">
        <v>8218</v>
      </c>
      <c r="G1307" t="s">
        <v>8222</v>
      </c>
      <c r="H1307" t="s">
        <v>8244</v>
      </c>
      <c r="I1307">
        <v>1469122200</v>
      </c>
      <c r="J1307" s="11">
        <f t="shared" si="40"/>
        <v>42572.729166666672</v>
      </c>
      <c r="K1307">
        <v>1466611108</v>
      </c>
      <c r="L1307" s="11">
        <f t="shared" si="41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 s="5">
        <f>Table1[[#This Row],[pledged]]/Table1[[#This Row],[goal]] *100</f>
        <v>25.976666666666663</v>
      </c>
      <c r="R1307" s="5">
        <f>AVERAGE(Table1[[#This Row],[backers_count]],)</f>
        <v>43</v>
      </c>
      <c r="S1307" t="s">
        <v>8316</v>
      </c>
      <c r="T1307" t="s">
        <v>8318</v>
      </c>
    </row>
    <row r="1308" spans="1:20" ht="60" x14ac:dyDescent="0.2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s="16" t="s">
        <v>8218</v>
      </c>
      <c r="G1308" t="s">
        <v>8222</v>
      </c>
      <c r="H1308" t="s">
        <v>8244</v>
      </c>
      <c r="I1308">
        <v>1417690734</v>
      </c>
      <c r="J1308" s="11">
        <f t="shared" si="40"/>
        <v>41977.457569444443</v>
      </c>
      <c r="K1308">
        <v>1415098734</v>
      </c>
      <c r="L1308" s="11">
        <f t="shared" si="41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 s="5">
        <f>Table1[[#This Row],[pledged]]/Table1[[#This Row],[goal]] *100</f>
        <v>65.24636363636364</v>
      </c>
      <c r="R1308" s="5">
        <f>AVERAGE(Table1[[#This Row],[backers_count]],)</f>
        <v>178</v>
      </c>
      <c r="S1308" t="s">
        <v>8316</v>
      </c>
      <c r="T1308" t="s">
        <v>8318</v>
      </c>
    </row>
    <row r="1309" spans="1:20" ht="30" x14ac:dyDescent="0.2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s="16" t="s">
        <v>8218</v>
      </c>
      <c r="G1309" t="s">
        <v>8222</v>
      </c>
      <c r="H1309" t="s">
        <v>8244</v>
      </c>
      <c r="I1309">
        <v>1455710679</v>
      </c>
      <c r="J1309" s="11">
        <f t="shared" si="40"/>
        <v>42417.503229166672</v>
      </c>
      <c r="K1309">
        <v>1453118679</v>
      </c>
      <c r="L1309" s="11">
        <f t="shared" si="41"/>
        <v>42387.503229166672</v>
      </c>
      <c r="M1309" t="b">
        <v>0</v>
      </c>
      <c r="N1309">
        <v>45</v>
      </c>
      <c r="O1309" t="b">
        <v>0</v>
      </c>
      <c r="P1309" t="s">
        <v>8271</v>
      </c>
      <c r="Q1309" s="5">
        <f>Table1[[#This Row],[pledged]]/Table1[[#This Row],[goal]] *100</f>
        <v>11.514000000000001</v>
      </c>
      <c r="R1309" s="5">
        <f>AVERAGE(Table1[[#This Row],[backers_count]],)</f>
        <v>22.5</v>
      </c>
      <c r="S1309" t="s">
        <v>8316</v>
      </c>
      <c r="T1309" t="s">
        <v>8318</v>
      </c>
    </row>
    <row r="1310" spans="1:20" ht="30" x14ac:dyDescent="0.2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s="16" t="s">
        <v>8218</v>
      </c>
      <c r="G1310" t="s">
        <v>8222</v>
      </c>
      <c r="H1310" t="s">
        <v>8244</v>
      </c>
      <c r="I1310">
        <v>1475937812</v>
      </c>
      <c r="J1310" s="11">
        <f t="shared" si="40"/>
        <v>42651.613564814819</v>
      </c>
      <c r="K1310">
        <v>1472481812</v>
      </c>
      <c r="L1310" s="11">
        <f t="shared" si="41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 s="5">
        <f>Table1[[#This Row],[pledged]]/Table1[[#This Row],[goal]] *100</f>
        <v>11.360000000000001</v>
      </c>
      <c r="R1310" s="5">
        <f>AVERAGE(Table1[[#This Row],[backers_count]],)</f>
        <v>19</v>
      </c>
      <c r="S1310" t="s">
        <v>8316</v>
      </c>
      <c r="T1310" t="s">
        <v>8318</v>
      </c>
    </row>
    <row r="1311" spans="1:20" ht="45" x14ac:dyDescent="0.2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s="16" t="s">
        <v>8218</v>
      </c>
      <c r="G1311" t="s">
        <v>8222</v>
      </c>
      <c r="H1311" t="s">
        <v>8244</v>
      </c>
      <c r="I1311">
        <v>1444943468</v>
      </c>
      <c r="J1311" s="11">
        <f t="shared" si="40"/>
        <v>42292.882731481484</v>
      </c>
      <c r="K1311">
        <v>1441919468</v>
      </c>
      <c r="L1311" s="11">
        <f t="shared" si="41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 s="5">
        <f>Table1[[#This Row],[pledged]]/Table1[[#This Row],[goal]] *100</f>
        <v>111.99130434782609</v>
      </c>
      <c r="R1311" s="5">
        <f>AVERAGE(Table1[[#This Row],[backers_count]],)</f>
        <v>17.5</v>
      </c>
      <c r="S1311" t="s">
        <v>8316</v>
      </c>
      <c r="T1311" t="s">
        <v>8318</v>
      </c>
    </row>
    <row r="1312" spans="1:20" ht="45" x14ac:dyDescent="0.2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s="16" t="s">
        <v>8218</v>
      </c>
      <c r="G1312" t="s">
        <v>8222</v>
      </c>
      <c r="H1312" t="s">
        <v>8244</v>
      </c>
      <c r="I1312">
        <v>1471622450</v>
      </c>
      <c r="J1312" s="11">
        <f t="shared" si="40"/>
        <v>42601.667245370365</v>
      </c>
      <c r="K1312">
        <v>1467734450</v>
      </c>
      <c r="L1312" s="11">
        <f t="shared" si="41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 s="5">
        <f>Table1[[#This Row],[pledged]]/Table1[[#This Row],[goal]] *100</f>
        <v>15.5</v>
      </c>
      <c r="R1312" s="5">
        <f>AVERAGE(Table1[[#This Row],[backers_count]],)</f>
        <v>12</v>
      </c>
      <c r="S1312" t="s">
        <v>8316</v>
      </c>
      <c r="T1312" t="s">
        <v>8318</v>
      </c>
    </row>
    <row r="1313" spans="1:20" ht="60" x14ac:dyDescent="0.2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s="16" t="s">
        <v>8218</v>
      </c>
      <c r="G1313" t="s">
        <v>8222</v>
      </c>
      <c r="H1313" t="s">
        <v>8244</v>
      </c>
      <c r="I1313">
        <v>1480536919</v>
      </c>
      <c r="J1313" s="11">
        <f t="shared" si="40"/>
        <v>42704.843969907408</v>
      </c>
      <c r="K1313">
        <v>1477509319</v>
      </c>
      <c r="L1313" s="11">
        <f t="shared" si="41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 s="5">
        <f>Table1[[#This Row],[pledged]]/Table1[[#This Row],[goal]] *100</f>
        <v>32.027999999999999</v>
      </c>
      <c r="R1313" s="5">
        <f>AVERAGE(Table1[[#This Row],[backers_count]],)</f>
        <v>50</v>
      </c>
      <c r="S1313" t="s">
        <v>8316</v>
      </c>
      <c r="T1313" t="s">
        <v>8318</v>
      </c>
    </row>
    <row r="1314" spans="1:20" ht="45" x14ac:dyDescent="0.2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s="16" t="s">
        <v>8218</v>
      </c>
      <c r="G1314" t="s">
        <v>8222</v>
      </c>
      <c r="H1314" t="s">
        <v>8244</v>
      </c>
      <c r="I1314">
        <v>1429375922</v>
      </c>
      <c r="J1314" s="11">
        <f t="shared" si="40"/>
        <v>42112.702800925923</v>
      </c>
      <c r="K1314">
        <v>1426783922</v>
      </c>
      <c r="L1314" s="11">
        <f t="shared" si="41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 s="5">
        <f>Table1[[#This Row],[pledged]]/Table1[[#This Row],[goal]] *100</f>
        <v>0.60869565217391308</v>
      </c>
      <c r="R1314" s="5">
        <f>AVERAGE(Table1[[#This Row],[backers_count]],)</f>
        <v>0.5</v>
      </c>
      <c r="S1314" t="s">
        <v>8316</v>
      </c>
      <c r="T1314" t="s">
        <v>8318</v>
      </c>
    </row>
    <row r="1315" spans="1:20" ht="60" x14ac:dyDescent="0.2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s="16" t="s">
        <v>8218</v>
      </c>
      <c r="G1315" t="s">
        <v>8222</v>
      </c>
      <c r="H1315" t="s">
        <v>8244</v>
      </c>
      <c r="I1315">
        <v>1457024514</v>
      </c>
      <c r="J1315" s="11">
        <f t="shared" si="40"/>
        <v>42432.709652777776</v>
      </c>
      <c r="K1315">
        <v>1454432514</v>
      </c>
      <c r="L1315" s="11">
        <f t="shared" si="41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 s="5">
        <f>Table1[[#This Row],[pledged]]/Table1[[#This Row],[goal]] *100</f>
        <v>31.114999999999998</v>
      </c>
      <c r="R1315" s="5">
        <f>AVERAGE(Table1[[#This Row],[backers_count]],)</f>
        <v>61</v>
      </c>
      <c r="S1315" t="s">
        <v>8316</v>
      </c>
      <c r="T1315" t="s">
        <v>8318</v>
      </c>
    </row>
    <row r="1316" spans="1:20" ht="60" x14ac:dyDescent="0.2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s="16" t="s">
        <v>8218</v>
      </c>
      <c r="G1316" t="s">
        <v>8222</v>
      </c>
      <c r="H1316" t="s">
        <v>8244</v>
      </c>
      <c r="I1316">
        <v>1477065860</v>
      </c>
      <c r="J1316" s="11">
        <f t="shared" si="40"/>
        <v>42664.669675925921</v>
      </c>
      <c r="K1316">
        <v>1471881860</v>
      </c>
      <c r="L1316" s="11">
        <f t="shared" si="41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 s="5">
        <f>Table1[[#This Row],[pledged]]/Table1[[#This Row],[goal]] *100</f>
        <v>1.1266666666666667</v>
      </c>
      <c r="R1316" s="5">
        <f>AVERAGE(Table1[[#This Row],[backers_count]],)</f>
        <v>5.5</v>
      </c>
      <c r="S1316" t="s">
        <v>8316</v>
      </c>
      <c r="T1316" t="s">
        <v>8318</v>
      </c>
    </row>
    <row r="1317" spans="1:20" ht="30" x14ac:dyDescent="0.2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s="16" t="s">
        <v>8218</v>
      </c>
      <c r="G1317" t="s">
        <v>8222</v>
      </c>
      <c r="H1317" t="s">
        <v>8244</v>
      </c>
      <c r="I1317">
        <v>1446771600</v>
      </c>
      <c r="J1317" s="11">
        <f t="shared" si="40"/>
        <v>42314.041666666672</v>
      </c>
      <c r="K1317">
        <v>1443700648</v>
      </c>
      <c r="L1317" s="11">
        <f t="shared" si="41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 s="5">
        <f>Table1[[#This Row],[pledged]]/Table1[[#This Row],[goal]] *100</f>
        <v>40.404000000000003</v>
      </c>
      <c r="R1317" s="5">
        <f>AVERAGE(Table1[[#This Row],[backers_count]],)</f>
        <v>124</v>
      </c>
      <c r="S1317" t="s">
        <v>8316</v>
      </c>
      <c r="T1317" t="s">
        <v>8318</v>
      </c>
    </row>
    <row r="1318" spans="1:20" ht="45" x14ac:dyDescent="0.2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s="16" t="s">
        <v>8218</v>
      </c>
      <c r="G1318" t="s">
        <v>8222</v>
      </c>
      <c r="H1318" t="s">
        <v>8244</v>
      </c>
      <c r="I1318">
        <v>1456700709</v>
      </c>
      <c r="J1318" s="11">
        <f t="shared" si="40"/>
        <v>42428.961909722224</v>
      </c>
      <c r="K1318">
        <v>1453676709</v>
      </c>
      <c r="L1318" s="11">
        <f t="shared" si="41"/>
        <v>42393.961909722224</v>
      </c>
      <c r="M1318" t="b">
        <v>0</v>
      </c>
      <c r="N1318">
        <v>1</v>
      </c>
      <c r="O1318" t="b">
        <v>0</v>
      </c>
      <c r="P1318" t="s">
        <v>8271</v>
      </c>
      <c r="Q1318" s="5">
        <f>Table1[[#This Row],[pledged]]/Table1[[#This Row],[goal]] *100</f>
        <v>1.3333333333333333E-3</v>
      </c>
      <c r="R1318" s="5">
        <f>AVERAGE(Table1[[#This Row],[backers_count]],)</f>
        <v>0.5</v>
      </c>
      <c r="S1318" t="s">
        <v>8316</v>
      </c>
      <c r="T1318" t="s">
        <v>8318</v>
      </c>
    </row>
    <row r="1319" spans="1:20" ht="60" x14ac:dyDescent="0.2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s="16" t="s">
        <v>8218</v>
      </c>
      <c r="G1319" t="s">
        <v>8230</v>
      </c>
      <c r="H1319" t="s">
        <v>8251</v>
      </c>
      <c r="I1319">
        <v>1469109600</v>
      </c>
      <c r="J1319" s="11">
        <f t="shared" si="40"/>
        <v>42572.583333333328</v>
      </c>
      <c r="K1319">
        <v>1464586746</v>
      </c>
      <c r="L1319" s="11">
        <f t="shared" si="41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 s="5">
        <f>Table1[[#This Row],[pledged]]/Table1[[#This Row],[goal]] *100</f>
        <v>5.7334999999999994</v>
      </c>
      <c r="R1319" s="5">
        <f>AVERAGE(Table1[[#This Row],[backers_count]],)</f>
        <v>9.5</v>
      </c>
      <c r="S1319" t="s">
        <v>8316</v>
      </c>
      <c r="T1319" t="s">
        <v>8318</v>
      </c>
    </row>
    <row r="1320" spans="1:20" ht="45" x14ac:dyDescent="0.2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s="16" t="s">
        <v>8218</v>
      </c>
      <c r="G1320" t="s">
        <v>8222</v>
      </c>
      <c r="H1320" t="s">
        <v>8244</v>
      </c>
      <c r="I1320">
        <v>1420938172</v>
      </c>
      <c r="J1320" s="11">
        <f t="shared" si="40"/>
        <v>42015.043657407412</v>
      </c>
      <c r="K1320">
        <v>1418346172</v>
      </c>
      <c r="L1320" s="11">
        <f t="shared" si="41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 s="5">
        <f>Table1[[#This Row],[pledged]]/Table1[[#This Row],[goal]] *100</f>
        <v>15.324999999999999</v>
      </c>
      <c r="R1320" s="5">
        <f>AVERAGE(Table1[[#This Row],[backers_count]],)</f>
        <v>67.5</v>
      </c>
      <c r="S1320" t="s">
        <v>8316</v>
      </c>
      <c r="T1320" t="s">
        <v>8318</v>
      </c>
    </row>
    <row r="1321" spans="1:20" ht="60" x14ac:dyDescent="0.2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s="16" t="s">
        <v>8218</v>
      </c>
      <c r="G1321" t="s">
        <v>8223</v>
      </c>
      <c r="H1321" t="s">
        <v>8245</v>
      </c>
      <c r="I1321">
        <v>1405094400</v>
      </c>
      <c r="J1321" s="11">
        <f t="shared" si="40"/>
        <v>41831.666666666664</v>
      </c>
      <c r="K1321">
        <v>1403810965</v>
      </c>
      <c r="L1321" s="11">
        <f t="shared" si="41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 s="5">
        <f>Table1[[#This Row],[pledged]]/Table1[[#This Row],[goal]] *100</f>
        <v>15.103448275862069</v>
      </c>
      <c r="R1321" s="5">
        <f>AVERAGE(Table1[[#This Row],[backers_count]],)</f>
        <v>4.5</v>
      </c>
      <c r="S1321" t="s">
        <v>8316</v>
      </c>
      <c r="T1321" t="s">
        <v>8318</v>
      </c>
    </row>
    <row r="1322" spans="1:20" ht="60" x14ac:dyDescent="0.2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s="16" t="s">
        <v>8218</v>
      </c>
      <c r="G1322" t="s">
        <v>8231</v>
      </c>
      <c r="H1322" t="s">
        <v>8247</v>
      </c>
      <c r="I1322">
        <v>1483138800</v>
      </c>
      <c r="J1322" s="11">
        <f t="shared" si="40"/>
        <v>42734.958333333328</v>
      </c>
      <c r="K1322">
        <v>1480610046</v>
      </c>
      <c r="L1322" s="11">
        <f t="shared" si="41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 s="5">
        <f>Table1[[#This Row],[pledged]]/Table1[[#This Row],[goal]] *100</f>
        <v>0.503</v>
      </c>
      <c r="R1322" s="5">
        <f>AVERAGE(Table1[[#This Row],[backers_count]],)</f>
        <v>1.5</v>
      </c>
      <c r="S1322" t="s">
        <v>8316</v>
      </c>
      <c r="T1322" t="s">
        <v>8318</v>
      </c>
    </row>
    <row r="1323" spans="1:20" ht="60" x14ac:dyDescent="0.2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s="16" t="s">
        <v>8218</v>
      </c>
      <c r="G1323" t="s">
        <v>8233</v>
      </c>
      <c r="H1323" t="s">
        <v>8253</v>
      </c>
      <c r="I1323">
        <v>1482515937</v>
      </c>
      <c r="J1323" s="11">
        <f t="shared" si="40"/>
        <v>42727.74927083333</v>
      </c>
      <c r="K1323">
        <v>1479923937</v>
      </c>
      <c r="L1323" s="11">
        <f t="shared" si="41"/>
        <v>42697.74927083333</v>
      </c>
      <c r="M1323" t="b">
        <v>0</v>
      </c>
      <c r="N1323">
        <v>7</v>
      </c>
      <c r="O1323" t="b">
        <v>0</v>
      </c>
      <c r="P1323" t="s">
        <v>8271</v>
      </c>
      <c r="Q1323" s="5">
        <f>Table1[[#This Row],[pledged]]/Table1[[#This Row],[goal]] *100</f>
        <v>1.3028138528138529</v>
      </c>
      <c r="R1323" s="5">
        <f>AVERAGE(Table1[[#This Row],[backers_count]],)</f>
        <v>3.5</v>
      </c>
      <c r="S1323" t="s">
        <v>8316</v>
      </c>
      <c r="T1323" t="s">
        <v>8318</v>
      </c>
    </row>
    <row r="1324" spans="1:20" ht="60" x14ac:dyDescent="0.2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s="16" t="s">
        <v>8218</v>
      </c>
      <c r="G1324" t="s">
        <v>8223</v>
      </c>
      <c r="H1324" t="s">
        <v>8245</v>
      </c>
      <c r="I1324">
        <v>1432223125</v>
      </c>
      <c r="J1324" s="11">
        <f t="shared" si="40"/>
        <v>42145.656539351854</v>
      </c>
      <c r="K1324">
        <v>1429631125</v>
      </c>
      <c r="L1324" s="11">
        <f t="shared" si="41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 s="5">
        <f>Table1[[#This Row],[pledged]]/Table1[[#This Row],[goal]] *100</f>
        <v>0.30285714285714288</v>
      </c>
      <c r="R1324" s="5">
        <f>AVERAGE(Table1[[#This Row],[backers_count]],)</f>
        <v>2</v>
      </c>
      <c r="S1324" t="s">
        <v>8316</v>
      </c>
      <c r="T1324" t="s">
        <v>8318</v>
      </c>
    </row>
    <row r="1325" spans="1:20" ht="60" x14ac:dyDescent="0.2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s="16" t="s">
        <v>8218</v>
      </c>
      <c r="G1325" t="s">
        <v>8222</v>
      </c>
      <c r="H1325" t="s">
        <v>8244</v>
      </c>
      <c r="I1325">
        <v>1461653700</v>
      </c>
      <c r="J1325" s="11">
        <f t="shared" si="40"/>
        <v>42486.288194444445</v>
      </c>
      <c r="K1325">
        <v>1458665146</v>
      </c>
      <c r="L1325" s="11">
        <f t="shared" si="41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 s="5">
        <f>Table1[[#This Row],[pledged]]/Table1[[#This Row],[goal]] *100</f>
        <v>8.8800000000000008</v>
      </c>
      <c r="R1325" s="5">
        <f>AVERAGE(Table1[[#This Row],[backers_count]],)</f>
        <v>22</v>
      </c>
      <c r="S1325" t="s">
        <v>8316</v>
      </c>
      <c r="T1325" t="s">
        <v>8318</v>
      </c>
    </row>
    <row r="1326" spans="1:20" ht="60" x14ac:dyDescent="0.2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s="16" t="s">
        <v>8218</v>
      </c>
      <c r="G1326" t="s">
        <v>8222</v>
      </c>
      <c r="H1326" t="s">
        <v>8244</v>
      </c>
      <c r="I1326">
        <v>1476371552</v>
      </c>
      <c r="J1326" s="11">
        <f t="shared" si="40"/>
        <v>42656.633703703701</v>
      </c>
      <c r="K1326">
        <v>1473779552</v>
      </c>
      <c r="L1326" s="11">
        <f t="shared" si="41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 s="5">
        <f>Table1[[#This Row],[pledged]]/Table1[[#This Row],[goal]] *100</f>
        <v>9.84</v>
      </c>
      <c r="R1326" s="5">
        <f>AVERAGE(Table1[[#This Row],[backers_count]],)</f>
        <v>45</v>
      </c>
      <c r="S1326" t="s">
        <v>8316</v>
      </c>
      <c r="T1326" t="s">
        <v>8318</v>
      </c>
    </row>
    <row r="1327" spans="1:20" ht="60" x14ac:dyDescent="0.2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s="16" t="s">
        <v>8218</v>
      </c>
      <c r="G1327" t="s">
        <v>8222</v>
      </c>
      <c r="H1327" t="s">
        <v>8244</v>
      </c>
      <c r="I1327">
        <v>1483063435</v>
      </c>
      <c r="J1327" s="11">
        <f t="shared" si="40"/>
        <v>42734.086053240739</v>
      </c>
      <c r="K1327">
        <v>1480471435</v>
      </c>
      <c r="L1327" s="11">
        <f t="shared" si="41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 s="5">
        <f>Table1[[#This Row],[pledged]]/Table1[[#This Row],[goal]] *100</f>
        <v>2.4299999999999997</v>
      </c>
      <c r="R1327" s="5">
        <f>AVERAGE(Table1[[#This Row],[backers_count]],)</f>
        <v>4</v>
      </c>
      <c r="S1327" t="s">
        <v>8316</v>
      </c>
      <c r="T1327" t="s">
        <v>8318</v>
      </c>
    </row>
    <row r="1328" spans="1:20" ht="60" x14ac:dyDescent="0.2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s="16" t="s">
        <v>8218</v>
      </c>
      <c r="G1328" t="s">
        <v>8222</v>
      </c>
      <c r="H1328" t="s">
        <v>8244</v>
      </c>
      <c r="I1328">
        <v>1421348428</v>
      </c>
      <c r="J1328" s="11">
        <f t="shared" si="40"/>
        <v>42019.791990740741</v>
      </c>
      <c r="K1328">
        <v>1417460428</v>
      </c>
      <c r="L1328" s="11">
        <f t="shared" si="41"/>
        <v>41974.791990740741</v>
      </c>
      <c r="M1328" t="b">
        <v>0</v>
      </c>
      <c r="N1328">
        <v>11</v>
      </c>
      <c r="O1328" t="b">
        <v>0</v>
      </c>
      <c r="P1328" t="s">
        <v>8271</v>
      </c>
      <c r="Q1328" s="5">
        <f>Table1[[#This Row],[pledged]]/Table1[[#This Row],[goal]] *100</f>
        <v>1.1299999999999999</v>
      </c>
      <c r="R1328" s="5">
        <f>AVERAGE(Table1[[#This Row],[backers_count]],)</f>
        <v>5.5</v>
      </c>
      <c r="S1328" t="s">
        <v>8316</v>
      </c>
      <c r="T1328" t="s">
        <v>8318</v>
      </c>
    </row>
    <row r="1329" spans="1:20" ht="45" x14ac:dyDescent="0.2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s="16" t="s">
        <v>8218</v>
      </c>
      <c r="G1329" t="s">
        <v>8222</v>
      </c>
      <c r="H1329" t="s">
        <v>8244</v>
      </c>
      <c r="I1329">
        <v>1432916235</v>
      </c>
      <c r="J1329" s="11">
        <f t="shared" si="40"/>
        <v>42153.678645833337</v>
      </c>
      <c r="K1329">
        <v>1430324235</v>
      </c>
      <c r="L1329" s="11">
        <f t="shared" si="41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 s="5">
        <f>Table1[[#This Row],[pledged]]/Table1[[#This Row],[goal]] *100</f>
        <v>3.5520833333333335</v>
      </c>
      <c r="R1329" s="5">
        <f>AVERAGE(Table1[[#This Row],[backers_count]],)</f>
        <v>20.5</v>
      </c>
      <c r="S1329" t="s">
        <v>8316</v>
      </c>
      <c r="T1329" t="s">
        <v>8318</v>
      </c>
    </row>
    <row r="1330" spans="1:20" ht="60" x14ac:dyDescent="0.2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s="16" t="s">
        <v>8218</v>
      </c>
      <c r="G1330" t="s">
        <v>8222</v>
      </c>
      <c r="H1330" t="s">
        <v>8244</v>
      </c>
      <c r="I1330">
        <v>1476458734</v>
      </c>
      <c r="J1330" s="11">
        <f t="shared" si="40"/>
        <v>42657.642754629633</v>
      </c>
      <c r="K1330">
        <v>1472570734</v>
      </c>
      <c r="L1330" s="11">
        <f t="shared" si="41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 s="5">
        <f>Table1[[#This Row],[pledged]]/Table1[[#This Row],[goal]] *100</f>
        <v>2.3306666666666667</v>
      </c>
      <c r="R1330" s="5">
        <f>AVERAGE(Table1[[#This Row],[backers_count]],)</f>
        <v>7.5</v>
      </c>
      <c r="S1330" t="s">
        <v>8316</v>
      </c>
      <c r="T1330" t="s">
        <v>8318</v>
      </c>
    </row>
    <row r="1331" spans="1:20" ht="45" x14ac:dyDescent="0.2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s="16" t="s">
        <v>8218</v>
      </c>
      <c r="G1331" t="s">
        <v>8222</v>
      </c>
      <c r="H1331" t="s">
        <v>8244</v>
      </c>
      <c r="I1331">
        <v>1417501145</v>
      </c>
      <c r="J1331" s="11">
        <f t="shared" si="40"/>
        <v>41975.263252314813</v>
      </c>
      <c r="K1331">
        <v>1414041545</v>
      </c>
      <c r="L1331" s="11">
        <f t="shared" si="41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 s="5">
        <f>Table1[[#This Row],[pledged]]/Table1[[#This Row],[goal]] *100</f>
        <v>0.81600000000000006</v>
      </c>
      <c r="R1331" s="5">
        <f>AVERAGE(Table1[[#This Row],[backers_count]],)</f>
        <v>4.5</v>
      </c>
      <c r="S1331" t="s">
        <v>8316</v>
      </c>
      <c r="T1331" t="s">
        <v>8318</v>
      </c>
    </row>
    <row r="1332" spans="1:20" ht="45" x14ac:dyDescent="0.2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s="16" t="s">
        <v>8218</v>
      </c>
      <c r="G1332" t="s">
        <v>8222</v>
      </c>
      <c r="H1332" t="s">
        <v>8244</v>
      </c>
      <c r="I1332">
        <v>1467432000</v>
      </c>
      <c r="J1332" s="11">
        <f t="shared" si="40"/>
        <v>42553.166666666672</v>
      </c>
      <c r="K1332">
        <v>1464763109</v>
      </c>
      <c r="L1332" s="11">
        <f t="shared" si="41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 s="5">
        <f>Table1[[#This Row],[pledged]]/Table1[[#This Row],[goal]] *100</f>
        <v>22.494285714285713</v>
      </c>
      <c r="R1332" s="5">
        <f>AVERAGE(Table1[[#This Row],[backers_count]],)</f>
        <v>25</v>
      </c>
      <c r="S1332" t="s">
        <v>8316</v>
      </c>
      <c r="T1332" t="s">
        <v>8318</v>
      </c>
    </row>
    <row r="1333" spans="1:20" ht="45" x14ac:dyDescent="0.2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s="16" t="s">
        <v>8218</v>
      </c>
      <c r="G1333" t="s">
        <v>8222</v>
      </c>
      <c r="H1333" t="s">
        <v>8244</v>
      </c>
      <c r="I1333">
        <v>1471435554</v>
      </c>
      <c r="J1333" s="11">
        <f t="shared" si="40"/>
        <v>42599.50409722222</v>
      </c>
      <c r="K1333">
        <v>1468843554</v>
      </c>
      <c r="L1333" s="11">
        <f t="shared" si="41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 s="5">
        <f>Table1[[#This Row],[pledged]]/Table1[[#This Row],[goal]] *100</f>
        <v>1.3668</v>
      </c>
      <c r="R1333" s="5">
        <f>AVERAGE(Table1[[#This Row],[backers_count]],)</f>
        <v>17</v>
      </c>
      <c r="S1333" t="s">
        <v>8316</v>
      </c>
      <c r="T1333" t="s">
        <v>8318</v>
      </c>
    </row>
    <row r="1334" spans="1:20" ht="60" x14ac:dyDescent="0.2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s="16" t="s">
        <v>8218</v>
      </c>
      <c r="G1334" t="s">
        <v>8238</v>
      </c>
      <c r="H1334" t="s">
        <v>8255</v>
      </c>
      <c r="I1334">
        <v>1485480408</v>
      </c>
      <c r="J1334" s="11">
        <f t="shared" si="40"/>
        <v>42762.060277777782</v>
      </c>
      <c r="K1334">
        <v>1482888408</v>
      </c>
      <c r="L1334" s="11">
        <f t="shared" si="41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 s="5">
        <f>Table1[[#This Row],[pledged]]/Table1[[#This Row],[goal]] *100</f>
        <v>0</v>
      </c>
      <c r="R1334" s="5">
        <f>AVERAGE(Table1[[#This Row],[backers_count]],)</f>
        <v>0</v>
      </c>
      <c r="S1334" t="s">
        <v>8316</v>
      </c>
      <c r="T1334" t="s">
        <v>8318</v>
      </c>
    </row>
    <row r="1335" spans="1:20" ht="60" x14ac:dyDescent="0.2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s="16" t="s">
        <v>8218</v>
      </c>
      <c r="G1335" t="s">
        <v>8224</v>
      </c>
      <c r="H1335" t="s">
        <v>8246</v>
      </c>
      <c r="I1335">
        <v>1405478025</v>
      </c>
      <c r="J1335" s="11">
        <f t="shared" si="40"/>
        <v>41836.106770833336</v>
      </c>
      <c r="K1335">
        <v>1402886025</v>
      </c>
      <c r="L1335" s="11">
        <f t="shared" si="41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 s="5">
        <f>Table1[[#This Row],[pledged]]/Table1[[#This Row],[goal]] *100</f>
        <v>0</v>
      </c>
      <c r="R1335" s="5">
        <f>AVERAGE(Table1[[#This Row],[backers_count]],)</f>
        <v>0</v>
      </c>
      <c r="S1335" t="s">
        <v>8316</v>
      </c>
      <c r="T1335" t="s">
        <v>8318</v>
      </c>
    </row>
    <row r="1336" spans="1:20" ht="45" x14ac:dyDescent="0.2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s="16" t="s">
        <v>8218</v>
      </c>
      <c r="G1336" t="s">
        <v>8222</v>
      </c>
      <c r="H1336" t="s">
        <v>8244</v>
      </c>
      <c r="I1336">
        <v>1457721287</v>
      </c>
      <c r="J1336" s="11">
        <f t="shared" si="40"/>
        <v>42440.774155092593</v>
      </c>
      <c r="K1336">
        <v>1455129287</v>
      </c>
      <c r="L1336" s="11">
        <f t="shared" si="41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 s="5">
        <f>Table1[[#This Row],[pledged]]/Table1[[#This Row],[goal]] *100</f>
        <v>10.754135338345865</v>
      </c>
      <c r="R1336" s="5">
        <f>AVERAGE(Table1[[#This Row],[backers_count]],)</f>
        <v>138</v>
      </c>
      <c r="S1336" t="s">
        <v>8316</v>
      </c>
      <c r="T1336" t="s">
        <v>8318</v>
      </c>
    </row>
    <row r="1337" spans="1:20" ht="60" x14ac:dyDescent="0.2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s="16" t="s">
        <v>8218</v>
      </c>
      <c r="G1337" t="s">
        <v>8222</v>
      </c>
      <c r="H1337" t="s">
        <v>8244</v>
      </c>
      <c r="I1337">
        <v>1449354502</v>
      </c>
      <c r="J1337" s="11">
        <f t="shared" si="40"/>
        <v>42343.936365740738</v>
      </c>
      <c r="K1337">
        <v>1446762502</v>
      </c>
      <c r="L1337" s="11">
        <f t="shared" si="41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 s="5">
        <f>Table1[[#This Row],[pledged]]/Table1[[#This Row],[goal]] *100</f>
        <v>19.759999999999998</v>
      </c>
      <c r="R1337" s="5">
        <f>AVERAGE(Table1[[#This Row],[backers_count]],)</f>
        <v>8</v>
      </c>
      <c r="S1337" t="s">
        <v>8316</v>
      </c>
      <c r="T1337" t="s">
        <v>8318</v>
      </c>
    </row>
    <row r="1338" spans="1:20" ht="60" x14ac:dyDescent="0.2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s="16" t="s">
        <v>8218</v>
      </c>
      <c r="G1338" t="s">
        <v>8222</v>
      </c>
      <c r="H1338" t="s">
        <v>8244</v>
      </c>
      <c r="I1338">
        <v>1418849028</v>
      </c>
      <c r="J1338" s="11">
        <f t="shared" si="40"/>
        <v>41990.863750000004</v>
      </c>
      <c r="K1338">
        <v>1415825028</v>
      </c>
      <c r="L1338" s="11">
        <f t="shared" si="41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 s="5">
        <f>Table1[[#This Row],[pledged]]/Table1[[#This Row],[goal]] *100</f>
        <v>84.946999999999989</v>
      </c>
      <c r="R1338" s="5">
        <f>AVERAGE(Table1[[#This Row],[backers_count]],)</f>
        <v>112</v>
      </c>
      <c r="S1338" t="s">
        <v>8316</v>
      </c>
      <c r="T1338" t="s">
        <v>8318</v>
      </c>
    </row>
    <row r="1339" spans="1:20" ht="45" x14ac:dyDescent="0.2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s="16" t="s">
        <v>8218</v>
      </c>
      <c r="G1339" t="s">
        <v>8222</v>
      </c>
      <c r="H1339" t="s">
        <v>8244</v>
      </c>
      <c r="I1339">
        <v>1488549079</v>
      </c>
      <c r="J1339" s="11">
        <f t="shared" si="40"/>
        <v>42797.577303240745</v>
      </c>
      <c r="K1339">
        <v>1485957079</v>
      </c>
      <c r="L1339" s="11">
        <f t="shared" si="41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 s="5">
        <f>Table1[[#This Row],[pledged]]/Table1[[#This Row],[goal]] *100</f>
        <v>49.381999999999998</v>
      </c>
      <c r="R1339" s="5">
        <f>AVERAGE(Table1[[#This Row],[backers_count]],)</f>
        <v>70</v>
      </c>
      <c r="S1339" t="s">
        <v>8316</v>
      </c>
      <c r="T1339" t="s">
        <v>8318</v>
      </c>
    </row>
    <row r="1340" spans="1:20" ht="60" x14ac:dyDescent="0.2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s="16" t="s">
        <v>8218</v>
      </c>
      <c r="G1340" t="s">
        <v>8222</v>
      </c>
      <c r="H1340" t="s">
        <v>8244</v>
      </c>
      <c r="I1340">
        <v>1438543033</v>
      </c>
      <c r="J1340" s="11">
        <f t="shared" si="40"/>
        <v>42218.803622685184</v>
      </c>
      <c r="K1340">
        <v>1435951033</v>
      </c>
      <c r="L1340" s="11">
        <f t="shared" si="41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 s="5">
        <f>Table1[[#This Row],[pledged]]/Table1[[#This Row],[goal]] *100</f>
        <v>3.3033333333333332</v>
      </c>
      <c r="R1340" s="5">
        <f>AVERAGE(Table1[[#This Row],[backers_count]],)</f>
        <v>7.5</v>
      </c>
      <c r="S1340" t="s">
        <v>8316</v>
      </c>
      <c r="T1340" t="s">
        <v>8318</v>
      </c>
    </row>
    <row r="1341" spans="1:20" ht="30" x14ac:dyDescent="0.2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s="16" t="s">
        <v>8218</v>
      </c>
      <c r="G1341" t="s">
        <v>8222</v>
      </c>
      <c r="H1341" t="s">
        <v>8244</v>
      </c>
      <c r="I1341">
        <v>1418056315</v>
      </c>
      <c r="J1341" s="11">
        <f t="shared" si="40"/>
        <v>41981.688831018517</v>
      </c>
      <c r="K1341">
        <v>1414164715</v>
      </c>
      <c r="L1341" s="11">
        <f t="shared" si="41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 s="5">
        <f>Table1[[#This Row],[pledged]]/Table1[[#This Row],[goal]] *100</f>
        <v>6.6339999999999995</v>
      </c>
      <c r="R1341" s="5">
        <f>AVERAGE(Table1[[#This Row],[backers_count]],)</f>
        <v>18.5</v>
      </c>
      <c r="S1341" t="s">
        <v>8316</v>
      </c>
      <c r="T1341" t="s">
        <v>8318</v>
      </c>
    </row>
    <row r="1342" spans="1:20" ht="45" x14ac:dyDescent="0.2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s="16" t="s">
        <v>8218</v>
      </c>
      <c r="G1342" t="s">
        <v>8222</v>
      </c>
      <c r="H1342" t="s">
        <v>8244</v>
      </c>
      <c r="I1342">
        <v>1408112253</v>
      </c>
      <c r="J1342" s="11">
        <f t="shared" si="40"/>
        <v>41866.595520833333</v>
      </c>
      <c r="K1342">
        <v>1405520253</v>
      </c>
      <c r="L1342" s="11">
        <f t="shared" si="41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 s="5">
        <f>Table1[[#This Row],[pledged]]/Table1[[#This Row],[goal]] *100</f>
        <v>0</v>
      </c>
      <c r="R1342" s="5">
        <f>AVERAGE(Table1[[#This Row],[backers_count]],)</f>
        <v>0</v>
      </c>
      <c r="S1342" t="s">
        <v>8316</v>
      </c>
      <c r="T1342" t="s">
        <v>8318</v>
      </c>
    </row>
    <row r="1343" spans="1:20" ht="60" x14ac:dyDescent="0.2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s="16" t="s">
        <v>8218</v>
      </c>
      <c r="G1343" t="s">
        <v>8223</v>
      </c>
      <c r="H1343" t="s">
        <v>8245</v>
      </c>
      <c r="I1343">
        <v>1475333917</v>
      </c>
      <c r="J1343" s="11">
        <f t="shared" si="40"/>
        <v>42644.624039351853</v>
      </c>
      <c r="K1343">
        <v>1472569117</v>
      </c>
      <c r="L1343" s="11">
        <f t="shared" si="41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 s="5">
        <f>Table1[[#This Row],[pledged]]/Table1[[#This Row],[goal]] *100</f>
        <v>70.36</v>
      </c>
      <c r="R1343" s="5">
        <f>AVERAGE(Table1[[#This Row],[backers_count]],)</f>
        <v>23</v>
      </c>
      <c r="S1343" t="s">
        <v>8316</v>
      </c>
      <c r="T1343" t="s">
        <v>8318</v>
      </c>
    </row>
    <row r="1344" spans="1:20" ht="60" x14ac:dyDescent="0.2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s="16" t="s">
        <v>8218</v>
      </c>
      <c r="G1344" t="s">
        <v>8222</v>
      </c>
      <c r="H1344" t="s">
        <v>8244</v>
      </c>
      <c r="I1344">
        <v>1437161739</v>
      </c>
      <c r="J1344" s="11">
        <f t="shared" si="40"/>
        <v>42202.816423611112</v>
      </c>
      <c r="K1344">
        <v>1434569739</v>
      </c>
      <c r="L1344" s="11">
        <f t="shared" si="41"/>
        <v>42172.816423611112</v>
      </c>
      <c r="M1344" t="b">
        <v>0</v>
      </c>
      <c r="N1344">
        <v>1</v>
      </c>
      <c r="O1344" t="b">
        <v>0</v>
      </c>
      <c r="P1344" t="s">
        <v>8271</v>
      </c>
      <c r="Q1344" s="5">
        <f>Table1[[#This Row],[pledged]]/Table1[[#This Row],[goal]] *100</f>
        <v>0.2</v>
      </c>
      <c r="R1344" s="5">
        <f>AVERAGE(Table1[[#This Row],[backers_count]],)</f>
        <v>0.5</v>
      </c>
      <c r="S1344" t="s">
        <v>8316</v>
      </c>
      <c r="T1344" t="s">
        <v>8318</v>
      </c>
    </row>
    <row r="1345" spans="1:20" ht="60" x14ac:dyDescent="0.2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s="16" t="s">
        <v>8218</v>
      </c>
      <c r="G1345" t="s">
        <v>8222</v>
      </c>
      <c r="H1345" t="s">
        <v>8244</v>
      </c>
      <c r="I1345">
        <v>1471579140</v>
      </c>
      <c r="J1345" s="11">
        <f t="shared" si="40"/>
        <v>42601.165972222225</v>
      </c>
      <c r="K1345">
        <v>1466512683</v>
      </c>
      <c r="L1345" s="11">
        <f t="shared" si="41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 s="5">
        <f>Table1[[#This Row],[pledged]]/Table1[[#This Row],[goal]] *100</f>
        <v>102.298</v>
      </c>
      <c r="R1345" s="5">
        <f>AVERAGE(Table1[[#This Row],[backers_count]],)</f>
        <v>161.5</v>
      </c>
      <c r="S1345" t="s">
        <v>8316</v>
      </c>
      <c r="T1345" t="s">
        <v>8318</v>
      </c>
    </row>
    <row r="1346" spans="1:20" ht="60" x14ac:dyDescent="0.2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s="16" t="s">
        <v>8217</v>
      </c>
      <c r="G1346" t="s">
        <v>8227</v>
      </c>
      <c r="H1346" t="s">
        <v>8249</v>
      </c>
      <c r="I1346">
        <v>1467313039</v>
      </c>
      <c r="J1346" s="11">
        <f t="shared" ref="J1346:J1409" si="42">(I1346/86400)+25569</f>
        <v>42551.789803240739</v>
      </c>
      <c r="K1346">
        <v>1464807439</v>
      </c>
      <c r="L1346" s="11">
        <f t="shared" ref="L1346:L1409" si="43">(K1346/86400)+25569</f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 s="5">
        <f>Table1[[#This Row],[pledged]]/Table1[[#This Row],[goal]] *100</f>
        <v>377.73333333333335</v>
      </c>
      <c r="R1346" s="5">
        <f>AVERAGE(Table1[[#This Row],[backers_count]],)</f>
        <v>69.5</v>
      </c>
      <c r="S1346" t="s">
        <v>8319</v>
      </c>
      <c r="T1346" t="s">
        <v>8320</v>
      </c>
    </row>
    <row r="1347" spans="1:20" ht="45" x14ac:dyDescent="0.2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s="16" t="s">
        <v>8217</v>
      </c>
      <c r="G1347" t="s">
        <v>8222</v>
      </c>
      <c r="H1347" t="s">
        <v>8244</v>
      </c>
      <c r="I1347">
        <v>1405366359</v>
      </c>
      <c r="J1347" s="11">
        <f t="shared" si="42"/>
        <v>41834.814340277779</v>
      </c>
      <c r="K1347">
        <v>1402342359</v>
      </c>
      <c r="L1347" s="11">
        <f t="shared" si="43"/>
        <v>41799.814340277779</v>
      </c>
      <c r="M1347" t="b">
        <v>0</v>
      </c>
      <c r="N1347">
        <v>7</v>
      </c>
      <c r="O1347" t="b">
        <v>1</v>
      </c>
      <c r="P1347" t="s">
        <v>8272</v>
      </c>
      <c r="Q1347" s="5">
        <f>Table1[[#This Row],[pledged]]/Table1[[#This Row],[goal]] *100</f>
        <v>125</v>
      </c>
      <c r="R1347" s="5">
        <f>AVERAGE(Table1[[#This Row],[backers_count]],)</f>
        <v>3.5</v>
      </c>
      <c r="S1347" t="s">
        <v>8319</v>
      </c>
      <c r="T1347" t="s">
        <v>8320</v>
      </c>
    </row>
    <row r="1348" spans="1:20" ht="45" x14ac:dyDescent="0.2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s="16" t="s">
        <v>8217</v>
      </c>
      <c r="G1348" t="s">
        <v>8222</v>
      </c>
      <c r="H1348" t="s">
        <v>8244</v>
      </c>
      <c r="I1348">
        <v>1372297751</v>
      </c>
      <c r="J1348" s="11">
        <f t="shared" si="42"/>
        <v>41452.075821759259</v>
      </c>
      <c r="K1348">
        <v>1369705751</v>
      </c>
      <c r="L1348" s="11">
        <f t="shared" si="43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 s="5">
        <f>Table1[[#This Row],[pledged]]/Table1[[#This Row],[goal]] *100</f>
        <v>147.32653061224491</v>
      </c>
      <c r="R1348" s="5">
        <f>AVERAGE(Table1[[#This Row],[backers_count]],)</f>
        <v>74.5</v>
      </c>
      <c r="S1348" t="s">
        <v>8319</v>
      </c>
      <c r="T1348" t="s">
        <v>8320</v>
      </c>
    </row>
    <row r="1349" spans="1:20" ht="60" x14ac:dyDescent="0.2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s="16" t="s">
        <v>8217</v>
      </c>
      <c r="G1349" t="s">
        <v>8222</v>
      </c>
      <c r="H1349" t="s">
        <v>8244</v>
      </c>
      <c r="I1349">
        <v>1425741525</v>
      </c>
      <c r="J1349" s="11">
        <f t="shared" si="42"/>
        <v>42070.638020833328</v>
      </c>
      <c r="K1349">
        <v>1423149525</v>
      </c>
      <c r="L1349" s="11">
        <f t="shared" si="43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 s="5">
        <f>Table1[[#This Row],[pledged]]/Table1[[#This Row],[goal]] *100</f>
        <v>102.2</v>
      </c>
      <c r="R1349" s="5">
        <f>AVERAGE(Table1[[#This Row],[backers_count]],)</f>
        <v>15.5</v>
      </c>
      <c r="S1349" t="s">
        <v>8319</v>
      </c>
      <c r="T1349" t="s">
        <v>8320</v>
      </c>
    </row>
    <row r="1350" spans="1:20" ht="60" x14ac:dyDescent="0.2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s="16" t="s">
        <v>8217</v>
      </c>
      <c r="G1350" t="s">
        <v>8222</v>
      </c>
      <c r="H1350" t="s">
        <v>8244</v>
      </c>
      <c r="I1350">
        <v>1418904533</v>
      </c>
      <c r="J1350" s="11">
        <f t="shared" si="42"/>
        <v>41991.506168981483</v>
      </c>
      <c r="K1350">
        <v>1416485333</v>
      </c>
      <c r="L1350" s="11">
        <f t="shared" si="43"/>
        <v>41963.506168981483</v>
      </c>
      <c r="M1350" t="b">
        <v>0</v>
      </c>
      <c r="N1350">
        <v>26</v>
      </c>
      <c r="O1350" t="b">
        <v>1</v>
      </c>
      <c r="P1350" t="s">
        <v>8272</v>
      </c>
      <c r="Q1350" s="5">
        <f>Table1[[#This Row],[pledged]]/Table1[[#This Row],[goal]] *100</f>
        <v>101.8723404255319</v>
      </c>
      <c r="R1350" s="5">
        <f>AVERAGE(Table1[[#This Row],[backers_count]],)</f>
        <v>13</v>
      </c>
      <c r="S1350" t="s">
        <v>8319</v>
      </c>
      <c r="T1350" t="s">
        <v>8320</v>
      </c>
    </row>
    <row r="1351" spans="1:20" ht="60" x14ac:dyDescent="0.2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s="16" t="s">
        <v>8217</v>
      </c>
      <c r="G1351" t="s">
        <v>8227</v>
      </c>
      <c r="H1351" t="s">
        <v>8249</v>
      </c>
      <c r="I1351">
        <v>1450249140</v>
      </c>
      <c r="J1351" s="11">
        <f t="shared" si="42"/>
        <v>42354.290972222225</v>
      </c>
      <c r="K1351">
        <v>1447055935</v>
      </c>
      <c r="L1351" s="11">
        <f t="shared" si="43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 s="5">
        <f>Table1[[#This Row],[pledged]]/Table1[[#This Row],[goal]] *100</f>
        <v>204.2</v>
      </c>
      <c r="R1351" s="5">
        <f>AVERAGE(Table1[[#This Row],[backers_count]],)</f>
        <v>86</v>
      </c>
      <c r="S1351" t="s">
        <v>8319</v>
      </c>
      <c r="T1351" t="s">
        <v>8320</v>
      </c>
    </row>
    <row r="1352" spans="1:20" ht="60" x14ac:dyDescent="0.2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s="16" t="s">
        <v>8217</v>
      </c>
      <c r="G1352" t="s">
        <v>8222</v>
      </c>
      <c r="H1352" t="s">
        <v>8244</v>
      </c>
      <c r="I1352">
        <v>1451089134</v>
      </c>
      <c r="J1352" s="11">
        <f t="shared" si="42"/>
        <v>42364.013124999998</v>
      </c>
      <c r="K1352">
        <v>1448497134</v>
      </c>
      <c r="L1352" s="11">
        <f t="shared" si="43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 s="5">
        <f>Table1[[#This Row],[pledged]]/Table1[[#This Row],[goal]] *100</f>
        <v>104.05</v>
      </c>
      <c r="R1352" s="5">
        <f>AVERAGE(Table1[[#This Row],[backers_count]],)</f>
        <v>39</v>
      </c>
      <c r="S1352" t="s">
        <v>8319</v>
      </c>
      <c r="T1352" t="s">
        <v>8320</v>
      </c>
    </row>
    <row r="1353" spans="1:20" ht="45" x14ac:dyDescent="0.2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s="16" t="s">
        <v>8217</v>
      </c>
      <c r="G1353" t="s">
        <v>8222</v>
      </c>
      <c r="H1353" t="s">
        <v>8244</v>
      </c>
      <c r="I1353">
        <v>1455299144</v>
      </c>
      <c r="J1353" s="11">
        <f t="shared" si="42"/>
        <v>42412.74009259259</v>
      </c>
      <c r="K1353">
        <v>1452707144</v>
      </c>
      <c r="L1353" s="11">
        <f t="shared" si="43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 s="5">
        <f>Table1[[#This Row],[pledged]]/Table1[[#This Row],[goal]] *100</f>
        <v>101.265</v>
      </c>
      <c r="R1353" s="5">
        <f>AVERAGE(Table1[[#This Row],[backers_count]],)</f>
        <v>60</v>
      </c>
      <c r="S1353" t="s">
        <v>8319</v>
      </c>
      <c r="T1353" t="s">
        <v>8320</v>
      </c>
    </row>
    <row r="1354" spans="1:20" ht="60" x14ac:dyDescent="0.2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s="16" t="s">
        <v>8217</v>
      </c>
      <c r="G1354" t="s">
        <v>8222</v>
      </c>
      <c r="H1354" t="s">
        <v>8244</v>
      </c>
      <c r="I1354">
        <v>1441425540</v>
      </c>
      <c r="J1354" s="11">
        <f t="shared" si="42"/>
        <v>42252.165972222225</v>
      </c>
      <c r="K1354">
        <v>1436968366</v>
      </c>
      <c r="L1354" s="11">
        <f t="shared" si="43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 s="5">
        <f>Table1[[#This Row],[pledged]]/Table1[[#This Row],[goal]] *100</f>
        <v>136.13999999999999</v>
      </c>
      <c r="R1354" s="5">
        <f>AVERAGE(Table1[[#This Row],[backers_count]],)</f>
        <v>113.5</v>
      </c>
      <c r="S1354" t="s">
        <v>8319</v>
      </c>
      <c r="T1354" t="s">
        <v>8320</v>
      </c>
    </row>
    <row r="1355" spans="1:20" ht="45" x14ac:dyDescent="0.2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s="16" t="s">
        <v>8217</v>
      </c>
      <c r="G1355" t="s">
        <v>8222</v>
      </c>
      <c r="H1355" t="s">
        <v>8244</v>
      </c>
      <c r="I1355">
        <v>1362960000</v>
      </c>
      <c r="J1355" s="11">
        <f t="shared" si="42"/>
        <v>41344</v>
      </c>
      <c r="K1355">
        <v>1359946188</v>
      </c>
      <c r="L1355" s="11">
        <f t="shared" si="43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 s="5">
        <f>Table1[[#This Row],[pledged]]/Table1[[#This Row],[goal]] *100</f>
        <v>133.6</v>
      </c>
      <c r="R1355" s="5">
        <f>AVERAGE(Table1[[#This Row],[backers_count]],)</f>
        <v>21</v>
      </c>
      <c r="S1355" t="s">
        <v>8319</v>
      </c>
      <c r="T1355" t="s">
        <v>8320</v>
      </c>
    </row>
    <row r="1356" spans="1:20" ht="60" x14ac:dyDescent="0.2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s="16" t="s">
        <v>8217</v>
      </c>
      <c r="G1356" t="s">
        <v>8223</v>
      </c>
      <c r="H1356" t="s">
        <v>8245</v>
      </c>
      <c r="I1356">
        <v>1465672979</v>
      </c>
      <c r="J1356" s="11">
        <f t="shared" si="42"/>
        <v>42532.807627314818</v>
      </c>
      <c r="K1356">
        <v>1463080979</v>
      </c>
      <c r="L1356" s="11">
        <f t="shared" si="43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 s="5">
        <f>Table1[[#This Row],[pledged]]/Table1[[#This Row],[goal]] *100</f>
        <v>130.25</v>
      </c>
      <c r="R1356" s="5">
        <f>AVERAGE(Table1[[#This Row],[backers_count]],)</f>
        <v>32</v>
      </c>
      <c r="S1356" t="s">
        <v>8319</v>
      </c>
      <c r="T1356" t="s">
        <v>8320</v>
      </c>
    </row>
    <row r="1357" spans="1:20" ht="60" x14ac:dyDescent="0.2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s="16" t="s">
        <v>8217</v>
      </c>
      <c r="G1357" t="s">
        <v>8223</v>
      </c>
      <c r="H1357" t="s">
        <v>8245</v>
      </c>
      <c r="I1357">
        <v>1354269600</v>
      </c>
      <c r="J1357" s="11">
        <f t="shared" si="42"/>
        <v>41243.416666666664</v>
      </c>
      <c r="K1357">
        <v>1351663605</v>
      </c>
      <c r="L1357" s="11">
        <f t="shared" si="43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 s="5">
        <f>Table1[[#This Row],[pledged]]/Table1[[#This Row],[goal]] *100</f>
        <v>122.67999999999999</v>
      </c>
      <c r="R1357" s="5">
        <f>AVERAGE(Table1[[#This Row],[backers_count]],)</f>
        <v>60.5</v>
      </c>
      <c r="S1357" t="s">
        <v>8319</v>
      </c>
      <c r="T1357" t="s">
        <v>8320</v>
      </c>
    </row>
    <row r="1358" spans="1:20" ht="60" x14ac:dyDescent="0.2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s="16" t="s">
        <v>8217</v>
      </c>
      <c r="G1358" t="s">
        <v>8222</v>
      </c>
      <c r="H1358" t="s">
        <v>8244</v>
      </c>
      <c r="I1358">
        <v>1372985760</v>
      </c>
      <c r="J1358" s="11">
        <f t="shared" si="42"/>
        <v>41460.038888888885</v>
      </c>
      <c r="K1358">
        <v>1370393760</v>
      </c>
      <c r="L1358" s="11">
        <f t="shared" si="43"/>
        <v>41430.038888888885</v>
      </c>
      <c r="M1358" t="b">
        <v>0</v>
      </c>
      <c r="N1358">
        <v>87</v>
      </c>
      <c r="O1358" t="b">
        <v>1</v>
      </c>
      <c r="P1358" t="s">
        <v>8272</v>
      </c>
      <c r="Q1358" s="5">
        <f>Table1[[#This Row],[pledged]]/Table1[[#This Row],[goal]] *100</f>
        <v>182.81058823529412</v>
      </c>
      <c r="R1358" s="5">
        <f>AVERAGE(Table1[[#This Row],[backers_count]],)</f>
        <v>43.5</v>
      </c>
      <c r="S1358" t="s">
        <v>8319</v>
      </c>
      <c r="T1358" t="s">
        <v>8320</v>
      </c>
    </row>
    <row r="1359" spans="1:20" ht="45" x14ac:dyDescent="0.2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s="16" t="s">
        <v>8217</v>
      </c>
      <c r="G1359" t="s">
        <v>8222</v>
      </c>
      <c r="H1359" t="s">
        <v>8244</v>
      </c>
      <c r="I1359">
        <v>1362117540</v>
      </c>
      <c r="J1359" s="11">
        <f t="shared" si="42"/>
        <v>41334.249305555553</v>
      </c>
      <c r="K1359">
        <v>1359587137</v>
      </c>
      <c r="L1359" s="11">
        <f t="shared" si="43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 s="5">
        <f>Table1[[#This Row],[pledged]]/Table1[[#This Row],[goal]] *100</f>
        <v>125.29999999999998</v>
      </c>
      <c r="R1359" s="5">
        <f>AVERAGE(Table1[[#This Row],[backers_count]],)</f>
        <v>32.5</v>
      </c>
      <c r="S1359" t="s">
        <v>8319</v>
      </c>
      <c r="T1359" t="s">
        <v>8320</v>
      </c>
    </row>
    <row r="1360" spans="1:20" ht="45" x14ac:dyDescent="0.2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s="16" t="s">
        <v>8217</v>
      </c>
      <c r="G1360" t="s">
        <v>8222</v>
      </c>
      <c r="H1360" t="s">
        <v>8244</v>
      </c>
      <c r="I1360">
        <v>1309009323</v>
      </c>
      <c r="J1360" s="11">
        <f t="shared" si="42"/>
        <v>40719.570868055554</v>
      </c>
      <c r="K1360">
        <v>1306417323</v>
      </c>
      <c r="L1360" s="11">
        <f t="shared" si="43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 s="5">
        <f>Table1[[#This Row],[pledged]]/Table1[[#This Row],[goal]] *100</f>
        <v>111.66666666666667</v>
      </c>
      <c r="R1360" s="5">
        <f>AVERAGE(Table1[[#This Row],[backers_count]],)</f>
        <v>24.5</v>
      </c>
      <c r="S1360" t="s">
        <v>8319</v>
      </c>
      <c r="T1360" t="s">
        <v>8320</v>
      </c>
    </row>
    <row r="1361" spans="1:20" ht="60" x14ac:dyDescent="0.2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s="16" t="s">
        <v>8217</v>
      </c>
      <c r="G1361" t="s">
        <v>8222</v>
      </c>
      <c r="H1361" t="s">
        <v>8244</v>
      </c>
      <c r="I1361">
        <v>1309980790</v>
      </c>
      <c r="J1361" s="11">
        <f t="shared" si="42"/>
        <v>40730.814699074072</v>
      </c>
      <c r="K1361">
        <v>1304623990</v>
      </c>
      <c r="L1361" s="11">
        <f t="shared" si="43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 s="5">
        <f>Table1[[#This Row],[pledged]]/Table1[[#This Row],[goal]] *100</f>
        <v>115.75757575757575</v>
      </c>
      <c r="R1361" s="5">
        <f>AVERAGE(Table1[[#This Row],[backers_count]],)</f>
        <v>9.5</v>
      </c>
      <c r="S1361" t="s">
        <v>8319</v>
      </c>
      <c r="T1361" t="s">
        <v>8320</v>
      </c>
    </row>
    <row r="1362" spans="1:20" ht="30" x14ac:dyDescent="0.2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s="16" t="s">
        <v>8217</v>
      </c>
      <c r="G1362" t="s">
        <v>8222</v>
      </c>
      <c r="H1362" t="s">
        <v>8244</v>
      </c>
      <c r="I1362">
        <v>1343943420</v>
      </c>
      <c r="J1362" s="11">
        <f t="shared" si="42"/>
        <v>41123.900694444441</v>
      </c>
      <c r="K1362">
        <v>1341524220</v>
      </c>
      <c r="L1362" s="11">
        <f t="shared" si="43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 s="5">
        <f>Table1[[#This Row],[pledged]]/Table1[[#This Row],[goal]] *100</f>
        <v>173.2</v>
      </c>
      <c r="R1362" s="5">
        <f>AVERAGE(Table1[[#This Row],[backers_count]],)</f>
        <v>40.5</v>
      </c>
      <c r="S1362" t="s">
        <v>8319</v>
      </c>
      <c r="T1362" t="s">
        <v>8320</v>
      </c>
    </row>
    <row r="1363" spans="1:20" ht="45" x14ac:dyDescent="0.2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s="16" t="s">
        <v>8217</v>
      </c>
      <c r="G1363" t="s">
        <v>8223</v>
      </c>
      <c r="H1363" t="s">
        <v>8245</v>
      </c>
      <c r="I1363">
        <v>1403370772</v>
      </c>
      <c r="J1363" s="11">
        <f t="shared" si="42"/>
        <v>41811.717268518521</v>
      </c>
      <c r="K1363">
        <v>1400778772</v>
      </c>
      <c r="L1363" s="11">
        <f t="shared" si="43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 s="5">
        <f>Table1[[#This Row],[pledged]]/Table1[[#This Row],[goal]] *100</f>
        <v>125.98333333333333</v>
      </c>
      <c r="R1363" s="5">
        <f>AVERAGE(Table1[[#This Row],[backers_count]],)</f>
        <v>132</v>
      </c>
      <c r="S1363" t="s">
        <v>8319</v>
      </c>
      <c r="T1363" t="s">
        <v>8320</v>
      </c>
    </row>
    <row r="1364" spans="1:20" ht="45" x14ac:dyDescent="0.2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s="16" t="s">
        <v>8217</v>
      </c>
      <c r="G1364" t="s">
        <v>8222</v>
      </c>
      <c r="H1364" t="s">
        <v>8244</v>
      </c>
      <c r="I1364">
        <v>1378592731</v>
      </c>
      <c r="J1364" s="11">
        <f t="shared" si="42"/>
        <v>41524.934386574074</v>
      </c>
      <c r="K1364">
        <v>1373408731</v>
      </c>
      <c r="L1364" s="11">
        <f t="shared" si="43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 s="5">
        <f>Table1[[#This Row],[pledged]]/Table1[[#This Row],[goal]] *100</f>
        <v>109.1</v>
      </c>
      <c r="R1364" s="5">
        <f>AVERAGE(Table1[[#This Row],[backers_count]],)</f>
        <v>12.5</v>
      </c>
      <c r="S1364" t="s">
        <v>8319</v>
      </c>
      <c r="T1364" t="s">
        <v>8320</v>
      </c>
    </row>
    <row r="1365" spans="1:20" ht="60" x14ac:dyDescent="0.2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s="16" t="s">
        <v>8217</v>
      </c>
      <c r="G1365" t="s">
        <v>8222</v>
      </c>
      <c r="H1365" t="s">
        <v>8244</v>
      </c>
      <c r="I1365">
        <v>1455523140</v>
      </c>
      <c r="J1365" s="11">
        <f t="shared" si="42"/>
        <v>42415.332638888889</v>
      </c>
      <c r="K1365">
        <v>1453925727</v>
      </c>
      <c r="L1365" s="11">
        <f t="shared" si="43"/>
        <v>42396.8440625</v>
      </c>
      <c r="M1365" t="b">
        <v>0</v>
      </c>
      <c r="N1365">
        <v>5</v>
      </c>
      <c r="O1365" t="b">
        <v>1</v>
      </c>
      <c r="P1365" t="s">
        <v>8272</v>
      </c>
      <c r="Q1365" s="5">
        <f>Table1[[#This Row],[pledged]]/Table1[[#This Row],[goal]] *100</f>
        <v>100</v>
      </c>
      <c r="R1365" s="5">
        <f>AVERAGE(Table1[[#This Row],[backers_count]],)</f>
        <v>2.5</v>
      </c>
      <c r="S1365" t="s">
        <v>8319</v>
      </c>
      <c r="T1365" t="s">
        <v>8320</v>
      </c>
    </row>
    <row r="1366" spans="1:20" ht="60" x14ac:dyDescent="0.2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s="16" t="s">
        <v>8217</v>
      </c>
      <c r="G1366" t="s">
        <v>8230</v>
      </c>
      <c r="H1366" t="s">
        <v>8251</v>
      </c>
      <c r="I1366">
        <v>1420648906</v>
      </c>
      <c r="J1366" s="11">
        <f t="shared" si="42"/>
        <v>42011.6956712963</v>
      </c>
      <c r="K1366">
        <v>1415464906</v>
      </c>
      <c r="L1366" s="11">
        <f t="shared" si="43"/>
        <v>41951.6956712963</v>
      </c>
      <c r="M1366" t="b">
        <v>0</v>
      </c>
      <c r="N1366">
        <v>144</v>
      </c>
      <c r="O1366" t="b">
        <v>1</v>
      </c>
      <c r="P1366" t="s">
        <v>8274</v>
      </c>
      <c r="Q1366" s="5">
        <f>Table1[[#This Row],[pledged]]/Table1[[#This Row],[goal]] *100</f>
        <v>118.64285714285714</v>
      </c>
      <c r="R1366" s="5">
        <f>AVERAGE(Table1[[#This Row],[backers_count]],)</f>
        <v>72</v>
      </c>
      <c r="S1366" t="s">
        <v>8322</v>
      </c>
      <c r="T1366" t="s">
        <v>8323</v>
      </c>
    </row>
    <row r="1367" spans="1:20" ht="60" x14ac:dyDescent="0.2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s="16" t="s">
        <v>8217</v>
      </c>
      <c r="G1367" t="s">
        <v>8222</v>
      </c>
      <c r="H1367" t="s">
        <v>8244</v>
      </c>
      <c r="I1367">
        <v>1426523752</v>
      </c>
      <c r="J1367" s="11">
        <f t="shared" si="42"/>
        <v>42079.691574074073</v>
      </c>
      <c r="K1367">
        <v>1423935352</v>
      </c>
      <c r="L1367" s="11">
        <f t="shared" si="43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 s="5">
        <f>Table1[[#This Row],[pledged]]/Table1[[#This Row],[goal]] *100</f>
        <v>100.26666666666667</v>
      </c>
      <c r="R1367" s="5">
        <f>AVERAGE(Table1[[#This Row],[backers_count]],)</f>
        <v>46</v>
      </c>
      <c r="S1367" t="s">
        <v>8322</v>
      </c>
      <c r="T1367" t="s">
        <v>8323</v>
      </c>
    </row>
    <row r="1368" spans="1:20" x14ac:dyDescent="0.2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s="16" t="s">
        <v>8217</v>
      </c>
      <c r="G1368" t="s">
        <v>8222</v>
      </c>
      <c r="H1368" t="s">
        <v>8244</v>
      </c>
      <c r="I1368">
        <v>1417049663</v>
      </c>
      <c r="J1368" s="11">
        <f t="shared" si="42"/>
        <v>41970.037766203706</v>
      </c>
      <c r="K1368">
        <v>1413158063</v>
      </c>
      <c r="L1368" s="11">
        <f t="shared" si="43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 s="5">
        <f>Table1[[#This Row],[pledged]]/Table1[[#This Row],[goal]] *100</f>
        <v>126.48920000000001</v>
      </c>
      <c r="R1368" s="5">
        <f>AVERAGE(Table1[[#This Row],[backers_count]],)</f>
        <v>73.5</v>
      </c>
      <c r="S1368" t="s">
        <v>8322</v>
      </c>
      <c r="T1368" t="s">
        <v>8323</v>
      </c>
    </row>
    <row r="1369" spans="1:20" ht="45" x14ac:dyDescent="0.2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s="16" t="s">
        <v>8217</v>
      </c>
      <c r="G1369" t="s">
        <v>8222</v>
      </c>
      <c r="H1369" t="s">
        <v>8244</v>
      </c>
      <c r="I1369">
        <v>1447463050</v>
      </c>
      <c r="J1369" s="11">
        <f t="shared" si="42"/>
        <v>42322.044560185182</v>
      </c>
      <c r="K1369">
        <v>1444867450</v>
      </c>
      <c r="L1369" s="11">
        <f t="shared" si="43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 s="5">
        <f>Table1[[#This Row],[pledged]]/Table1[[#This Row],[goal]] *100</f>
        <v>114.26</v>
      </c>
      <c r="R1369" s="5">
        <f>AVERAGE(Table1[[#This Row],[backers_count]],)</f>
        <v>45</v>
      </c>
      <c r="S1369" t="s">
        <v>8322</v>
      </c>
      <c r="T1369" t="s">
        <v>8323</v>
      </c>
    </row>
    <row r="1370" spans="1:20" ht="45" x14ac:dyDescent="0.2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s="16" t="s">
        <v>8217</v>
      </c>
      <c r="G1370" t="s">
        <v>8222</v>
      </c>
      <c r="H1370" t="s">
        <v>8244</v>
      </c>
      <c r="I1370">
        <v>1434342894</v>
      </c>
      <c r="J1370" s="11">
        <f t="shared" si="42"/>
        <v>42170.190902777773</v>
      </c>
      <c r="K1370">
        <v>1432269294</v>
      </c>
      <c r="L1370" s="11">
        <f t="shared" si="43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 s="5">
        <f>Table1[[#This Row],[pledged]]/Table1[[#This Row],[goal]] *100</f>
        <v>110.7</v>
      </c>
      <c r="R1370" s="5">
        <f>AVERAGE(Table1[[#This Row],[backers_count]],)</f>
        <v>43.5</v>
      </c>
      <c r="S1370" t="s">
        <v>8322</v>
      </c>
      <c r="T1370" t="s">
        <v>8323</v>
      </c>
    </row>
    <row r="1371" spans="1:20" ht="60" x14ac:dyDescent="0.2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s="16" t="s">
        <v>8217</v>
      </c>
      <c r="G1371" t="s">
        <v>8222</v>
      </c>
      <c r="H1371" t="s">
        <v>8244</v>
      </c>
      <c r="I1371">
        <v>1397225746</v>
      </c>
      <c r="J1371" s="11">
        <f t="shared" si="42"/>
        <v>41740.594282407408</v>
      </c>
      <c r="K1371">
        <v>1394633746</v>
      </c>
      <c r="L1371" s="11">
        <f t="shared" si="43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 s="5">
        <f>Table1[[#This Row],[pledged]]/Table1[[#This Row],[goal]] *100</f>
        <v>105.34805315203954</v>
      </c>
      <c r="R1371" s="5">
        <f>AVERAGE(Table1[[#This Row],[backers_count]],)</f>
        <v>203</v>
      </c>
      <c r="S1371" t="s">
        <v>8322</v>
      </c>
      <c r="T1371" t="s">
        <v>8323</v>
      </c>
    </row>
    <row r="1372" spans="1:20" ht="30" x14ac:dyDescent="0.2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s="16" t="s">
        <v>8217</v>
      </c>
      <c r="G1372" t="s">
        <v>8222</v>
      </c>
      <c r="H1372" t="s">
        <v>8244</v>
      </c>
      <c r="I1372">
        <v>1381881890</v>
      </c>
      <c r="J1372" s="11">
        <f t="shared" si="42"/>
        <v>41563.00335648148</v>
      </c>
      <c r="K1372">
        <v>1380585890</v>
      </c>
      <c r="L1372" s="11">
        <f t="shared" si="43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 s="5">
        <f>Table1[[#This Row],[pledged]]/Table1[[#This Row],[goal]] *100</f>
        <v>103.66666666666666</v>
      </c>
      <c r="R1372" s="5">
        <f>AVERAGE(Table1[[#This Row],[backers_count]],)</f>
        <v>10</v>
      </c>
      <c r="S1372" t="s">
        <v>8322</v>
      </c>
      <c r="T1372" t="s">
        <v>8323</v>
      </c>
    </row>
    <row r="1373" spans="1:20" ht="60" x14ac:dyDescent="0.2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s="16" t="s">
        <v>8217</v>
      </c>
      <c r="G1373" t="s">
        <v>8222</v>
      </c>
      <c r="H1373" t="s">
        <v>8244</v>
      </c>
      <c r="I1373">
        <v>1431022342</v>
      </c>
      <c r="J1373" s="11">
        <f t="shared" si="42"/>
        <v>42131.758587962962</v>
      </c>
      <c r="K1373">
        <v>1428430342</v>
      </c>
      <c r="L1373" s="11">
        <f t="shared" si="43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 s="5">
        <f>Table1[[#This Row],[pledged]]/Table1[[#This Row],[goal]] *100</f>
        <v>107.08672667523933</v>
      </c>
      <c r="R1373" s="5">
        <f>AVERAGE(Table1[[#This Row],[backers_count]],)</f>
        <v>35</v>
      </c>
      <c r="S1373" t="s">
        <v>8322</v>
      </c>
      <c r="T1373" t="s">
        <v>8323</v>
      </c>
    </row>
    <row r="1374" spans="1:20" ht="30" x14ac:dyDescent="0.2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s="16" t="s">
        <v>8217</v>
      </c>
      <c r="G1374" t="s">
        <v>8222</v>
      </c>
      <c r="H1374" t="s">
        <v>8244</v>
      </c>
      <c r="I1374">
        <v>1342115132</v>
      </c>
      <c r="J1374" s="11">
        <f t="shared" si="42"/>
        <v>41102.739953703705</v>
      </c>
      <c r="K1374">
        <v>1339523132</v>
      </c>
      <c r="L1374" s="11">
        <f t="shared" si="43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 s="5">
        <f>Table1[[#This Row],[pledged]]/Table1[[#This Row],[goal]] *100</f>
        <v>124</v>
      </c>
      <c r="R1374" s="5">
        <f>AVERAGE(Table1[[#This Row],[backers_count]],)</f>
        <v>8</v>
      </c>
      <c r="S1374" t="s">
        <v>8322</v>
      </c>
      <c r="T1374" t="s">
        <v>8323</v>
      </c>
    </row>
    <row r="1375" spans="1:20" ht="45" x14ac:dyDescent="0.2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s="16" t="s">
        <v>8217</v>
      </c>
      <c r="G1375" t="s">
        <v>8222</v>
      </c>
      <c r="H1375" t="s">
        <v>8244</v>
      </c>
      <c r="I1375">
        <v>1483138233</v>
      </c>
      <c r="J1375" s="11">
        <f t="shared" si="42"/>
        <v>42734.95177083333</v>
      </c>
      <c r="K1375">
        <v>1480546233</v>
      </c>
      <c r="L1375" s="11">
        <f t="shared" si="43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 s="5">
        <f>Table1[[#This Row],[pledged]]/Table1[[#This Row],[goal]] *100</f>
        <v>105.01</v>
      </c>
      <c r="R1375" s="5">
        <f>AVERAGE(Table1[[#This Row],[backers_count]],)</f>
        <v>26</v>
      </c>
      <c r="S1375" t="s">
        <v>8322</v>
      </c>
      <c r="T1375" t="s">
        <v>8323</v>
      </c>
    </row>
    <row r="1376" spans="1:20" ht="60" x14ac:dyDescent="0.2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s="16" t="s">
        <v>8217</v>
      </c>
      <c r="G1376" t="s">
        <v>8222</v>
      </c>
      <c r="H1376" t="s">
        <v>8244</v>
      </c>
      <c r="I1376">
        <v>1458874388</v>
      </c>
      <c r="J1376" s="11">
        <f t="shared" si="42"/>
        <v>42454.12023148148</v>
      </c>
      <c r="K1376">
        <v>1456285988</v>
      </c>
      <c r="L1376" s="11">
        <f t="shared" si="43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 s="5">
        <f>Table1[[#This Row],[pledged]]/Table1[[#This Row],[goal]] *100</f>
        <v>189.46666666666667</v>
      </c>
      <c r="R1376" s="5">
        <f>AVERAGE(Table1[[#This Row],[backers_count]],)</f>
        <v>33</v>
      </c>
      <c r="S1376" t="s">
        <v>8322</v>
      </c>
      <c r="T1376" t="s">
        <v>8323</v>
      </c>
    </row>
    <row r="1377" spans="1:20" ht="60" x14ac:dyDescent="0.2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s="16" t="s">
        <v>8217</v>
      </c>
      <c r="G1377" t="s">
        <v>8228</v>
      </c>
      <c r="H1377" t="s">
        <v>8247</v>
      </c>
      <c r="I1377">
        <v>1484444119</v>
      </c>
      <c r="J1377" s="11">
        <f t="shared" si="42"/>
        <v>42750.066192129627</v>
      </c>
      <c r="K1377">
        <v>1481852119</v>
      </c>
      <c r="L1377" s="11">
        <f t="shared" si="43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 s="5">
        <f>Table1[[#This Row],[pledged]]/Table1[[#This Row],[goal]] *100</f>
        <v>171.32499999999999</v>
      </c>
      <c r="R1377" s="5">
        <f>AVERAGE(Table1[[#This Row],[backers_count]],)</f>
        <v>54.5</v>
      </c>
      <c r="S1377" t="s">
        <v>8322</v>
      </c>
      <c r="T1377" t="s">
        <v>8323</v>
      </c>
    </row>
    <row r="1378" spans="1:20" ht="30" x14ac:dyDescent="0.2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s="16" t="s">
        <v>8217</v>
      </c>
      <c r="G1378" t="s">
        <v>8223</v>
      </c>
      <c r="H1378" t="s">
        <v>8245</v>
      </c>
      <c r="I1378">
        <v>1480784606</v>
      </c>
      <c r="J1378" s="11">
        <f t="shared" si="42"/>
        <v>42707.710717592592</v>
      </c>
      <c r="K1378">
        <v>1478189006</v>
      </c>
      <c r="L1378" s="11">
        <f t="shared" si="43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 s="5">
        <f>Table1[[#This Row],[pledged]]/Table1[[#This Row],[goal]] *100</f>
        <v>252.48648648648651</v>
      </c>
      <c r="R1378" s="5">
        <f>AVERAGE(Table1[[#This Row],[backers_count]],)</f>
        <v>84</v>
      </c>
      <c r="S1378" t="s">
        <v>8322</v>
      </c>
      <c r="T1378" t="s">
        <v>8323</v>
      </c>
    </row>
    <row r="1379" spans="1:20" ht="60" x14ac:dyDescent="0.2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s="16" t="s">
        <v>8217</v>
      </c>
      <c r="G1379" t="s">
        <v>8222</v>
      </c>
      <c r="H1379" t="s">
        <v>8244</v>
      </c>
      <c r="I1379">
        <v>1486095060</v>
      </c>
      <c r="J1379" s="11">
        <f t="shared" si="42"/>
        <v>42769.174305555556</v>
      </c>
      <c r="K1379">
        <v>1484198170</v>
      </c>
      <c r="L1379" s="11">
        <f t="shared" si="43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 s="5">
        <f>Table1[[#This Row],[pledged]]/Table1[[#This Row],[goal]] *100</f>
        <v>116.15384615384616</v>
      </c>
      <c r="R1379" s="5">
        <f>AVERAGE(Table1[[#This Row],[backers_count]],)</f>
        <v>15.5</v>
      </c>
      <c r="S1379" t="s">
        <v>8322</v>
      </c>
      <c r="T1379" t="s">
        <v>8323</v>
      </c>
    </row>
    <row r="1380" spans="1:20" x14ac:dyDescent="0.2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s="16" t="s">
        <v>8217</v>
      </c>
      <c r="G1380" t="s">
        <v>8223</v>
      </c>
      <c r="H1380" t="s">
        <v>8245</v>
      </c>
      <c r="I1380">
        <v>1470075210</v>
      </c>
      <c r="J1380" s="11">
        <f t="shared" si="42"/>
        <v>42583.759375000001</v>
      </c>
      <c r="K1380">
        <v>1468779210</v>
      </c>
      <c r="L1380" s="11">
        <f t="shared" si="43"/>
        <v>42568.759375000001</v>
      </c>
      <c r="M1380" t="b">
        <v>0</v>
      </c>
      <c r="N1380">
        <v>133</v>
      </c>
      <c r="O1380" t="b">
        <v>1</v>
      </c>
      <c r="P1380" t="s">
        <v>8274</v>
      </c>
      <c r="Q1380" s="5">
        <f>Table1[[#This Row],[pledged]]/Table1[[#This Row],[goal]] *100</f>
        <v>203.35000000000002</v>
      </c>
      <c r="R1380" s="5">
        <f>AVERAGE(Table1[[#This Row],[backers_count]],)</f>
        <v>66.5</v>
      </c>
      <c r="S1380" t="s">
        <v>8322</v>
      </c>
      <c r="T1380" t="s">
        <v>8323</v>
      </c>
    </row>
    <row r="1381" spans="1:20" ht="30" x14ac:dyDescent="0.2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s="16" t="s">
        <v>8217</v>
      </c>
      <c r="G1381" t="s">
        <v>8222</v>
      </c>
      <c r="H1381" t="s">
        <v>8244</v>
      </c>
      <c r="I1381">
        <v>1433504876</v>
      </c>
      <c r="J1381" s="11">
        <f t="shared" si="42"/>
        <v>42160.491620370369</v>
      </c>
      <c r="K1381">
        <v>1430912876</v>
      </c>
      <c r="L1381" s="11">
        <f t="shared" si="43"/>
        <v>42130.491620370369</v>
      </c>
      <c r="M1381" t="b">
        <v>0</v>
      </c>
      <c r="N1381">
        <v>151</v>
      </c>
      <c r="O1381" t="b">
        <v>1</v>
      </c>
      <c r="P1381" t="s">
        <v>8274</v>
      </c>
      <c r="Q1381" s="5">
        <f>Table1[[#This Row],[pledged]]/Table1[[#This Row],[goal]] *100</f>
        <v>111.60000000000001</v>
      </c>
      <c r="R1381" s="5">
        <f>AVERAGE(Table1[[#This Row],[backers_count]],)</f>
        <v>75.5</v>
      </c>
      <c r="S1381" t="s">
        <v>8322</v>
      </c>
      <c r="T1381" t="s">
        <v>8323</v>
      </c>
    </row>
    <row r="1382" spans="1:20" ht="45" x14ac:dyDescent="0.2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s="16" t="s">
        <v>8217</v>
      </c>
      <c r="G1382" t="s">
        <v>8222</v>
      </c>
      <c r="H1382" t="s">
        <v>8244</v>
      </c>
      <c r="I1382">
        <v>1433815200</v>
      </c>
      <c r="J1382" s="11">
        <f t="shared" si="42"/>
        <v>42164.083333333328</v>
      </c>
      <c r="K1382">
        <v>1431886706</v>
      </c>
      <c r="L1382" s="11">
        <f t="shared" si="43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 s="5">
        <f>Table1[[#This Row],[pledged]]/Table1[[#This Row],[goal]] *100</f>
        <v>424</v>
      </c>
      <c r="R1382" s="5">
        <f>AVERAGE(Table1[[#This Row],[backers_count]],)</f>
        <v>2.5</v>
      </c>
      <c r="S1382" t="s">
        <v>8322</v>
      </c>
      <c r="T1382" t="s">
        <v>8323</v>
      </c>
    </row>
    <row r="1383" spans="1:20" ht="60" x14ac:dyDescent="0.2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s="16" t="s">
        <v>8217</v>
      </c>
      <c r="G1383" t="s">
        <v>8222</v>
      </c>
      <c r="H1383" t="s">
        <v>8244</v>
      </c>
      <c r="I1383">
        <v>1482988125</v>
      </c>
      <c r="J1383" s="11">
        <f t="shared" si="42"/>
        <v>42733.214409722219</v>
      </c>
      <c r="K1383">
        <v>1480396125</v>
      </c>
      <c r="L1383" s="11">
        <f t="shared" si="43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 s="5">
        <f>Table1[[#This Row],[pledged]]/Table1[[#This Row],[goal]] *100</f>
        <v>107.1</v>
      </c>
      <c r="R1383" s="5">
        <f>AVERAGE(Table1[[#This Row],[backers_count]],)</f>
        <v>36.5</v>
      </c>
      <c r="S1383" t="s">
        <v>8322</v>
      </c>
      <c r="T1383" t="s">
        <v>8323</v>
      </c>
    </row>
    <row r="1384" spans="1:20" ht="45" x14ac:dyDescent="0.2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s="16" t="s">
        <v>8217</v>
      </c>
      <c r="G1384" t="s">
        <v>8222</v>
      </c>
      <c r="H1384" t="s">
        <v>8244</v>
      </c>
      <c r="I1384">
        <v>1367867536</v>
      </c>
      <c r="J1384" s="11">
        <f t="shared" si="42"/>
        <v>41400.800185185188</v>
      </c>
      <c r="K1384">
        <v>1365275536</v>
      </c>
      <c r="L1384" s="11">
        <f t="shared" si="43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 s="5">
        <f>Table1[[#This Row],[pledged]]/Table1[[#This Row],[goal]] *100</f>
        <v>104.3625</v>
      </c>
      <c r="R1384" s="5">
        <f>AVERAGE(Table1[[#This Row],[backers_count]],)</f>
        <v>74</v>
      </c>
      <c r="S1384" t="s">
        <v>8322</v>
      </c>
      <c r="T1384" t="s">
        <v>8323</v>
      </c>
    </row>
    <row r="1385" spans="1:20" ht="60" x14ac:dyDescent="0.2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s="16" t="s">
        <v>8217</v>
      </c>
      <c r="G1385" t="s">
        <v>8227</v>
      </c>
      <c r="H1385" t="s">
        <v>8249</v>
      </c>
      <c r="I1385">
        <v>1482457678</v>
      </c>
      <c r="J1385" s="11">
        <f t="shared" si="42"/>
        <v>42727.074976851851</v>
      </c>
      <c r="K1385">
        <v>1480729678</v>
      </c>
      <c r="L1385" s="11">
        <f t="shared" si="43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 s="5">
        <f>Table1[[#This Row],[pledged]]/Table1[[#This Row],[goal]] *100</f>
        <v>212.40909090909091</v>
      </c>
      <c r="R1385" s="5">
        <f>AVERAGE(Table1[[#This Row],[backers_count]],)</f>
        <v>46.5</v>
      </c>
      <c r="S1385" t="s">
        <v>8322</v>
      </c>
      <c r="T1385" t="s">
        <v>8323</v>
      </c>
    </row>
    <row r="1386" spans="1:20" ht="45" x14ac:dyDescent="0.2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s="16" t="s">
        <v>8217</v>
      </c>
      <c r="G1386" t="s">
        <v>8222</v>
      </c>
      <c r="H1386" t="s">
        <v>8244</v>
      </c>
      <c r="I1386">
        <v>1436117922</v>
      </c>
      <c r="J1386" s="11">
        <f t="shared" si="42"/>
        <v>42190.735208333332</v>
      </c>
      <c r="K1386">
        <v>1433525922</v>
      </c>
      <c r="L1386" s="11">
        <f t="shared" si="43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 s="5">
        <f>Table1[[#This Row],[pledged]]/Table1[[#This Row],[goal]] *100</f>
        <v>124.08571428571429</v>
      </c>
      <c r="R1386" s="5">
        <f>AVERAGE(Table1[[#This Row],[backers_count]],)</f>
        <v>31.5</v>
      </c>
      <c r="S1386" t="s">
        <v>8322</v>
      </c>
      <c r="T1386" t="s">
        <v>8323</v>
      </c>
    </row>
    <row r="1387" spans="1:20" ht="45" x14ac:dyDescent="0.2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s="16" t="s">
        <v>8217</v>
      </c>
      <c r="G1387" t="s">
        <v>8234</v>
      </c>
      <c r="H1387" t="s">
        <v>8247</v>
      </c>
      <c r="I1387">
        <v>1461931860</v>
      </c>
      <c r="J1387" s="11">
        <f t="shared" si="42"/>
        <v>42489.507638888885</v>
      </c>
      <c r="K1387">
        <v>1457109121</v>
      </c>
      <c r="L1387" s="11">
        <f t="shared" si="43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 s="5">
        <f>Table1[[#This Row],[pledged]]/Table1[[#This Row],[goal]] *100</f>
        <v>110.406125</v>
      </c>
      <c r="R1387" s="5">
        <f>AVERAGE(Table1[[#This Row],[backers_count]],)</f>
        <v>67</v>
      </c>
      <c r="S1387" t="s">
        <v>8322</v>
      </c>
      <c r="T1387" t="s">
        <v>8323</v>
      </c>
    </row>
    <row r="1388" spans="1:20" ht="30" x14ac:dyDescent="0.2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s="16" t="s">
        <v>8217</v>
      </c>
      <c r="G1388" t="s">
        <v>8222</v>
      </c>
      <c r="H1388" t="s">
        <v>8244</v>
      </c>
      <c r="I1388">
        <v>1438183889</v>
      </c>
      <c r="J1388" s="11">
        <f t="shared" si="42"/>
        <v>42214.646863425922</v>
      </c>
      <c r="K1388">
        <v>1435591889</v>
      </c>
      <c r="L1388" s="11">
        <f t="shared" si="43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 s="5">
        <f>Table1[[#This Row],[pledged]]/Table1[[#This Row],[goal]] *100</f>
        <v>218.75</v>
      </c>
      <c r="R1388" s="5">
        <f>AVERAGE(Table1[[#This Row],[backers_count]],)</f>
        <v>7</v>
      </c>
      <c r="S1388" t="s">
        <v>8322</v>
      </c>
      <c r="T1388" t="s">
        <v>8323</v>
      </c>
    </row>
    <row r="1389" spans="1:20" ht="60" x14ac:dyDescent="0.2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s="16" t="s">
        <v>8217</v>
      </c>
      <c r="G1389" t="s">
        <v>8222</v>
      </c>
      <c r="H1389" t="s">
        <v>8244</v>
      </c>
      <c r="I1389">
        <v>1433305800</v>
      </c>
      <c r="J1389" s="11">
        <f t="shared" si="42"/>
        <v>42158.1875</v>
      </c>
      <c r="K1389">
        <v>1430604395</v>
      </c>
      <c r="L1389" s="11">
        <f t="shared" si="43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 s="5">
        <f>Table1[[#This Row],[pledged]]/Table1[[#This Row],[goal]] *100</f>
        <v>136.625</v>
      </c>
      <c r="R1389" s="5">
        <f>AVERAGE(Table1[[#This Row],[backers_count]],)</f>
        <v>39</v>
      </c>
      <c r="S1389" t="s">
        <v>8322</v>
      </c>
      <c r="T1389" t="s">
        <v>8323</v>
      </c>
    </row>
    <row r="1390" spans="1:20" ht="60" x14ac:dyDescent="0.2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s="16" t="s">
        <v>8217</v>
      </c>
      <c r="G1390" t="s">
        <v>8222</v>
      </c>
      <c r="H1390" t="s">
        <v>8244</v>
      </c>
      <c r="I1390">
        <v>1476720840</v>
      </c>
      <c r="J1390" s="11">
        <f t="shared" si="42"/>
        <v>42660.676388888889</v>
      </c>
      <c r="K1390">
        <v>1474469117</v>
      </c>
      <c r="L1390" s="11">
        <f t="shared" si="43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 s="5">
        <f>Table1[[#This Row],[pledged]]/Table1[[#This Row],[goal]] *100</f>
        <v>134.8074</v>
      </c>
      <c r="R1390" s="5">
        <f>AVERAGE(Table1[[#This Row],[backers_count]],)</f>
        <v>56</v>
      </c>
      <c r="S1390" t="s">
        <v>8322</v>
      </c>
      <c r="T1390" t="s">
        <v>8323</v>
      </c>
    </row>
    <row r="1391" spans="1:20" ht="30" x14ac:dyDescent="0.2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s="16" t="s">
        <v>8217</v>
      </c>
      <c r="G1391" t="s">
        <v>8223</v>
      </c>
      <c r="H1391" t="s">
        <v>8245</v>
      </c>
      <c r="I1391">
        <v>1471087957</v>
      </c>
      <c r="J1391" s="11">
        <f t="shared" si="42"/>
        <v>42595.480983796297</v>
      </c>
      <c r="K1391">
        <v>1468495957</v>
      </c>
      <c r="L1391" s="11">
        <f t="shared" si="43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 s="5">
        <f>Table1[[#This Row],[pledged]]/Table1[[#This Row],[goal]] *100</f>
        <v>145.4</v>
      </c>
      <c r="R1391" s="5">
        <f>AVERAGE(Table1[[#This Row],[backers_count]],)</f>
        <v>17</v>
      </c>
      <c r="S1391" t="s">
        <v>8322</v>
      </c>
      <c r="T1391" t="s">
        <v>8323</v>
      </c>
    </row>
    <row r="1392" spans="1:20" ht="45" x14ac:dyDescent="0.2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s="16" t="s">
        <v>8217</v>
      </c>
      <c r="G1392" t="s">
        <v>8222</v>
      </c>
      <c r="H1392" t="s">
        <v>8244</v>
      </c>
      <c r="I1392">
        <v>1430154720</v>
      </c>
      <c r="J1392" s="11">
        <f t="shared" si="42"/>
        <v>42121.716666666667</v>
      </c>
      <c r="K1392">
        <v>1427224606</v>
      </c>
      <c r="L1392" s="11">
        <f t="shared" si="43"/>
        <v>42087.803310185191</v>
      </c>
      <c r="M1392" t="b">
        <v>0</v>
      </c>
      <c r="N1392">
        <v>19</v>
      </c>
      <c r="O1392" t="b">
        <v>1</v>
      </c>
      <c r="P1392" t="s">
        <v>8274</v>
      </c>
      <c r="Q1392" s="5">
        <f>Table1[[#This Row],[pledged]]/Table1[[#This Row],[goal]] *100</f>
        <v>109.10714285714285</v>
      </c>
      <c r="R1392" s="5">
        <f>AVERAGE(Table1[[#This Row],[backers_count]],)</f>
        <v>9.5</v>
      </c>
      <c r="S1392" t="s">
        <v>8322</v>
      </c>
      <c r="T1392" t="s">
        <v>8323</v>
      </c>
    </row>
    <row r="1393" spans="1:20" ht="45" x14ac:dyDescent="0.2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s="16" t="s">
        <v>8217</v>
      </c>
      <c r="G1393" t="s">
        <v>8222</v>
      </c>
      <c r="H1393" t="s">
        <v>8244</v>
      </c>
      <c r="I1393">
        <v>1440219540</v>
      </c>
      <c r="J1393" s="11">
        <f t="shared" si="42"/>
        <v>42238.207638888889</v>
      </c>
      <c r="K1393">
        <v>1436369818</v>
      </c>
      <c r="L1393" s="11">
        <f t="shared" si="43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 s="5">
        <f>Table1[[#This Row],[pledged]]/Table1[[#This Row],[goal]] *100</f>
        <v>110.2</v>
      </c>
      <c r="R1393" s="5">
        <f>AVERAGE(Table1[[#This Row],[backers_count]],)</f>
        <v>6.5</v>
      </c>
      <c r="S1393" t="s">
        <v>8322</v>
      </c>
      <c r="T1393" t="s">
        <v>8323</v>
      </c>
    </row>
    <row r="1394" spans="1:20" ht="45" x14ac:dyDescent="0.2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s="16" t="s">
        <v>8217</v>
      </c>
      <c r="G1394" t="s">
        <v>8222</v>
      </c>
      <c r="H1394" t="s">
        <v>8244</v>
      </c>
      <c r="I1394">
        <v>1456976586</v>
      </c>
      <c r="J1394" s="11">
        <f t="shared" si="42"/>
        <v>42432.154930555553</v>
      </c>
      <c r="K1394">
        <v>1454298186</v>
      </c>
      <c r="L1394" s="11">
        <f t="shared" si="43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 s="5">
        <f>Table1[[#This Row],[pledged]]/Table1[[#This Row],[goal]] *100</f>
        <v>113.64000000000001</v>
      </c>
      <c r="R1394" s="5">
        <f>AVERAGE(Table1[[#This Row],[backers_count]],)</f>
        <v>52</v>
      </c>
      <c r="S1394" t="s">
        <v>8322</v>
      </c>
      <c r="T1394" t="s">
        <v>8323</v>
      </c>
    </row>
    <row r="1395" spans="1:20" ht="30" x14ac:dyDescent="0.2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s="16" t="s">
        <v>8217</v>
      </c>
      <c r="G1395" t="s">
        <v>8222</v>
      </c>
      <c r="H1395" t="s">
        <v>8244</v>
      </c>
      <c r="I1395">
        <v>1470068523</v>
      </c>
      <c r="J1395" s="11">
        <f t="shared" si="42"/>
        <v>42583.681979166664</v>
      </c>
      <c r="K1395">
        <v>1467476523</v>
      </c>
      <c r="L1395" s="11">
        <f t="shared" si="43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 s="5">
        <f>Table1[[#This Row],[pledged]]/Table1[[#This Row],[goal]] *100</f>
        <v>102.35000000000001</v>
      </c>
      <c r="R1395" s="5">
        <f>AVERAGE(Table1[[#This Row],[backers_count]],)</f>
        <v>26</v>
      </c>
      <c r="S1395" t="s">
        <v>8322</v>
      </c>
      <c r="T1395" t="s">
        <v>8323</v>
      </c>
    </row>
    <row r="1396" spans="1:20" ht="45" x14ac:dyDescent="0.2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s="16" t="s">
        <v>8217</v>
      </c>
      <c r="G1396" t="s">
        <v>8222</v>
      </c>
      <c r="H1396" t="s">
        <v>8244</v>
      </c>
      <c r="I1396">
        <v>1488337200</v>
      </c>
      <c r="J1396" s="11">
        <f t="shared" si="42"/>
        <v>42795.125</v>
      </c>
      <c r="K1396">
        <v>1484623726</v>
      </c>
      <c r="L1396" s="11">
        <f t="shared" si="43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 s="5">
        <f>Table1[[#This Row],[pledged]]/Table1[[#This Row],[goal]] *100</f>
        <v>122.13333333333334</v>
      </c>
      <c r="R1396" s="5">
        <f>AVERAGE(Table1[[#This Row],[backers_count]],)</f>
        <v>8.5</v>
      </c>
      <c r="S1396" t="s">
        <v>8322</v>
      </c>
      <c r="T1396" t="s">
        <v>8323</v>
      </c>
    </row>
    <row r="1397" spans="1:20" ht="30" x14ac:dyDescent="0.2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s="16" t="s">
        <v>8217</v>
      </c>
      <c r="G1397" t="s">
        <v>8222</v>
      </c>
      <c r="H1397" t="s">
        <v>8244</v>
      </c>
      <c r="I1397">
        <v>1484430481</v>
      </c>
      <c r="J1397" s="11">
        <f t="shared" si="42"/>
        <v>42749.90834490741</v>
      </c>
      <c r="K1397">
        <v>1481838481</v>
      </c>
      <c r="L1397" s="11">
        <f t="shared" si="43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 s="5">
        <f>Table1[[#This Row],[pledged]]/Table1[[#This Row],[goal]] *100</f>
        <v>111.88571428571427</v>
      </c>
      <c r="R1397" s="5">
        <f>AVERAGE(Table1[[#This Row],[backers_count]],)</f>
        <v>41</v>
      </c>
      <c r="S1397" t="s">
        <v>8322</v>
      </c>
      <c r="T1397" t="s">
        <v>8323</v>
      </c>
    </row>
    <row r="1398" spans="1:20" ht="60" x14ac:dyDescent="0.2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s="16" t="s">
        <v>8217</v>
      </c>
      <c r="G1398" t="s">
        <v>8222</v>
      </c>
      <c r="H1398" t="s">
        <v>8244</v>
      </c>
      <c r="I1398">
        <v>1423871882</v>
      </c>
      <c r="J1398" s="11">
        <f t="shared" si="42"/>
        <v>42048.99863425926</v>
      </c>
      <c r="K1398">
        <v>1421279882</v>
      </c>
      <c r="L1398" s="11">
        <f t="shared" si="43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 s="5">
        <f>Table1[[#This Row],[pledged]]/Table1[[#This Row],[goal]] *100</f>
        <v>107.3</v>
      </c>
      <c r="R1398" s="5">
        <f>AVERAGE(Table1[[#This Row],[backers_count]],)</f>
        <v>36.5</v>
      </c>
      <c r="S1398" t="s">
        <v>8322</v>
      </c>
      <c r="T1398" t="s">
        <v>8323</v>
      </c>
    </row>
    <row r="1399" spans="1:20" ht="45" x14ac:dyDescent="0.2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s="16" t="s">
        <v>8217</v>
      </c>
      <c r="G1399" t="s">
        <v>8222</v>
      </c>
      <c r="H1399" t="s">
        <v>8244</v>
      </c>
      <c r="I1399">
        <v>1477603140</v>
      </c>
      <c r="J1399" s="11">
        <f t="shared" si="42"/>
        <v>42670.888194444444</v>
      </c>
      <c r="K1399">
        <v>1475013710</v>
      </c>
      <c r="L1399" s="11">
        <f t="shared" si="43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 s="5">
        <f>Table1[[#This Row],[pledged]]/Table1[[#This Row],[goal]] *100</f>
        <v>113.85000000000001</v>
      </c>
      <c r="R1399" s="5">
        <f>AVERAGE(Table1[[#This Row],[backers_count]],)</f>
        <v>79</v>
      </c>
      <c r="S1399" t="s">
        <v>8322</v>
      </c>
      <c r="T1399" t="s">
        <v>8323</v>
      </c>
    </row>
    <row r="1400" spans="1:20" ht="45" x14ac:dyDescent="0.2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s="16" t="s">
        <v>8217</v>
      </c>
      <c r="G1400" t="s">
        <v>8222</v>
      </c>
      <c r="H1400" t="s">
        <v>8244</v>
      </c>
      <c r="I1400">
        <v>1467752334</v>
      </c>
      <c r="J1400" s="11">
        <f t="shared" si="42"/>
        <v>42556.874236111107</v>
      </c>
      <c r="K1400">
        <v>1465160334</v>
      </c>
      <c r="L1400" s="11">
        <f t="shared" si="43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 s="5">
        <f>Table1[[#This Row],[pledged]]/Table1[[#This Row],[goal]] *100</f>
        <v>109.68181818181819</v>
      </c>
      <c r="R1400" s="5">
        <f>AVERAGE(Table1[[#This Row],[backers_count]],)</f>
        <v>32.5</v>
      </c>
      <c r="S1400" t="s">
        <v>8322</v>
      </c>
      <c r="T1400" t="s">
        <v>8323</v>
      </c>
    </row>
    <row r="1401" spans="1:20" ht="45" x14ac:dyDescent="0.2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s="16" t="s">
        <v>8217</v>
      </c>
      <c r="G1401" t="s">
        <v>8222</v>
      </c>
      <c r="H1401" t="s">
        <v>8244</v>
      </c>
      <c r="I1401">
        <v>1412640373</v>
      </c>
      <c r="J1401" s="11">
        <f t="shared" si="42"/>
        <v>41919.004317129627</v>
      </c>
      <c r="K1401">
        <v>1410048373</v>
      </c>
      <c r="L1401" s="11">
        <f t="shared" si="43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 s="5">
        <f>Table1[[#This Row],[pledged]]/Table1[[#This Row],[goal]] *100</f>
        <v>126.14444444444443</v>
      </c>
      <c r="R1401" s="5">
        <f>AVERAGE(Table1[[#This Row],[backers_count]],)</f>
        <v>92</v>
      </c>
      <c r="S1401" t="s">
        <v>8322</v>
      </c>
      <c r="T1401" t="s">
        <v>8323</v>
      </c>
    </row>
    <row r="1402" spans="1:20" ht="45" x14ac:dyDescent="0.2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s="16" t="s">
        <v>8217</v>
      </c>
      <c r="G1402" t="s">
        <v>8223</v>
      </c>
      <c r="H1402" t="s">
        <v>8245</v>
      </c>
      <c r="I1402">
        <v>1465709400</v>
      </c>
      <c r="J1402" s="11">
        <f t="shared" si="42"/>
        <v>42533.229166666672</v>
      </c>
      <c r="K1402">
        <v>1462695073</v>
      </c>
      <c r="L1402" s="11">
        <f t="shared" si="43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 s="5">
        <f>Table1[[#This Row],[pledged]]/Table1[[#This Row],[goal]] *100</f>
        <v>167.42857142857144</v>
      </c>
      <c r="R1402" s="5">
        <f>AVERAGE(Table1[[#This Row],[backers_count]],)</f>
        <v>17</v>
      </c>
      <c r="S1402" t="s">
        <v>8322</v>
      </c>
      <c r="T1402" t="s">
        <v>8323</v>
      </c>
    </row>
    <row r="1403" spans="1:20" ht="60" x14ac:dyDescent="0.2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s="16" t="s">
        <v>8217</v>
      </c>
      <c r="G1403" t="s">
        <v>8222</v>
      </c>
      <c r="H1403" t="s">
        <v>8244</v>
      </c>
      <c r="I1403">
        <v>1369612474</v>
      </c>
      <c r="J1403" s="11">
        <f t="shared" si="42"/>
        <v>41420.99622685185</v>
      </c>
      <c r="K1403">
        <v>1367798074</v>
      </c>
      <c r="L1403" s="11">
        <f t="shared" si="43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 s="5">
        <f>Table1[[#This Row],[pledged]]/Table1[[#This Row],[goal]] *100</f>
        <v>496.52000000000004</v>
      </c>
      <c r="R1403" s="5">
        <f>AVERAGE(Table1[[#This Row],[backers_count]],)</f>
        <v>120</v>
      </c>
      <c r="S1403" t="s">
        <v>8322</v>
      </c>
      <c r="T1403" t="s">
        <v>8323</v>
      </c>
    </row>
    <row r="1404" spans="1:20" ht="60" x14ac:dyDescent="0.2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s="16" t="s">
        <v>8217</v>
      </c>
      <c r="G1404" t="s">
        <v>8223</v>
      </c>
      <c r="H1404" t="s">
        <v>8245</v>
      </c>
      <c r="I1404">
        <v>1430439411</v>
      </c>
      <c r="J1404" s="11">
        <f t="shared" si="42"/>
        <v>42125.011701388888</v>
      </c>
      <c r="K1404">
        <v>1425259011</v>
      </c>
      <c r="L1404" s="11">
        <f t="shared" si="43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 s="5">
        <f>Table1[[#This Row],[pledged]]/Table1[[#This Row],[goal]] *100</f>
        <v>109.16</v>
      </c>
      <c r="R1404" s="5">
        <f>AVERAGE(Table1[[#This Row],[backers_count]],)</f>
        <v>56.5</v>
      </c>
      <c r="S1404" t="s">
        <v>8322</v>
      </c>
      <c r="T1404" t="s">
        <v>8323</v>
      </c>
    </row>
    <row r="1405" spans="1:20" ht="60" x14ac:dyDescent="0.2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s="16" t="s">
        <v>8217</v>
      </c>
      <c r="G1405" t="s">
        <v>8222</v>
      </c>
      <c r="H1405" t="s">
        <v>8244</v>
      </c>
      <c r="I1405">
        <v>1374802235</v>
      </c>
      <c r="J1405" s="11">
        <f t="shared" si="42"/>
        <v>41481.062905092593</v>
      </c>
      <c r="K1405">
        <v>1372210235</v>
      </c>
      <c r="L1405" s="11">
        <f t="shared" si="43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 s="5">
        <f>Table1[[#This Row],[pledged]]/Table1[[#This Row],[goal]] *100</f>
        <v>102.57499999999999</v>
      </c>
      <c r="R1405" s="5">
        <f>AVERAGE(Table1[[#This Row],[backers_count]],)</f>
        <v>33</v>
      </c>
      <c r="S1405" t="s">
        <v>8322</v>
      </c>
      <c r="T1405" t="s">
        <v>8323</v>
      </c>
    </row>
    <row r="1406" spans="1:20" ht="60" x14ac:dyDescent="0.2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s="16" t="s">
        <v>8219</v>
      </c>
      <c r="G1406" t="s">
        <v>8223</v>
      </c>
      <c r="H1406" t="s">
        <v>8245</v>
      </c>
      <c r="I1406">
        <v>1424607285</v>
      </c>
      <c r="J1406" s="11">
        <f t="shared" si="42"/>
        <v>42057.510243055556</v>
      </c>
      <c r="K1406">
        <v>1422447285</v>
      </c>
      <c r="L1406" s="11">
        <f t="shared" si="43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 s="5">
        <f>Table1[[#This Row],[pledged]]/Table1[[#This Row],[goal]] *100</f>
        <v>1.6620689655172414</v>
      </c>
      <c r="R1406" s="5">
        <f>AVERAGE(Table1[[#This Row],[backers_count]],)</f>
        <v>2.5</v>
      </c>
      <c r="S1406" t="s">
        <v>8319</v>
      </c>
      <c r="T1406" t="s">
        <v>8338</v>
      </c>
    </row>
    <row r="1407" spans="1:20" ht="30" x14ac:dyDescent="0.2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s="16" t="s">
        <v>8219</v>
      </c>
      <c r="G1407" t="s">
        <v>8222</v>
      </c>
      <c r="H1407" t="s">
        <v>8244</v>
      </c>
      <c r="I1407">
        <v>1417195201</v>
      </c>
      <c r="J1407" s="11">
        <f t="shared" si="42"/>
        <v>41971.722233796296</v>
      </c>
      <c r="K1407">
        <v>1414599601</v>
      </c>
      <c r="L1407" s="11">
        <f t="shared" si="43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 s="5">
        <f>Table1[[#This Row],[pledged]]/Table1[[#This Row],[goal]] *100</f>
        <v>0.42</v>
      </c>
      <c r="R1407" s="5">
        <f>AVERAGE(Table1[[#This Row],[backers_count]],)</f>
        <v>8.5</v>
      </c>
      <c r="S1407" t="s">
        <v>8319</v>
      </c>
      <c r="T1407" t="s">
        <v>8338</v>
      </c>
    </row>
    <row r="1408" spans="1:20" ht="30" x14ac:dyDescent="0.2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s="16" t="s">
        <v>8219</v>
      </c>
      <c r="G1408" t="s">
        <v>8235</v>
      </c>
      <c r="H1408" t="s">
        <v>8247</v>
      </c>
      <c r="I1408">
        <v>1449914400</v>
      </c>
      <c r="J1408" s="11">
        <f t="shared" si="42"/>
        <v>42350.416666666672</v>
      </c>
      <c r="K1408">
        <v>1445336607</v>
      </c>
      <c r="L1408" s="11">
        <f t="shared" si="43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 s="5">
        <f>Table1[[#This Row],[pledged]]/Table1[[#This Row],[goal]] *100</f>
        <v>0.125</v>
      </c>
      <c r="R1408" s="5">
        <f>AVERAGE(Table1[[#This Row],[backers_count]],)</f>
        <v>1.5</v>
      </c>
      <c r="S1408" t="s">
        <v>8319</v>
      </c>
      <c r="T1408" t="s">
        <v>8338</v>
      </c>
    </row>
    <row r="1409" spans="1:20" ht="45" x14ac:dyDescent="0.2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s="16" t="s">
        <v>8219</v>
      </c>
      <c r="G1409" t="s">
        <v>8222</v>
      </c>
      <c r="H1409" t="s">
        <v>8244</v>
      </c>
      <c r="I1409">
        <v>1407847978</v>
      </c>
      <c r="J1409" s="11">
        <f t="shared" si="42"/>
        <v>41863.536782407406</v>
      </c>
      <c r="K1409">
        <v>1405687978</v>
      </c>
      <c r="L1409" s="11">
        <f t="shared" si="43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 s="5">
        <f>Table1[[#This Row],[pledged]]/Table1[[#This Row],[goal]] *100</f>
        <v>0.5</v>
      </c>
      <c r="R1409" s="5">
        <f>AVERAGE(Table1[[#This Row],[backers_count]],)</f>
        <v>1</v>
      </c>
      <c r="S1409" t="s">
        <v>8319</v>
      </c>
      <c r="T1409" t="s">
        <v>8338</v>
      </c>
    </row>
    <row r="1410" spans="1:20" ht="60" x14ac:dyDescent="0.2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s="16" t="s">
        <v>8219</v>
      </c>
      <c r="G1410" t="s">
        <v>8223</v>
      </c>
      <c r="H1410" t="s">
        <v>8245</v>
      </c>
      <c r="I1410">
        <v>1447451756</v>
      </c>
      <c r="J1410" s="11">
        <f t="shared" ref="J1410:J1473" si="44">(I1410/86400)+25569</f>
        <v>42321.913842592592</v>
      </c>
      <c r="K1410">
        <v>1444856156</v>
      </c>
      <c r="L1410" s="11">
        <f t="shared" ref="L1410:L1473" si="45">(K1410/86400)+25569</f>
        <v>42291.872175925921</v>
      </c>
      <c r="M1410" t="b">
        <v>0</v>
      </c>
      <c r="N1410">
        <v>6</v>
      </c>
      <c r="O1410" t="b">
        <v>0</v>
      </c>
      <c r="P1410" t="s">
        <v>8285</v>
      </c>
      <c r="Q1410" s="5">
        <f>Table1[[#This Row],[pledged]]/Table1[[#This Row],[goal]] *100</f>
        <v>7.1999999999999993</v>
      </c>
      <c r="R1410" s="5">
        <f>AVERAGE(Table1[[#This Row],[backers_count]],)</f>
        <v>3</v>
      </c>
      <c r="S1410" t="s">
        <v>8319</v>
      </c>
      <c r="T1410" t="s">
        <v>8338</v>
      </c>
    </row>
    <row r="1411" spans="1:20" ht="45" x14ac:dyDescent="0.2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s="16" t="s">
        <v>8219</v>
      </c>
      <c r="G1411" t="s">
        <v>8222</v>
      </c>
      <c r="H1411" t="s">
        <v>8244</v>
      </c>
      <c r="I1411">
        <v>1420085535</v>
      </c>
      <c r="J1411" s="11">
        <f t="shared" si="44"/>
        <v>42005.175173611111</v>
      </c>
      <c r="K1411">
        <v>1414897935</v>
      </c>
      <c r="L1411" s="11">
        <f t="shared" si="45"/>
        <v>41945.133506944447</v>
      </c>
      <c r="M1411" t="b">
        <v>0</v>
      </c>
      <c r="N1411">
        <v>0</v>
      </c>
      <c r="O1411" t="b">
        <v>0</v>
      </c>
      <c r="P1411" t="s">
        <v>8285</v>
      </c>
      <c r="Q1411" s="5">
        <f>Table1[[#This Row],[pledged]]/Table1[[#This Row],[goal]] *100</f>
        <v>0</v>
      </c>
      <c r="R1411" s="5">
        <f>AVERAGE(Table1[[#This Row],[backers_count]],)</f>
        <v>0</v>
      </c>
      <c r="S1411" t="s">
        <v>8319</v>
      </c>
      <c r="T1411" t="s">
        <v>8338</v>
      </c>
    </row>
    <row r="1412" spans="1:20" ht="60" x14ac:dyDescent="0.2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s="16" t="s">
        <v>8219</v>
      </c>
      <c r="G1412" t="s">
        <v>8235</v>
      </c>
      <c r="H1412" t="s">
        <v>8247</v>
      </c>
      <c r="I1412">
        <v>1464939520</v>
      </c>
      <c r="J1412" s="11">
        <f t="shared" si="44"/>
        <v>42524.318518518514</v>
      </c>
      <c r="K1412">
        <v>1461051520</v>
      </c>
      <c r="L1412" s="11">
        <f t="shared" si="45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 s="5">
        <f>Table1[[#This Row],[pledged]]/Table1[[#This Row],[goal]] *100</f>
        <v>1.6666666666666666E-2</v>
      </c>
      <c r="R1412" s="5">
        <f>AVERAGE(Table1[[#This Row],[backers_count]],)</f>
        <v>0.5</v>
      </c>
      <c r="S1412" t="s">
        <v>8319</v>
      </c>
      <c r="T1412" t="s">
        <v>8338</v>
      </c>
    </row>
    <row r="1413" spans="1:20" ht="60" x14ac:dyDescent="0.2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s="16" t="s">
        <v>8219</v>
      </c>
      <c r="G1413" t="s">
        <v>8223</v>
      </c>
      <c r="H1413" t="s">
        <v>8245</v>
      </c>
      <c r="I1413">
        <v>1423185900</v>
      </c>
      <c r="J1413" s="11">
        <f t="shared" si="44"/>
        <v>42041.059027777781</v>
      </c>
      <c r="K1413">
        <v>1420766700</v>
      </c>
      <c r="L1413" s="11">
        <f t="shared" si="45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 s="5">
        <f>Table1[[#This Row],[pledged]]/Table1[[#This Row],[goal]] *100</f>
        <v>0.23333333333333336</v>
      </c>
      <c r="R1413" s="5">
        <f>AVERAGE(Table1[[#This Row],[backers_count]],)</f>
        <v>1.5</v>
      </c>
      <c r="S1413" t="s">
        <v>8319</v>
      </c>
      <c r="T1413" t="s">
        <v>8338</v>
      </c>
    </row>
    <row r="1414" spans="1:20" ht="45" x14ac:dyDescent="0.2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s="16" t="s">
        <v>8219</v>
      </c>
      <c r="G1414" t="s">
        <v>8222</v>
      </c>
      <c r="H1414" t="s">
        <v>8244</v>
      </c>
      <c r="I1414">
        <v>1417656699</v>
      </c>
      <c r="J1414" s="11">
        <f t="shared" si="44"/>
        <v>41977.063645833332</v>
      </c>
      <c r="K1414">
        <v>1415064699</v>
      </c>
      <c r="L1414" s="11">
        <f t="shared" si="45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 s="5">
        <f>Table1[[#This Row],[pledged]]/Table1[[#This Row],[goal]] *100</f>
        <v>4.5714285714285712</v>
      </c>
      <c r="R1414" s="5">
        <f>AVERAGE(Table1[[#This Row],[backers_count]],)</f>
        <v>6.5</v>
      </c>
      <c r="S1414" t="s">
        <v>8319</v>
      </c>
      <c r="T1414" t="s">
        <v>8338</v>
      </c>
    </row>
    <row r="1415" spans="1:20" ht="60" x14ac:dyDescent="0.2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s="16" t="s">
        <v>8219</v>
      </c>
      <c r="G1415" t="s">
        <v>8235</v>
      </c>
      <c r="H1415" t="s">
        <v>8247</v>
      </c>
      <c r="I1415">
        <v>1455964170</v>
      </c>
      <c r="J1415" s="11">
        <f t="shared" si="44"/>
        <v>42420.437152777777</v>
      </c>
      <c r="K1415">
        <v>1450780170</v>
      </c>
      <c r="L1415" s="11">
        <f t="shared" si="45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 s="5">
        <f>Table1[[#This Row],[pledged]]/Table1[[#This Row],[goal]] *100</f>
        <v>5</v>
      </c>
      <c r="R1415" s="5">
        <f>AVERAGE(Table1[[#This Row],[backers_count]],)</f>
        <v>0.5</v>
      </c>
      <c r="S1415" t="s">
        <v>8319</v>
      </c>
      <c r="T1415" t="s">
        <v>8338</v>
      </c>
    </row>
    <row r="1416" spans="1:20" ht="60" x14ac:dyDescent="0.2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s="16" t="s">
        <v>8219</v>
      </c>
      <c r="G1416" t="s">
        <v>8222</v>
      </c>
      <c r="H1416" t="s">
        <v>8244</v>
      </c>
      <c r="I1416">
        <v>1483423467</v>
      </c>
      <c r="J1416" s="11">
        <f t="shared" si="44"/>
        <v>42738.25309027778</v>
      </c>
      <c r="K1416">
        <v>1480831467</v>
      </c>
      <c r="L1416" s="11">
        <f t="shared" si="45"/>
        <v>42708.25309027778</v>
      </c>
      <c r="M1416" t="b">
        <v>0</v>
      </c>
      <c r="N1416">
        <v>1</v>
      </c>
      <c r="O1416" t="b">
        <v>0</v>
      </c>
      <c r="P1416" t="s">
        <v>8285</v>
      </c>
      <c r="Q1416" s="5">
        <f>Table1[[#This Row],[pledged]]/Table1[[#This Row],[goal]] *100</f>
        <v>0.2</v>
      </c>
      <c r="R1416" s="5">
        <f>AVERAGE(Table1[[#This Row],[backers_count]],)</f>
        <v>0.5</v>
      </c>
      <c r="S1416" t="s">
        <v>8319</v>
      </c>
      <c r="T1416" t="s">
        <v>8338</v>
      </c>
    </row>
    <row r="1417" spans="1:20" ht="45" x14ac:dyDescent="0.2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s="16" t="s">
        <v>8219</v>
      </c>
      <c r="G1417" t="s">
        <v>8222</v>
      </c>
      <c r="H1417" t="s">
        <v>8244</v>
      </c>
      <c r="I1417">
        <v>1439741591</v>
      </c>
      <c r="J1417" s="11">
        <f t="shared" si="44"/>
        <v>42232.675821759258</v>
      </c>
      <c r="K1417">
        <v>1436285591</v>
      </c>
      <c r="L1417" s="11">
        <f t="shared" si="45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 s="5">
        <f>Table1[[#This Row],[pledged]]/Table1[[#This Row],[goal]] *100</f>
        <v>18.181818181818183</v>
      </c>
      <c r="R1417" s="5">
        <f>AVERAGE(Table1[[#This Row],[backers_count]],)</f>
        <v>4.5</v>
      </c>
      <c r="S1417" t="s">
        <v>8319</v>
      </c>
      <c r="T1417" t="s">
        <v>8338</v>
      </c>
    </row>
    <row r="1418" spans="1:20" ht="45" x14ac:dyDescent="0.2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s="16" t="s">
        <v>8219</v>
      </c>
      <c r="G1418" t="s">
        <v>8222</v>
      </c>
      <c r="H1418" t="s">
        <v>8244</v>
      </c>
      <c r="I1418">
        <v>1448147619</v>
      </c>
      <c r="J1418" s="11">
        <f t="shared" si="44"/>
        <v>42329.967812499999</v>
      </c>
      <c r="K1418">
        <v>1445552019</v>
      </c>
      <c r="L1418" s="11">
        <f t="shared" si="45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 s="5">
        <f>Table1[[#This Row],[pledged]]/Table1[[#This Row],[goal]] *100</f>
        <v>0</v>
      </c>
      <c r="R1418" s="5">
        <f>AVERAGE(Table1[[#This Row],[backers_count]],)</f>
        <v>0</v>
      </c>
      <c r="S1418" t="s">
        <v>8319</v>
      </c>
      <c r="T1418" t="s">
        <v>8338</v>
      </c>
    </row>
    <row r="1419" spans="1:20" ht="45" x14ac:dyDescent="0.2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s="16" t="s">
        <v>8219</v>
      </c>
      <c r="G1419" t="s">
        <v>8222</v>
      </c>
      <c r="H1419" t="s">
        <v>8244</v>
      </c>
      <c r="I1419">
        <v>1442315460</v>
      </c>
      <c r="J1419" s="11">
        <f t="shared" si="44"/>
        <v>42262.46597222222</v>
      </c>
      <c r="K1419">
        <v>1439696174</v>
      </c>
      <c r="L1419" s="11">
        <f t="shared" si="45"/>
        <v>42232.15016203704</v>
      </c>
      <c r="M1419" t="b">
        <v>0</v>
      </c>
      <c r="N1419">
        <v>2</v>
      </c>
      <c r="O1419" t="b">
        <v>0</v>
      </c>
      <c r="P1419" t="s">
        <v>8285</v>
      </c>
      <c r="Q1419" s="5">
        <f>Table1[[#This Row],[pledged]]/Table1[[#This Row],[goal]] *100</f>
        <v>1.2222222222222223</v>
      </c>
      <c r="R1419" s="5">
        <f>AVERAGE(Table1[[#This Row],[backers_count]],)</f>
        <v>1</v>
      </c>
      <c r="S1419" t="s">
        <v>8319</v>
      </c>
      <c r="T1419" t="s">
        <v>8338</v>
      </c>
    </row>
    <row r="1420" spans="1:20" ht="60" x14ac:dyDescent="0.2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s="16" t="s">
        <v>8219</v>
      </c>
      <c r="G1420" t="s">
        <v>8225</v>
      </c>
      <c r="H1420" t="s">
        <v>8247</v>
      </c>
      <c r="I1420">
        <v>1456397834</v>
      </c>
      <c r="J1420" s="11">
        <f t="shared" si="44"/>
        <v>42425.456412037034</v>
      </c>
      <c r="K1420">
        <v>1453805834</v>
      </c>
      <c r="L1420" s="11">
        <f t="shared" si="45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 s="5">
        <f>Table1[[#This Row],[pledged]]/Table1[[#This Row],[goal]] *100</f>
        <v>0.2</v>
      </c>
      <c r="R1420" s="5">
        <f>AVERAGE(Table1[[#This Row],[backers_count]],)</f>
        <v>0.5</v>
      </c>
      <c r="S1420" t="s">
        <v>8319</v>
      </c>
      <c r="T1420" t="s">
        <v>8338</v>
      </c>
    </row>
    <row r="1421" spans="1:20" ht="60" x14ac:dyDescent="0.2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s="16" t="s">
        <v>8219</v>
      </c>
      <c r="G1421" t="s">
        <v>8222</v>
      </c>
      <c r="H1421" t="s">
        <v>8244</v>
      </c>
      <c r="I1421">
        <v>1476010619</v>
      </c>
      <c r="J1421" s="11">
        <f t="shared" si="44"/>
        <v>42652.456238425926</v>
      </c>
      <c r="K1421">
        <v>1473418619</v>
      </c>
      <c r="L1421" s="11">
        <f t="shared" si="45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 s="5">
        <f>Table1[[#This Row],[pledged]]/Table1[[#This Row],[goal]] *100</f>
        <v>7.0634920634920633</v>
      </c>
      <c r="R1421" s="5">
        <f>AVERAGE(Table1[[#This Row],[backers_count]],)</f>
        <v>5</v>
      </c>
      <c r="S1421" t="s">
        <v>8319</v>
      </c>
      <c r="T1421" t="s">
        <v>8338</v>
      </c>
    </row>
    <row r="1422" spans="1:20" ht="30" x14ac:dyDescent="0.2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s="16" t="s">
        <v>8219</v>
      </c>
      <c r="G1422" t="s">
        <v>8222</v>
      </c>
      <c r="H1422" t="s">
        <v>8244</v>
      </c>
      <c r="I1422">
        <v>1467129686</v>
      </c>
      <c r="J1422" s="11">
        <f t="shared" si="44"/>
        <v>42549.667662037042</v>
      </c>
      <c r="K1422">
        <v>1464969686</v>
      </c>
      <c r="L1422" s="11">
        <f t="shared" si="45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 s="5">
        <f>Table1[[#This Row],[pledged]]/Table1[[#This Row],[goal]] *100</f>
        <v>2.7272727272727271</v>
      </c>
      <c r="R1422" s="5">
        <f>AVERAGE(Table1[[#This Row],[backers_count]],)</f>
        <v>1.5</v>
      </c>
      <c r="S1422" t="s">
        <v>8319</v>
      </c>
      <c r="T1422" t="s">
        <v>8338</v>
      </c>
    </row>
    <row r="1423" spans="1:20" ht="60" x14ac:dyDescent="0.2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s="16" t="s">
        <v>8219</v>
      </c>
      <c r="G1423" t="s">
        <v>8233</v>
      </c>
      <c r="H1423" t="s">
        <v>8253</v>
      </c>
      <c r="I1423">
        <v>1423432709</v>
      </c>
      <c r="J1423" s="11">
        <f t="shared" si="44"/>
        <v>42043.915613425925</v>
      </c>
      <c r="K1423">
        <v>1420840709</v>
      </c>
      <c r="L1423" s="11">
        <f t="shared" si="45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 s="5">
        <f>Table1[[#This Row],[pledged]]/Table1[[#This Row],[goal]] *100</f>
        <v>0.1</v>
      </c>
      <c r="R1423" s="5">
        <f>AVERAGE(Table1[[#This Row],[backers_count]],)</f>
        <v>1</v>
      </c>
      <c r="S1423" t="s">
        <v>8319</v>
      </c>
      <c r="T1423" t="s">
        <v>8338</v>
      </c>
    </row>
    <row r="1424" spans="1:20" ht="60" x14ac:dyDescent="0.2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s="16" t="s">
        <v>8219</v>
      </c>
      <c r="G1424" t="s">
        <v>8226</v>
      </c>
      <c r="H1424" t="s">
        <v>8248</v>
      </c>
      <c r="I1424">
        <v>1474436704</v>
      </c>
      <c r="J1424" s="11">
        <f t="shared" si="44"/>
        <v>42634.239629629628</v>
      </c>
      <c r="K1424">
        <v>1471844704</v>
      </c>
      <c r="L1424" s="11">
        <f t="shared" si="45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 s="5">
        <f>Table1[[#This Row],[pledged]]/Table1[[#This Row],[goal]] *100</f>
        <v>0.104</v>
      </c>
      <c r="R1424" s="5">
        <f>AVERAGE(Table1[[#This Row],[backers_count]],)</f>
        <v>1</v>
      </c>
      <c r="S1424" t="s">
        <v>8319</v>
      </c>
      <c r="T1424" t="s">
        <v>8338</v>
      </c>
    </row>
    <row r="1425" spans="1:20" ht="60" x14ac:dyDescent="0.2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s="16" t="s">
        <v>8219</v>
      </c>
      <c r="G1425" t="s">
        <v>8224</v>
      </c>
      <c r="H1425" t="s">
        <v>8246</v>
      </c>
      <c r="I1425">
        <v>1451637531</v>
      </c>
      <c r="J1425" s="11">
        <f t="shared" si="44"/>
        <v>42370.360312500001</v>
      </c>
      <c r="K1425">
        <v>1449045531</v>
      </c>
      <c r="L1425" s="11">
        <f t="shared" si="45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 s="5">
        <f>Table1[[#This Row],[pledged]]/Table1[[#This Row],[goal]] *100</f>
        <v>0.33333333333333337</v>
      </c>
      <c r="R1425" s="5">
        <f>AVERAGE(Table1[[#This Row],[backers_count]],)</f>
        <v>0.5</v>
      </c>
      <c r="S1425" t="s">
        <v>8319</v>
      </c>
      <c r="T1425" t="s">
        <v>8338</v>
      </c>
    </row>
    <row r="1426" spans="1:20" ht="45" x14ac:dyDescent="0.2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s="16" t="s">
        <v>8219</v>
      </c>
      <c r="G1426" t="s">
        <v>8222</v>
      </c>
      <c r="H1426" t="s">
        <v>8244</v>
      </c>
      <c r="I1426">
        <v>1479233602</v>
      </c>
      <c r="J1426" s="11">
        <f t="shared" si="44"/>
        <v>42689.759282407409</v>
      </c>
      <c r="K1426">
        <v>1478106802</v>
      </c>
      <c r="L1426" s="11">
        <f t="shared" si="45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 s="5">
        <f>Table1[[#This Row],[pledged]]/Table1[[#This Row],[goal]] *100</f>
        <v>20.36</v>
      </c>
      <c r="R1426" s="5">
        <f>AVERAGE(Table1[[#This Row],[backers_count]],)</f>
        <v>7</v>
      </c>
      <c r="S1426" t="s">
        <v>8319</v>
      </c>
      <c r="T1426" t="s">
        <v>8338</v>
      </c>
    </row>
    <row r="1427" spans="1:20" ht="60" x14ac:dyDescent="0.2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s="16" t="s">
        <v>8219</v>
      </c>
      <c r="G1427" t="s">
        <v>8222</v>
      </c>
      <c r="H1427" t="s">
        <v>8244</v>
      </c>
      <c r="I1427">
        <v>1430276959</v>
      </c>
      <c r="J1427" s="11">
        <f t="shared" si="44"/>
        <v>42123.131469907406</v>
      </c>
      <c r="K1427">
        <v>1427684959</v>
      </c>
      <c r="L1427" s="11">
        <f t="shared" si="45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 s="5">
        <f>Table1[[#This Row],[pledged]]/Table1[[#This Row],[goal]] *100</f>
        <v>0</v>
      </c>
      <c r="R1427" s="5">
        <f>AVERAGE(Table1[[#This Row],[backers_count]],)</f>
        <v>0</v>
      </c>
      <c r="S1427" t="s">
        <v>8319</v>
      </c>
      <c r="T1427" t="s">
        <v>8338</v>
      </c>
    </row>
    <row r="1428" spans="1:20" ht="60" x14ac:dyDescent="0.2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s="16" t="s">
        <v>8219</v>
      </c>
      <c r="G1428" t="s">
        <v>8234</v>
      </c>
      <c r="H1428" t="s">
        <v>8247</v>
      </c>
      <c r="I1428">
        <v>1440408120</v>
      </c>
      <c r="J1428" s="11">
        <f t="shared" si="44"/>
        <v>42240.390277777777</v>
      </c>
      <c r="K1428">
        <v>1435224120</v>
      </c>
      <c r="L1428" s="11">
        <f t="shared" si="45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 s="5">
        <f>Table1[[#This Row],[pledged]]/Table1[[#This Row],[goal]] *100</f>
        <v>0</v>
      </c>
      <c r="R1428" s="5">
        <f>AVERAGE(Table1[[#This Row],[backers_count]],)</f>
        <v>0</v>
      </c>
      <c r="S1428" t="s">
        <v>8319</v>
      </c>
      <c r="T1428" t="s">
        <v>8338</v>
      </c>
    </row>
    <row r="1429" spans="1:20" ht="60" x14ac:dyDescent="0.2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s="16" t="s">
        <v>8219</v>
      </c>
      <c r="G1429" t="s">
        <v>8234</v>
      </c>
      <c r="H1429" t="s">
        <v>8247</v>
      </c>
      <c r="I1429">
        <v>1474230385</v>
      </c>
      <c r="J1429" s="11">
        <f t="shared" si="44"/>
        <v>42631.851678240739</v>
      </c>
      <c r="K1429">
        <v>1471638385</v>
      </c>
      <c r="L1429" s="11">
        <f t="shared" si="45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 s="5">
        <f>Table1[[#This Row],[pledged]]/Table1[[#This Row],[goal]] *100</f>
        <v>8.3800000000000008</v>
      </c>
      <c r="R1429" s="5">
        <f>AVERAGE(Table1[[#This Row],[backers_count]],)</f>
        <v>2</v>
      </c>
      <c r="S1429" t="s">
        <v>8319</v>
      </c>
      <c r="T1429" t="s">
        <v>8338</v>
      </c>
    </row>
    <row r="1430" spans="1:20" ht="60" x14ac:dyDescent="0.2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s="16" t="s">
        <v>8219</v>
      </c>
      <c r="G1430" t="s">
        <v>8225</v>
      </c>
      <c r="H1430" t="s">
        <v>8247</v>
      </c>
      <c r="I1430">
        <v>1459584417</v>
      </c>
      <c r="J1430" s="11">
        <f t="shared" si="44"/>
        <v>42462.338159722218</v>
      </c>
      <c r="K1430">
        <v>1456996017</v>
      </c>
      <c r="L1430" s="11">
        <f t="shared" si="45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 s="5">
        <f>Table1[[#This Row],[pledged]]/Table1[[#This Row],[goal]] *100</f>
        <v>4.5</v>
      </c>
      <c r="R1430" s="5">
        <f>AVERAGE(Table1[[#This Row],[backers_count]],)</f>
        <v>1.5</v>
      </c>
      <c r="S1430" t="s">
        <v>8319</v>
      </c>
      <c r="T1430" t="s">
        <v>8338</v>
      </c>
    </row>
    <row r="1431" spans="1:20" ht="45" x14ac:dyDescent="0.2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s="16" t="s">
        <v>8219</v>
      </c>
      <c r="G1431" t="s">
        <v>8222</v>
      </c>
      <c r="H1431" t="s">
        <v>8244</v>
      </c>
      <c r="I1431">
        <v>1428629242</v>
      </c>
      <c r="J1431" s="11">
        <f t="shared" si="44"/>
        <v>42104.060671296298</v>
      </c>
      <c r="K1431">
        <v>1426037242</v>
      </c>
      <c r="L1431" s="11">
        <f t="shared" si="45"/>
        <v>42074.060671296298</v>
      </c>
      <c r="M1431" t="b">
        <v>0</v>
      </c>
      <c r="N1431">
        <v>0</v>
      </c>
      <c r="O1431" t="b">
        <v>0</v>
      </c>
      <c r="P1431" t="s">
        <v>8285</v>
      </c>
      <c r="Q1431" s="5">
        <f>Table1[[#This Row],[pledged]]/Table1[[#This Row],[goal]] *100</f>
        <v>0</v>
      </c>
      <c r="R1431" s="5">
        <f>AVERAGE(Table1[[#This Row],[backers_count]],)</f>
        <v>0</v>
      </c>
      <c r="S1431" t="s">
        <v>8319</v>
      </c>
      <c r="T1431" t="s">
        <v>8338</v>
      </c>
    </row>
    <row r="1432" spans="1:20" ht="45" x14ac:dyDescent="0.2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s="16" t="s">
        <v>8219</v>
      </c>
      <c r="G1432" t="s">
        <v>8222</v>
      </c>
      <c r="H1432" t="s">
        <v>8244</v>
      </c>
      <c r="I1432">
        <v>1419017488</v>
      </c>
      <c r="J1432" s="11">
        <f t="shared" si="44"/>
        <v>41992.813518518524</v>
      </c>
      <c r="K1432">
        <v>1416339088</v>
      </c>
      <c r="L1432" s="11">
        <f t="shared" si="45"/>
        <v>41961.813518518524</v>
      </c>
      <c r="M1432" t="b">
        <v>0</v>
      </c>
      <c r="N1432">
        <v>5</v>
      </c>
      <c r="O1432" t="b">
        <v>0</v>
      </c>
      <c r="P1432" t="s">
        <v>8285</v>
      </c>
      <c r="Q1432" s="5">
        <f>Table1[[#This Row],[pledged]]/Table1[[#This Row],[goal]] *100</f>
        <v>8.06</v>
      </c>
      <c r="R1432" s="5">
        <f>AVERAGE(Table1[[#This Row],[backers_count]],)</f>
        <v>2.5</v>
      </c>
      <c r="S1432" t="s">
        <v>8319</v>
      </c>
      <c r="T1432" t="s">
        <v>8338</v>
      </c>
    </row>
    <row r="1433" spans="1:20" ht="60" x14ac:dyDescent="0.2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s="16" t="s">
        <v>8219</v>
      </c>
      <c r="G1433" t="s">
        <v>8222</v>
      </c>
      <c r="H1433" t="s">
        <v>8244</v>
      </c>
      <c r="I1433">
        <v>1448517816</v>
      </c>
      <c r="J1433" s="11">
        <f t="shared" si="44"/>
        <v>42334.252500000002</v>
      </c>
      <c r="K1433">
        <v>1445922216</v>
      </c>
      <c r="L1433" s="11">
        <f t="shared" si="45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 s="5">
        <f>Table1[[#This Row],[pledged]]/Table1[[#This Row],[goal]] *100</f>
        <v>31.94705882352941</v>
      </c>
      <c r="R1433" s="5">
        <f>AVERAGE(Table1[[#This Row],[backers_count]],)</f>
        <v>23.5</v>
      </c>
      <c r="S1433" t="s">
        <v>8319</v>
      </c>
      <c r="T1433" t="s">
        <v>8338</v>
      </c>
    </row>
    <row r="1434" spans="1:20" ht="60" x14ac:dyDescent="0.2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s="16" t="s">
        <v>8219</v>
      </c>
      <c r="G1434" t="s">
        <v>8222</v>
      </c>
      <c r="H1434" t="s">
        <v>8244</v>
      </c>
      <c r="I1434">
        <v>1437417828</v>
      </c>
      <c r="J1434" s="11">
        <f t="shared" si="44"/>
        <v>42205.780416666668</v>
      </c>
      <c r="K1434">
        <v>1434825828</v>
      </c>
      <c r="L1434" s="11">
        <f t="shared" si="45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 s="5">
        <f>Table1[[#This Row],[pledged]]/Table1[[#This Row],[goal]] *100</f>
        <v>0</v>
      </c>
      <c r="R1434" s="5">
        <f>AVERAGE(Table1[[#This Row],[backers_count]],)</f>
        <v>0</v>
      </c>
      <c r="S1434" t="s">
        <v>8319</v>
      </c>
      <c r="T1434" t="s">
        <v>8338</v>
      </c>
    </row>
    <row r="1435" spans="1:20" ht="60" x14ac:dyDescent="0.2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s="16" t="s">
        <v>8219</v>
      </c>
      <c r="G1435" t="s">
        <v>8235</v>
      </c>
      <c r="H1435" t="s">
        <v>8247</v>
      </c>
      <c r="I1435">
        <v>1481367600</v>
      </c>
      <c r="J1435" s="11">
        <f t="shared" si="44"/>
        <v>42714.458333333328</v>
      </c>
      <c r="K1435">
        <v>1477839675</v>
      </c>
      <c r="L1435" s="11">
        <f t="shared" si="45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 s="5">
        <f>Table1[[#This Row],[pledged]]/Table1[[#This Row],[goal]] *100</f>
        <v>6.708333333333333</v>
      </c>
      <c r="R1435" s="5">
        <f>AVERAGE(Table1[[#This Row],[backers_count]],)</f>
        <v>5</v>
      </c>
      <c r="S1435" t="s">
        <v>8319</v>
      </c>
      <c r="T1435" t="s">
        <v>8338</v>
      </c>
    </row>
    <row r="1436" spans="1:20" ht="45" x14ac:dyDescent="0.2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s="16" t="s">
        <v>8219</v>
      </c>
      <c r="G1436" t="s">
        <v>8230</v>
      </c>
      <c r="H1436" t="s">
        <v>8251</v>
      </c>
      <c r="I1436">
        <v>1433775600</v>
      </c>
      <c r="J1436" s="11">
        <f t="shared" si="44"/>
        <v>42163.625</v>
      </c>
      <c r="K1436">
        <v>1431973478</v>
      </c>
      <c r="L1436" s="11">
        <f t="shared" si="45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 s="5">
        <f>Table1[[#This Row],[pledged]]/Table1[[#This Row],[goal]] *100</f>
        <v>9.9878048780487809</v>
      </c>
      <c r="R1436" s="5">
        <f>AVERAGE(Table1[[#This Row],[backers_count]],)</f>
        <v>5.5</v>
      </c>
      <c r="S1436" t="s">
        <v>8319</v>
      </c>
      <c r="T1436" t="s">
        <v>8338</v>
      </c>
    </row>
    <row r="1437" spans="1:20" ht="45" x14ac:dyDescent="0.2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s="16" t="s">
        <v>8219</v>
      </c>
      <c r="G1437" t="s">
        <v>8235</v>
      </c>
      <c r="H1437" t="s">
        <v>8247</v>
      </c>
      <c r="I1437">
        <v>1444589020</v>
      </c>
      <c r="J1437" s="11">
        <f t="shared" si="44"/>
        <v>42288.780324074076</v>
      </c>
      <c r="K1437">
        <v>1441997020</v>
      </c>
      <c r="L1437" s="11">
        <f t="shared" si="45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 s="5">
        <f>Table1[[#This Row],[pledged]]/Table1[[#This Row],[goal]] *100</f>
        <v>0.1</v>
      </c>
      <c r="R1437" s="5">
        <f>AVERAGE(Table1[[#This Row],[backers_count]],)</f>
        <v>1</v>
      </c>
      <c r="S1437" t="s">
        <v>8319</v>
      </c>
      <c r="T1437" t="s">
        <v>8338</v>
      </c>
    </row>
    <row r="1438" spans="1:20" ht="60" x14ac:dyDescent="0.2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s="16" t="s">
        <v>8219</v>
      </c>
      <c r="G1438" t="s">
        <v>8234</v>
      </c>
      <c r="H1438" t="s">
        <v>8247</v>
      </c>
      <c r="I1438">
        <v>1456043057</v>
      </c>
      <c r="J1438" s="11">
        <f t="shared" si="44"/>
        <v>42421.35019675926</v>
      </c>
      <c r="K1438">
        <v>1453451057</v>
      </c>
      <c r="L1438" s="11">
        <f t="shared" si="45"/>
        <v>42391.35019675926</v>
      </c>
      <c r="M1438" t="b">
        <v>0</v>
      </c>
      <c r="N1438">
        <v>2</v>
      </c>
      <c r="O1438" t="b">
        <v>0</v>
      </c>
      <c r="P1438" t="s">
        <v>8285</v>
      </c>
      <c r="Q1438" s="5">
        <f>Table1[[#This Row],[pledged]]/Table1[[#This Row],[goal]] *100</f>
        <v>0.77</v>
      </c>
      <c r="R1438" s="5">
        <f>AVERAGE(Table1[[#This Row],[backers_count]],)</f>
        <v>1</v>
      </c>
      <c r="S1438" t="s">
        <v>8319</v>
      </c>
      <c r="T1438" t="s">
        <v>8338</v>
      </c>
    </row>
    <row r="1439" spans="1:20" ht="60" x14ac:dyDescent="0.2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s="16" t="s">
        <v>8219</v>
      </c>
      <c r="G1439" t="s">
        <v>8222</v>
      </c>
      <c r="H1439" t="s">
        <v>8244</v>
      </c>
      <c r="I1439">
        <v>1405227540</v>
      </c>
      <c r="J1439" s="11">
        <f t="shared" si="44"/>
        <v>41833.207638888889</v>
      </c>
      <c r="K1439">
        <v>1402058739</v>
      </c>
      <c r="L1439" s="11">
        <f t="shared" si="45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 s="5">
        <f>Table1[[#This Row],[pledged]]/Table1[[#This Row],[goal]] *100</f>
        <v>26.900000000000002</v>
      </c>
      <c r="R1439" s="5">
        <f>AVERAGE(Table1[[#This Row],[backers_count]],)</f>
        <v>11</v>
      </c>
      <c r="S1439" t="s">
        <v>8319</v>
      </c>
      <c r="T1439" t="s">
        <v>8338</v>
      </c>
    </row>
    <row r="1440" spans="1:20" ht="60" x14ac:dyDescent="0.2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s="16" t="s">
        <v>8219</v>
      </c>
      <c r="G1440" t="s">
        <v>8230</v>
      </c>
      <c r="H1440" t="s">
        <v>8251</v>
      </c>
      <c r="I1440">
        <v>1461765300</v>
      </c>
      <c r="J1440" s="11">
        <f t="shared" si="44"/>
        <v>42487.579861111109</v>
      </c>
      <c r="K1440">
        <v>1459198499</v>
      </c>
      <c r="L1440" s="11">
        <f t="shared" si="45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 s="5">
        <f>Table1[[#This Row],[pledged]]/Table1[[#This Row],[goal]] *100</f>
        <v>3</v>
      </c>
      <c r="R1440" s="5">
        <f>AVERAGE(Table1[[#This Row],[backers_count]],)</f>
        <v>4</v>
      </c>
      <c r="S1440" t="s">
        <v>8319</v>
      </c>
      <c r="T1440" t="s">
        <v>8338</v>
      </c>
    </row>
    <row r="1441" spans="1:20" ht="45" x14ac:dyDescent="0.2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s="16" t="s">
        <v>8219</v>
      </c>
      <c r="G1441" t="s">
        <v>8227</v>
      </c>
      <c r="H1441" t="s">
        <v>8249</v>
      </c>
      <c r="I1441">
        <v>1425758101</v>
      </c>
      <c r="J1441" s="11">
        <f t="shared" si="44"/>
        <v>42070.829872685186</v>
      </c>
      <c r="K1441">
        <v>1423166101</v>
      </c>
      <c r="L1441" s="11">
        <f t="shared" si="45"/>
        <v>42040.829872685186</v>
      </c>
      <c r="M1441" t="b">
        <v>0</v>
      </c>
      <c r="N1441">
        <v>6</v>
      </c>
      <c r="O1441" t="b">
        <v>0</v>
      </c>
      <c r="P1441" t="s">
        <v>8285</v>
      </c>
      <c r="Q1441" s="5">
        <f>Table1[[#This Row],[pledged]]/Table1[[#This Row],[goal]] *100</f>
        <v>6.6055045871559637</v>
      </c>
      <c r="R1441" s="5">
        <f>AVERAGE(Table1[[#This Row],[backers_count]],)</f>
        <v>3</v>
      </c>
      <c r="S1441" t="s">
        <v>8319</v>
      </c>
      <c r="T1441" t="s">
        <v>8338</v>
      </c>
    </row>
    <row r="1442" spans="1:20" ht="60" x14ac:dyDescent="0.2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s="16" t="s">
        <v>8219</v>
      </c>
      <c r="G1442" t="s">
        <v>8235</v>
      </c>
      <c r="H1442" t="s">
        <v>8247</v>
      </c>
      <c r="I1442">
        <v>1464285463</v>
      </c>
      <c r="J1442" s="11">
        <f t="shared" si="44"/>
        <v>42516.748414351852</v>
      </c>
      <c r="K1442">
        <v>1461693463</v>
      </c>
      <c r="L1442" s="11">
        <f t="shared" si="45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 s="5">
        <f>Table1[[#This Row],[pledged]]/Table1[[#This Row],[goal]] *100</f>
        <v>7.6923076923076927E-3</v>
      </c>
      <c r="R1442" s="5">
        <f>AVERAGE(Table1[[#This Row],[backers_count]],)</f>
        <v>0.5</v>
      </c>
      <c r="S1442" t="s">
        <v>8319</v>
      </c>
      <c r="T1442" t="s">
        <v>8338</v>
      </c>
    </row>
    <row r="1443" spans="1:20" ht="60" x14ac:dyDescent="0.2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s="16" t="s">
        <v>8219</v>
      </c>
      <c r="G1443" t="s">
        <v>8223</v>
      </c>
      <c r="H1443" t="s">
        <v>8245</v>
      </c>
      <c r="I1443">
        <v>1441995769</v>
      </c>
      <c r="J1443" s="11">
        <f t="shared" si="44"/>
        <v>42258.765844907408</v>
      </c>
      <c r="K1443">
        <v>1436811769</v>
      </c>
      <c r="L1443" s="11">
        <f t="shared" si="45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 s="5">
        <f>Table1[[#This Row],[pledged]]/Table1[[#This Row],[goal]] *100</f>
        <v>1.1222222222222222</v>
      </c>
      <c r="R1443" s="5">
        <f>AVERAGE(Table1[[#This Row],[backers_count]],)</f>
        <v>1.5</v>
      </c>
      <c r="S1443" t="s">
        <v>8319</v>
      </c>
      <c r="T1443" t="s">
        <v>8338</v>
      </c>
    </row>
    <row r="1444" spans="1:20" ht="60" x14ac:dyDescent="0.2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s="16" t="s">
        <v>8219</v>
      </c>
      <c r="G1444" t="s">
        <v>8222</v>
      </c>
      <c r="H1444" t="s">
        <v>8244</v>
      </c>
      <c r="I1444">
        <v>1464190158</v>
      </c>
      <c r="J1444" s="11">
        <f t="shared" si="44"/>
        <v>42515.64534722222</v>
      </c>
      <c r="K1444">
        <v>1461598158</v>
      </c>
      <c r="L1444" s="11">
        <f t="shared" si="45"/>
        <v>42485.64534722222</v>
      </c>
      <c r="M1444" t="b">
        <v>0</v>
      </c>
      <c r="N1444">
        <v>0</v>
      </c>
      <c r="O1444" t="b">
        <v>0</v>
      </c>
      <c r="P1444" t="s">
        <v>8285</v>
      </c>
      <c r="Q1444" s="5">
        <f>Table1[[#This Row],[pledged]]/Table1[[#This Row],[goal]] *100</f>
        <v>0</v>
      </c>
      <c r="R1444" s="5">
        <f>AVERAGE(Table1[[#This Row],[backers_count]],)</f>
        <v>0</v>
      </c>
      <c r="S1444" t="s">
        <v>8319</v>
      </c>
      <c r="T1444" t="s">
        <v>8338</v>
      </c>
    </row>
    <row r="1445" spans="1:20" ht="60" x14ac:dyDescent="0.2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s="16" t="s">
        <v>8219</v>
      </c>
      <c r="G1445" t="s">
        <v>8228</v>
      </c>
      <c r="H1445" t="s">
        <v>8247</v>
      </c>
      <c r="I1445">
        <v>1483395209</v>
      </c>
      <c r="J1445" s="11">
        <f t="shared" si="44"/>
        <v>42737.926030092596</v>
      </c>
      <c r="K1445">
        <v>1480803209</v>
      </c>
      <c r="L1445" s="11">
        <f t="shared" si="45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 s="5">
        <f>Table1[[#This Row],[pledged]]/Table1[[#This Row],[goal]] *100</f>
        <v>0</v>
      </c>
      <c r="R1445" s="5">
        <f>AVERAGE(Table1[[#This Row],[backers_count]],)</f>
        <v>0</v>
      </c>
      <c r="S1445" t="s">
        <v>8319</v>
      </c>
      <c r="T1445" t="s">
        <v>8338</v>
      </c>
    </row>
    <row r="1446" spans="1:20" ht="45" x14ac:dyDescent="0.2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s="16" t="s">
        <v>8219</v>
      </c>
      <c r="G1446" t="s">
        <v>8234</v>
      </c>
      <c r="H1446" t="s">
        <v>8247</v>
      </c>
      <c r="I1446">
        <v>1442091462</v>
      </c>
      <c r="J1446" s="11">
        <f t="shared" si="44"/>
        <v>42259.873402777783</v>
      </c>
      <c r="K1446">
        <v>1436907462</v>
      </c>
      <c r="L1446" s="11">
        <f t="shared" si="45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 s="5">
        <f>Table1[[#This Row],[pledged]]/Table1[[#This Row],[goal]] *100</f>
        <v>0</v>
      </c>
      <c r="R1446" s="5">
        <f>AVERAGE(Table1[[#This Row],[backers_count]],)</f>
        <v>0</v>
      </c>
      <c r="S1446" t="s">
        <v>8319</v>
      </c>
      <c r="T1446" t="s">
        <v>8338</v>
      </c>
    </row>
    <row r="1447" spans="1:20" ht="60" x14ac:dyDescent="0.2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s="16" t="s">
        <v>8219</v>
      </c>
      <c r="G1447" t="s">
        <v>8234</v>
      </c>
      <c r="H1447" t="s">
        <v>8247</v>
      </c>
      <c r="I1447">
        <v>1434286855</v>
      </c>
      <c r="J1447" s="11">
        <f t="shared" si="44"/>
        <v>42169.542303240742</v>
      </c>
      <c r="K1447">
        <v>1431694855</v>
      </c>
      <c r="L1447" s="11">
        <f t="shared" si="45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 s="5">
        <f>Table1[[#This Row],[pledged]]/Table1[[#This Row],[goal]] *100</f>
        <v>0</v>
      </c>
      <c r="R1447" s="5">
        <f>AVERAGE(Table1[[#This Row],[backers_count]],)</f>
        <v>0</v>
      </c>
      <c r="S1447" t="s">
        <v>8319</v>
      </c>
      <c r="T1447" t="s">
        <v>8338</v>
      </c>
    </row>
    <row r="1448" spans="1:20" ht="60" x14ac:dyDescent="0.2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s="16" t="s">
        <v>8219</v>
      </c>
      <c r="G1448" t="s">
        <v>8235</v>
      </c>
      <c r="H1448" t="s">
        <v>8247</v>
      </c>
      <c r="I1448">
        <v>1461235478</v>
      </c>
      <c r="J1448" s="11">
        <f t="shared" si="44"/>
        <v>42481.447662037041</v>
      </c>
      <c r="K1448">
        <v>1459507478</v>
      </c>
      <c r="L1448" s="11">
        <f t="shared" si="45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 s="5">
        <f>Table1[[#This Row],[pledged]]/Table1[[#This Row],[goal]] *100</f>
        <v>0</v>
      </c>
      <c r="R1448" s="5">
        <f>AVERAGE(Table1[[#This Row],[backers_count]],)</f>
        <v>0</v>
      </c>
      <c r="S1448" t="s">
        <v>8319</v>
      </c>
      <c r="T1448" t="s">
        <v>8338</v>
      </c>
    </row>
    <row r="1449" spans="1:20" ht="30" x14ac:dyDescent="0.2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s="16" t="s">
        <v>8219</v>
      </c>
      <c r="G1449" t="s">
        <v>8222</v>
      </c>
      <c r="H1449" t="s">
        <v>8244</v>
      </c>
      <c r="I1449">
        <v>1467999134</v>
      </c>
      <c r="J1449" s="11">
        <f t="shared" si="44"/>
        <v>42559.730717592596</v>
      </c>
      <c r="K1449">
        <v>1465407134</v>
      </c>
      <c r="L1449" s="11">
        <f t="shared" si="45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 s="5">
        <f>Table1[[#This Row],[pledged]]/Table1[[#This Row],[goal]] *100</f>
        <v>1.4999999999999999E-2</v>
      </c>
      <c r="R1449" s="5">
        <f>AVERAGE(Table1[[#This Row],[backers_count]],)</f>
        <v>1.5</v>
      </c>
      <c r="S1449" t="s">
        <v>8319</v>
      </c>
      <c r="T1449" t="s">
        <v>8338</v>
      </c>
    </row>
    <row r="1450" spans="1:20" ht="60" x14ac:dyDescent="0.2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s="16" t="s">
        <v>8219</v>
      </c>
      <c r="G1450" t="s">
        <v>8224</v>
      </c>
      <c r="H1450" t="s">
        <v>8246</v>
      </c>
      <c r="I1450">
        <v>1432272300</v>
      </c>
      <c r="J1450" s="11">
        <f t="shared" si="44"/>
        <v>42146.225694444445</v>
      </c>
      <c r="K1450">
        <v>1429655318</v>
      </c>
      <c r="L1450" s="11">
        <f t="shared" si="45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 s="5">
        <f>Table1[[#This Row],[pledged]]/Table1[[#This Row],[goal]] *100</f>
        <v>0</v>
      </c>
      <c r="R1450" s="5">
        <f>AVERAGE(Table1[[#This Row],[backers_count]],)</f>
        <v>0</v>
      </c>
      <c r="S1450" t="s">
        <v>8319</v>
      </c>
      <c r="T1450" t="s">
        <v>8338</v>
      </c>
    </row>
    <row r="1451" spans="1:20" ht="60" x14ac:dyDescent="0.2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s="16" t="s">
        <v>8219</v>
      </c>
      <c r="G1451" t="s">
        <v>8222</v>
      </c>
      <c r="H1451" t="s">
        <v>8244</v>
      </c>
      <c r="I1451">
        <v>1431286105</v>
      </c>
      <c r="J1451" s="11">
        <f t="shared" si="44"/>
        <v>42134.811400462961</v>
      </c>
      <c r="K1451">
        <v>1427138905</v>
      </c>
      <c r="L1451" s="11">
        <f t="shared" si="45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 s="5">
        <f>Table1[[#This Row],[pledged]]/Table1[[#This Row],[goal]] *100</f>
        <v>0</v>
      </c>
      <c r="R1451" s="5">
        <f>AVERAGE(Table1[[#This Row],[backers_count]],)</f>
        <v>0</v>
      </c>
      <c r="S1451" t="s">
        <v>8319</v>
      </c>
      <c r="T1451" t="s">
        <v>8338</v>
      </c>
    </row>
    <row r="1452" spans="1:20" ht="60" x14ac:dyDescent="0.2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s="16" t="s">
        <v>8219</v>
      </c>
      <c r="G1452" t="s">
        <v>8222</v>
      </c>
      <c r="H1452" t="s">
        <v>8244</v>
      </c>
      <c r="I1452">
        <v>1455941197</v>
      </c>
      <c r="J1452" s="11">
        <f t="shared" si="44"/>
        <v>42420.171261574069</v>
      </c>
      <c r="K1452">
        <v>1453349197</v>
      </c>
      <c r="L1452" s="11">
        <f t="shared" si="45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 s="5">
        <f>Table1[[#This Row],[pledged]]/Table1[[#This Row],[goal]] *100</f>
        <v>1E-3</v>
      </c>
      <c r="R1452" s="5">
        <f>AVERAGE(Table1[[#This Row],[backers_count]],)</f>
        <v>0.5</v>
      </c>
      <c r="S1452" t="s">
        <v>8319</v>
      </c>
      <c r="T1452" t="s">
        <v>8338</v>
      </c>
    </row>
    <row r="1453" spans="1:20" ht="45" x14ac:dyDescent="0.2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s="16" t="s">
        <v>8218</v>
      </c>
      <c r="G1453" t="s">
        <v>8222</v>
      </c>
      <c r="H1453" t="s">
        <v>8244</v>
      </c>
      <c r="I1453">
        <v>1416355259</v>
      </c>
      <c r="J1453" s="11">
        <f t="shared" si="44"/>
        <v>41962.00068287037</v>
      </c>
      <c r="K1453">
        <v>1413759659</v>
      </c>
      <c r="L1453" s="11">
        <f t="shared" si="45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 s="5">
        <f>Table1[[#This Row],[pledged]]/Table1[[#This Row],[goal]] *100</f>
        <v>1.0554089709762533E-2</v>
      </c>
      <c r="R1453" s="5">
        <f>AVERAGE(Table1[[#This Row],[backers_count]],)</f>
        <v>1</v>
      </c>
      <c r="S1453" t="s">
        <v>8319</v>
      </c>
      <c r="T1453" t="s">
        <v>8338</v>
      </c>
    </row>
    <row r="1454" spans="1:20" ht="45" x14ac:dyDescent="0.2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s="16" t="s">
        <v>8218</v>
      </c>
      <c r="G1454" t="s">
        <v>8222</v>
      </c>
      <c r="H1454" t="s">
        <v>8244</v>
      </c>
      <c r="I1454">
        <v>1406566363</v>
      </c>
      <c r="J1454" s="11">
        <f t="shared" si="44"/>
        <v>41848.703275462962</v>
      </c>
      <c r="K1454">
        <v>1403974363</v>
      </c>
      <c r="L1454" s="11">
        <f t="shared" si="45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 s="5">
        <f>Table1[[#This Row],[pledged]]/Table1[[#This Row],[goal]] *100</f>
        <v>0</v>
      </c>
      <c r="R1454" s="5">
        <f>AVERAGE(Table1[[#This Row],[backers_count]],)</f>
        <v>0</v>
      </c>
      <c r="S1454" t="s">
        <v>8319</v>
      </c>
      <c r="T1454" t="s">
        <v>8338</v>
      </c>
    </row>
    <row r="1455" spans="1:20" ht="60" x14ac:dyDescent="0.2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s="16" t="s">
        <v>8218</v>
      </c>
      <c r="G1455" t="s">
        <v>8228</v>
      </c>
      <c r="H1455" t="s">
        <v>8247</v>
      </c>
      <c r="I1455">
        <v>1492270947</v>
      </c>
      <c r="J1455" s="11">
        <f t="shared" si="44"/>
        <v>42840.654479166667</v>
      </c>
      <c r="K1455">
        <v>1488386547</v>
      </c>
      <c r="L1455" s="11">
        <f t="shared" si="45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 s="5">
        <f>Table1[[#This Row],[pledged]]/Table1[[#This Row],[goal]] *100</f>
        <v>0</v>
      </c>
      <c r="R1455" s="5">
        <f>AVERAGE(Table1[[#This Row],[backers_count]],)</f>
        <v>0</v>
      </c>
      <c r="S1455" t="s">
        <v>8319</v>
      </c>
      <c r="T1455" t="s">
        <v>8338</v>
      </c>
    </row>
    <row r="1456" spans="1:20" ht="60" x14ac:dyDescent="0.2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s="16" t="s">
        <v>8218</v>
      </c>
      <c r="G1456" t="s">
        <v>8225</v>
      </c>
      <c r="H1456" t="s">
        <v>8247</v>
      </c>
      <c r="I1456">
        <v>1461535140</v>
      </c>
      <c r="J1456" s="11">
        <f t="shared" si="44"/>
        <v>42484.915972222225</v>
      </c>
      <c r="K1456">
        <v>1459716480</v>
      </c>
      <c r="L1456" s="11">
        <f t="shared" si="45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 s="5">
        <f>Table1[[#This Row],[pledged]]/Table1[[#This Row],[goal]] *100</f>
        <v>0.85714285714285721</v>
      </c>
      <c r="R1456" s="5">
        <f>AVERAGE(Table1[[#This Row],[backers_count]],)</f>
        <v>0.5</v>
      </c>
      <c r="S1456" t="s">
        <v>8319</v>
      </c>
      <c r="T1456" t="s">
        <v>8338</v>
      </c>
    </row>
    <row r="1457" spans="1:20" ht="60" x14ac:dyDescent="0.2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s="16" t="s">
        <v>8218</v>
      </c>
      <c r="G1457" t="s">
        <v>8222</v>
      </c>
      <c r="H1457" t="s">
        <v>8244</v>
      </c>
      <c r="I1457">
        <v>1409924340</v>
      </c>
      <c r="J1457" s="11">
        <f t="shared" si="44"/>
        <v>41887.568749999999</v>
      </c>
      <c r="K1457">
        <v>1405181320</v>
      </c>
      <c r="L1457" s="11">
        <f t="shared" si="45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 s="5">
        <f>Table1[[#This Row],[pledged]]/Table1[[#This Row],[goal]] *100</f>
        <v>10.5</v>
      </c>
      <c r="R1457" s="5">
        <f>AVERAGE(Table1[[#This Row],[backers_count]],)</f>
        <v>3.5</v>
      </c>
      <c r="S1457" t="s">
        <v>8319</v>
      </c>
      <c r="T1457" t="s">
        <v>8338</v>
      </c>
    </row>
    <row r="1458" spans="1:20" ht="30" x14ac:dyDescent="0.2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s="16" t="s">
        <v>8218</v>
      </c>
      <c r="G1458" t="s">
        <v>8235</v>
      </c>
      <c r="H1458" t="s">
        <v>8247</v>
      </c>
      <c r="I1458">
        <v>1483459365</v>
      </c>
      <c r="J1458" s="11">
        <f t="shared" si="44"/>
        <v>42738.668576388889</v>
      </c>
      <c r="K1458">
        <v>1480867365</v>
      </c>
      <c r="L1458" s="11">
        <f t="shared" si="45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 s="5">
        <f>Table1[[#This Row],[pledged]]/Table1[[#This Row],[goal]] *100</f>
        <v>2.9000000000000004</v>
      </c>
      <c r="R1458" s="5">
        <f>AVERAGE(Table1[[#This Row],[backers_count]],)</f>
        <v>1.5</v>
      </c>
      <c r="S1458" t="s">
        <v>8319</v>
      </c>
      <c r="T1458" t="s">
        <v>8338</v>
      </c>
    </row>
    <row r="1459" spans="1:20" ht="30" x14ac:dyDescent="0.2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s="16" t="s">
        <v>8218</v>
      </c>
      <c r="G1459" t="s">
        <v>8222</v>
      </c>
      <c r="H1459" t="s">
        <v>8244</v>
      </c>
      <c r="I1459">
        <v>1447281044</v>
      </c>
      <c r="J1459" s="11">
        <f t="shared" si="44"/>
        <v>42319.938009259262</v>
      </c>
      <c r="K1459">
        <v>1444685444</v>
      </c>
      <c r="L1459" s="11">
        <f t="shared" si="45"/>
        <v>42289.89634259259</v>
      </c>
      <c r="M1459" t="b">
        <v>0</v>
      </c>
      <c r="N1459">
        <v>0</v>
      </c>
      <c r="O1459" t="b">
        <v>0</v>
      </c>
      <c r="P1459" t="s">
        <v>8285</v>
      </c>
      <c r="Q1459" s="5">
        <f>Table1[[#This Row],[pledged]]/Table1[[#This Row],[goal]] *100</f>
        <v>0</v>
      </c>
      <c r="R1459" s="5">
        <f>AVERAGE(Table1[[#This Row],[backers_count]],)</f>
        <v>0</v>
      </c>
      <c r="S1459" t="s">
        <v>8319</v>
      </c>
      <c r="T1459" t="s">
        <v>8338</v>
      </c>
    </row>
    <row r="1460" spans="1:20" ht="60" x14ac:dyDescent="0.2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s="16" t="s">
        <v>8218</v>
      </c>
      <c r="G1460" t="s">
        <v>8222</v>
      </c>
      <c r="H1460" t="s">
        <v>8244</v>
      </c>
      <c r="I1460">
        <v>1407729600</v>
      </c>
      <c r="J1460" s="11">
        <f t="shared" si="44"/>
        <v>41862.166666666664</v>
      </c>
      <c r="K1460">
        <v>1405097760</v>
      </c>
      <c r="L1460" s="11">
        <f t="shared" si="45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 s="5">
        <f>Table1[[#This Row],[pledged]]/Table1[[#This Row],[goal]] *100</f>
        <v>0</v>
      </c>
      <c r="R1460" s="5">
        <f>AVERAGE(Table1[[#This Row],[backers_count]],)</f>
        <v>0</v>
      </c>
      <c r="S1460" t="s">
        <v>8319</v>
      </c>
      <c r="T1460" t="s">
        <v>8338</v>
      </c>
    </row>
    <row r="1461" spans="1:20" ht="45" x14ac:dyDescent="0.2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s="16" t="s">
        <v>8218</v>
      </c>
      <c r="G1461" t="s">
        <v>8230</v>
      </c>
      <c r="H1461" t="s">
        <v>8251</v>
      </c>
      <c r="I1461">
        <v>1449077100</v>
      </c>
      <c r="J1461" s="11">
        <f t="shared" si="44"/>
        <v>42340.725694444445</v>
      </c>
      <c r="K1461">
        <v>1446612896</v>
      </c>
      <c r="L1461" s="11">
        <f t="shared" si="45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 s="5">
        <f>Table1[[#This Row],[pledged]]/Table1[[#This Row],[goal]] *100</f>
        <v>0</v>
      </c>
      <c r="R1461" s="5">
        <f>AVERAGE(Table1[[#This Row],[backers_count]],)</f>
        <v>0</v>
      </c>
      <c r="S1461" t="s">
        <v>8319</v>
      </c>
      <c r="T1461" t="s">
        <v>8338</v>
      </c>
    </row>
    <row r="1462" spans="1:20" ht="45" x14ac:dyDescent="0.2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s="16" t="s">
        <v>8218</v>
      </c>
      <c r="G1462" t="s">
        <v>8222</v>
      </c>
      <c r="H1462" t="s">
        <v>8244</v>
      </c>
      <c r="I1462">
        <v>1417391100</v>
      </c>
      <c r="J1462" s="11">
        <f t="shared" si="44"/>
        <v>41973.989583333328</v>
      </c>
      <c r="K1462">
        <v>1412371898</v>
      </c>
      <c r="L1462" s="11">
        <f t="shared" si="45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 s="5">
        <f>Table1[[#This Row],[pledged]]/Table1[[#This Row],[goal]] *100</f>
        <v>0</v>
      </c>
      <c r="R1462" s="5">
        <f>AVERAGE(Table1[[#This Row],[backers_count]],)</f>
        <v>0</v>
      </c>
      <c r="S1462" t="s">
        <v>8319</v>
      </c>
      <c r="T1462" t="s">
        <v>8338</v>
      </c>
    </row>
    <row r="1463" spans="1:20" ht="30" x14ac:dyDescent="0.2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s="16" t="s">
        <v>8217</v>
      </c>
      <c r="G1463" t="s">
        <v>8222</v>
      </c>
      <c r="H1463" t="s">
        <v>8244</v>
      </c>
      <c r="I1463">
        <v>1413849600</v>
      </c>
      <c r="J1463" s="11">
        <f t="shared" si="44"/>
        <v>41933</v>
      </c>
      <c r="K1463">
        <v>1410967754</v>
      </c>
      <c r="L1463" s="11">
        <f t="shared" si="45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 s="5">
        <f>Table1[[#This Row],[pledged]]/Table1[[#This Row],[goal]] *100</f>
        <v>101.24459999999999</v>
      </c>
      <c r="R1463" s="5">
        <f>AVERAGE(Table1[[#This Row],[backers_count]],)</f>
        <v>170</v>
      </c>
      <c r="S1463" t="s">
        <v>8319</v>
      </c>
      <c r="T1463" t="s">
        <v>8339</v>
      </c>
    </row>
    <row r="1464" spans="1:20" ht="30" x14ac:dyDescent="0.2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s="16" t="s">
        <v>8217</v>
      </c>
      <c r="G1464" t="s">
        <v>8222</v>
      </c>
      <c r="H1464" t="s">
        <v>8244</v>
      </c>
      <c r="I1464">
        <v>1365609271</v>
      </c>
      <c r="J1464" s="11">
        <f t="shared" si="44"/>
        <v>41374.662858796299</v>
      </c>
      <c r="K1464">
        <v>1363017271</v>
      </c>
      <c r="L1464" s="11">
        <f t="shared" si="45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 s="5">
        <f>Table1[[#This Row],[pledged]]/Table1[[#This Row],[goal]] *100</f>
        <v>108.5175</v>
      </c>
      <c r="R1464" s="5">
        <f>AVERAGE(Table1[[#This Row],[backers_count]],)</f>
        <v>75</v>
      </c>
      <c r="S1464" t="s">
        <v>8319</v>
      </c>
      <c r="T1464" t="s">
        <v>8339</v>
      </c>
    </row>
    <row r="1465" spans="1:20" ht="60" x14ac:dyDescent="0.2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s="16" t="s">
        <v>8217</v>
      </c>
      <c r="G1465" t="s">
        <v>8222</v>
      </c>
      <c r="H1465" t="s">
        <v>8244</v>
      </c>
      <c r="I1465">
        <v>1365367938</v>
      </c>
      <c r="J1465" s="11">
        <f t="shared" si="44"/>
        <v>41371.869652777779</v>
      </c>
      <c r="K1465">
        <v>1361483538</v>
      </c>
      <c r="L1465" s="11">
        <f t="shared" si="45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 s="5">
        <f>Table1[[#This Row],[pledged]]/Table1[[#This Row],[goal]] *100</f>
        <v>147.66666666666666</v>
      </c>
      <c r="R1465" s="5">
        <f>AVERAGE(Table1[[#This Row],[backers_count]],)</f>
        <v>12.5</v>
      </c>
      <c r="S1465" t="s">
        <v>8319</v>
      </c>
      <c r="T1465" t="s">
        <v>8339</v>
      </c>
    </row>
    <row r="1466" spans="1:20" x14ac:dyDescent="0.2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s="16" t="s">
        <v>8217</v>
      </c>
      <c r="G1466" t="s">
        <v>8222</v>
      </c>
      <c r="H1466" t="s">
        <v>8244</v>
      </c>
      <c r="I1466">
        <v>1361029958</v>
      </c>
      <c r="J1466" s="11">
        <f t="shared" si="44"/>
        <v>41321.661550925928</v>
      </c>
      <c r="K1466">
        <v>1358437958</v>
      </c>
      <c r="L1466" s="11">
        <f t="shared" si="45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 s="5">
        <f>Table1[[#This Row],[pledged]]/Table1[[#This Row],[goal]] *100</f>
        <v>163.19999999999999</v>
      </c>
      <c r="R1466" s="5">
        <f>AVERAGE(Table1[[#This Row],[backers_count]],)</f>
        <v>117</v>
      </c>
      <c r="S1466" t="s">
        <v>8319</v>
      </c>
      <c r="T1466" t="s">
        <v>8339</v>
      </c>
    </row>
    <row r="1467" spans="1:20" ht="60" x14ac:dyDescent="0.2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s="16" t="s">
        <v>8217</v>
      </c>
      <c r="G1467" t="s">
        <v>8222</v>
      </c>
      <c r="H1467" t="s">
        <v>8244</v>
      </c>
      <c r="I1467">
        <v>1332385200</v>
      </c>
      <c r="J1467" s="11">
        <f t="shared" si="44"/>
        <v>40990.125</v>
      </c>
      <c r="K1467">
        <v>1329759452</v>
      </c>
      <c r="L1467" s="11">
        <f t="shared" si="45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 s="5">
        <f>Table1[[#This Row],[pledged]]/Table1[[#This Row],[goal]] *100</f>
        <v>456.41449999999998</v>
      </c>
      <c r="R1467" s="5">
        <f>AVERAGE(Table1[[#This Row],[backers_count]],)</f>
        <v>1301</v>
      </c>
      <c r="S1467" t="s">
        <v>8319</v>
      </c>
      <c r="T1467" t="s">
        <v>8339</v>
      </c>
    </row>
    <row r="1468" spans="1:20" ht="60" x14ac:dyDescent="0.2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s="16" t="s">
        <v>8217</v>
      </c>
      <c r="G1468" t="s">
        <v>8222</v>
      </c>
      <c r="H1468" t="s">
        <v>8244</v>
      </c>
      <c r="I1468">
        <v>1452574800</v>
      </c>
      <c r="J1468" s="11">
        <f t="shared" si="44"/>
        <v>42381.208333333328</v>
      </c>
      <c r="K1468">
        <v>1449029266</v>
      </c>
      <c r="L1468" s="11">
        <f t="shared" si="45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 s="5">
        <f>Table1[[#This Row],[pledged]]/Table1[[#This Row],[goal]] *100</f>
        <v>107.87731249999999</v>
      </c>
      <c r="R1468" s="5">
        <f>AVERAGE(Table1[[#This Row],[backers_count]],)</f>
        <v>124</v>
      </c>
      <c r="S1468" t="s">
        <v>8319</v>
      </c>
      <c r="T1468" t="s">
        <v>8339</v>
      </c>
    </row>
    <row r="1469" spans="1:20" ht="30" x14ac:dyDescent="0.2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s="16" t="s">
        <v>8217</v>
      </c>
      <c r="G1469" t="s">
        <v>8222</v>
      </c>
      <c r="H1469" t="s">
        <v>8244</v>
      </c>
      <c r="I1469">
        <v>1332699285</v>
      </c>
      <c r="J1469" s="11">
        <f t="shared" si="44"/>
        <v>40993.760243055556</v>
      </c>
      <c r="K1469">
        <v>1327518885</v>
      </c>
      <c r="L1469" s="11">
        <f t="shared" si="45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 s="5">
        <f>Table1[[#This Row],[pledged]]/Table1[[#This Row],[goal]] *100</f>
        <v>115.08</v>
      </c>
      <c r="R1469" s="5">
        <f>AVERAGE(Table1[[#This Row],[backers_count]],)</f>
        <v>300</v>
      </c>
      <c r="S1469" t="s">
        <v>8319</v>
      </c>
      <c r="T1469" t="s">
        <v>8339</v>
      </c>
    </row>
    <row r="1470" spans="1:20" ht="60" x14ac:dyDescent="0.2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s="16" t="s">
        <v>8217</v>
      </c>
      <c r="G1470" t="s">
        <v>8222</v>
      </c>
      <c r="H1470" t="s">
        <v>8244</v>
      </c>
      <c r="I1470">
        <v>1307838049</v>
      </c>
      <c r="J1470" s="11">
        <f t="shared" si="44"/>
        <v>40706.014456018514</v>
      </c>
      <c r="K1470">
        <v>1302654049</v>
      </c>
      <c r="L1470" s="11">
        <f t="shared" si="45"/>
        <v>40646.014456018514</v>
      </c>
      <c r="M1470" t="b">
        <v>1</v>
      </c>
      <c r="N1470">
        <v>293</v>
      </c>
      <c r="O1470" t="b">
        <v>1</v>
      </c>
      <c r="P1470" t="s">
        <v>8286</v>
      </c>
      <c r="Q1470" s="5">
        <f>Table1[[#This Row],[pledged]]/Table1[[#This Row],[goal]] *100</f>
        <v>102.36842105263158</v>
      </c>
      <c r="R1470" s="5">
        <f>AVERAGE(Table1[[#This Row],[backers_count]],)</f>
        <v>146.5</v>
      </c>
      <c r="S1470" t="s">
        <v>8319</v>
      </c>
      <c r="T1470" t="s">
        <v>8339</v>
      </c>
    </row>
    <row r="1471" spans="1:20" ht="45" x14ac:dyDescent="0.2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s="16" t="s">
        <v>8217</v>
      </c>
      <c r="G1471" t="s">
        <v>8222</v>
      </c>
      <c r="H1471" t="s">
        <v>8244</v>
      </c>
      <c r="I1471">
        <v>1360938109</v>
      </c>
      <c r="J1471" s="11">
        <f t="shared" si="44"/>
        <v>41320.598483796297</v>
      </c>
      <c r="K1471">
        <v>1358346109</v>
      </c>
      <c r="L1471" s="11">
        <f t="shared" si="45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 s="5">
        <f>Table1[[#This Row],[pledged]]/Table1[[#This Row],[goal]] *100</f>
        <v>108.42485875706214</v>
      </c>
      <c r="R1471" s="5">
        <f>AVERAGE(Table1[[#This Row],[backers_count]],)</f>
        <v>160.5</v>
      </c>
      <c r="S1471" t="s">
        <v>8319</v>
      </c>
      <c r="T1471" t="s">
        <v>8339</v>
      </c>
    </row>
    <row r="1472" spans="1:20" ht="60" x14ac:dyDescent="0.2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s="16" t="s">
        <v>8217</v>
      </c>
      <c r="G1472" t="s">
        <v>8222</v>
      </c>
      <c r="H1472" t="s">
        <v>8244</v>
      </c>
      <c r="I1472">
        <v>1356724263</v>
      </c>
      <c r="J1472" s="11">
        <f t="shared" si="44"/>
        <v>41271.827118055553</v>
      </c>
      <c r="K1472">
        <v>1354909863</v>
      </c>
      <c r="L1472" s="11">
        <f t="shared" si="45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 s="5">
        <f>Table1[[#This Row],[pledged]]/Table1[[#This Row],[goal]] *100</f>
        <v>125.13333333333334</v>
      </c>
      <c r="R1472" s="5">
        <f>AVERAGE(Table1[[#This Row],[backers_count]],)</f>
        <v>40.5</v>
      </c>
      <c r="S1472" t="s">
        <v>8319</v>
      </c>
      <c r="T1472" t="s">
        <v>8339</v>
      </c>
    </row>
    <row r="1473" spans="1:20" ht="60" x14ac:dyDescent="0.2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s="16" t="s">
        <v>8217</v>
      </c>
      <c r="G1473" t="s">
        <v>8222</v>
      </c>
      <c r="H1473" t="s">
        <v>8244</v>
      </c>
      <c r="I1473">
        <v>1428620334</v>
      </c>
      <c r="J1473" s="11">
        <f t="shared" si="44"/>
        <v>42103.957569444443</v>
      </c>
      <c r="K1473">
        <v>1426028334</v>
      </c>
      <c r="L1473" s="11">
        <f t="shared" si="45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 s="5">
        <f>Table1[[#This Row],[pledged]]/Table1[[#This Row],[goal]] *100</f>
        <v>103.840625</v>
      </c>
      <c r="R1473" s="5">
        <f>AVERAGE(Table1[[#This Row],[backers_count]],)</f>
        <v>171.5</v>
      </c>
      <c r="S1473" t="s">
        <v>8319</v>
      </c>
      <c r="T1473" t="s">
        <v>8339</v>
      </c>
    </row>
    <row r="1474" spans="1:20" ht="60" x14ac:dyDescent="0.2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s="16" t="s">
        <v>8217</v>
      </c>
      <c r="G1474" t="s">
        <v>8222</v>
      </c>
      <c r="H1474" t="s">
        <v>8244</v>
      </c>
      <c r="I1474">
        <v>1381928503</v>
      </c>
      <c r="J1474" s="11">
        <f t="shared" ref="J1474:J1537" si="46">(I1474/86400)+25569</f>
        <v>41563.542858796296</v>
      </c>
      <c r="K1474">
        <v>1379336503</v>
      </c>
      <c r="L1474" s="11">
        <f t="shared" ref="L1474:L1537" si="47">(K1474/86400)+25569</f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 s="5">
        <f>Table1[[#This Row],[pledged]]/Table1[[#This Row],[goal]] *100</f>
        <v>138.70400000000001</v>
      </c>
      <c r="R1474" s="5">
        <f>AVERAGE(Table1[[#This Row],[backers_count]],)</f>
        <v>168</v>
      </c>
      <c r="S1474" t="s">
        <v>8319</v>
      </c>
      <c r="T1474" t="s">
        <v>8339</v>
      </c>
    </row>
    <row r="1475" spans="1:20" x14ac:dyDescent="0.2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s="16" t="s">
        <v>8217</v>
      </c>
      <c r="G1475" t="s">
        <v>8222</v>
      </c>
      <c r="H1475" t="s">
        <v>8244</v>
      </c>
      <c r="I1475">
        <v>1330644639</v>
      </c>
      <c r="J1475" s="11">
        <f t="shared" si="46"/>
        <v>40969.979618055557</v>
      </c>
      <c r="K1475">
        <v>1328052639</v>
      </c>
      <c r="L1475" s="11">
        <f t="shared" si="47"/>
        <v>40939.979618055557</v>
      </c>
      <c r="M1475" t="b">
        <v>1</v>
      </c>
      <c r="N1475">
        <v>47</v>
      </c>
      <c r="O1475" t="b">
        <v>1</v>
      </c>
      <c r="P1475" t="s">
        <v>8286</v>
      </c>
      <c r="Q1475" s="5">
        <f>Table1[[#This Row],[pledged]]/Table1[[#This Row],[goal]] *100</f>
        <v>120.51600000000001</v>
      </c>
      <c r="R1475" s="5">
        <f>AVERAGE(Table1[[#This Row],[backers_count]],)</f>
        <v>23.5</v>
      </c>
      <c r="S1475" t="s">
        <v>8319</v>
      </c>
      <c r="T1475" t="s">
        <v>8339</v>
      </c>
    </row>
    <row r="1476" spans="1:20" ht="60" x14ac:dyDescent="0.2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s="16" t="s">
        <v>8217</v>
      </c>
      <c r="G1476" t="s">
        <v>8222</v>
      </c>
      <c r="H1476" t="s">
        <v>8244</v>
      </c>
      <c r="I1476">
        <v>1379093292</v>
      </c>
      <c r="J1476" s="11">
        <f t="shared" si="46"/>
        <v>41530.72791666667</v>
      </c>
      <c r="K1476">
        <v>1376501292</v>
      </c>
      <c r="L1476" s="11">
        <f t="shared" si="47"/>
        <v>41500.72791666667</v>
      </c>
      <c r="M1476" t="b">
        <v>1</v>
      </c>
      <c r="N1476">
        <v>76</v>
      </c>
      <c r="O1476" t="b">
        <v>1</v>
      </c>
      <c r="P1476" t="s">
        <v>8286</v>
      </c>
      <c r="Q1476" s="5">
        <f>Table1[[#This Row],[pledged]]/Table1[[#This Row],[goal]] *100</f>
        <v>112.26666666666667</v>
      </c>
      <c r="R1476" s="5">
        <f>AVERAGE(Table1[[#This Row],[backers_count]],)</f>
        <v>38</v>
      </c>
      <c r="S1476" t="s">
        <v>8319</v>
      </c>
      <c r="T1476" t="s">
        <v>8339</v>
      </c>
    </row>
    <row r="1477" spans="1:20" ht="45" x14ac:dyDescent="0.2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s="16" t="s">
        <v>8217</v>
      </c>
      <c r="G1477" t="s">
        <v>8222</v>
      </c>
      <c r="H1477" t="s">
        <v>8244</v>
      </c>
      <c r="I1477">
        <v>1419051540</v>
      </c>
      <c r="J1477" s="11">
        <f t="shared" si="46"/>
        <v>41993.207638888889</v>
      </c>
      <c r="K1477">
        <v>1416244863</v>
      </c>
      <c r="L1477" s="11">
        <f t="shared" si="47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 s="5">
        <f>Table1[[#This Row],[pledged]]/Table1[[#This Row],[goal]] *100</f>
        <v>188.66966666666667</v>
      </c>
      <c r="R1477" s="5">
        <f>AVERAGE(Table1[[#This Row],[backers_count]],)</f>
        <v>220.5</v>
      </c>
      <c r="S1477" t="s">
        <v>8319</v>
      </c>
      <c r="T1477" t="s">
        <v>8339</v>
      </c>
    </row>
    <row r="1478" spans="1:20" ht="45" x14ac:dyDescent="0.2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s="16" t="s">
        <v>8217</v>
      </c>
      <c r="G1478" t="s">
        <v>8222</v>
      </c>
      <c r="H1478" t="s">
        <v>8244</v>
      </c>
      <c r="I1478">
        <v>1315616422</v>
      </c>
      <c r="J1478" s="11">
        <f t="shared" si="46"/>
        <v>40796.041921296295</v>
      </c>
      <c r="K1478">
        <v>1313024422</v>
      </c>
      <c r="L1478" s="11">
        <f t="shared" si="47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 s="5">
        <f>Table1[[#This Row],[pledged]]/Table1[[#This Row],[goal]] *100</f>
        <v>661.55466666666666</v>
      </c>
      <c r="R1478" s="5">
        <f>AVERAGE(Table1[[#This Row],[backers_count]],)</f>
        <v>458</v>
      </c>
      <c r="S1478" t="s">
        <v>8319</v>
      </c>
      <c r="T1478" t="s">
        <v>8339</v>
      </c>
    </row>
    <row r="1479" spans="1:20" ht="60" x14ac:dyDescent="0.2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s="16" t="s">
        <v>8217</v>
      </c>
      <c r="G1479" t="s">
        <v>8222</v>
      </c>
      <c r="H1479" t="s">
        <v>8244</v>
      </c>
      <c r="I1479">
        <v>1324609200</v>
      </c>
      <c r="J1479" s="11">
        <f t="shared" si="46"/>
        <v>40900.125</v>
      </c>
      <c r="K1479">
        <v>1319467604</v>
      </c>
      <c r="L1479" s="11">
        <f t="shared" si="47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 s="5">
        <f>Table1[[#This Row],[pledged]]/Table1[[#This Row],[goal]] *100</f>
        <v>111.31</v>
      </c>
      <c r="R1479" s="5">
        <f>AVERAGE(Table1[[#This Row],[backers_count]],)</f>
        <v>184.5</v>
      </c>
      <c r="S1479" t="s">
        <v>8319</v>
      </c>
      <c r="T1479" t="s">
        <v>8339</v>
      </c>
    </row>
    <row r="1480" spans="1:20" ht="60" x14ac:dyDescent="0.2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s="16" t="s">
        <v>8217</v>
      </c>
      <c r="G1480" t="s">
        <v>8222</v>
      </c>
      <c r="H1480" t="s">
        <v>8244</v>
      </c>
      <c r="I1480">
        <v>1368564913</v>
      </c>
      <c r="J1480" s="11">
        <f t="shared" si="46"/>
        <v>41408.871678240743</v>
      </c>
      <c r="K1480">
        <v>1367355313</v>
      </c>
      <c r="L1480" s="11">
        <f t="shared" si="47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 s="5">
        <f>Table1[[#This Row],[pledged]]/Table1[[#This Row],[goal]] *100</f>
        <v>1181.6142199999999</v>
      </c>
      <c r="R1480" s="5">
        <f>AVERAGE(Table1[[#This Row],[backers_count]],)</f>
        <v>10121</v>
      </c>
      <c r="S1480" t="s">
        <v>8319</v>
      </c>
      <c r="T1480" t="s">
        <v>8339</v>
      </c>
    </row>
    <row r="1481" spans="1:20" ht="60" x14ac:dyDescent="0.2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s="16" t="s">
        <v>8217</v>
      </c>
      <c r="G1481" t="s">
        <v>8222</v>
      </c>
      <c r="H1481" t="s">
        <v>8244</v>
      </c>
      <c r="I1481">
        <v>1399694340</v>
      </c>
      <c r="J1481" s="11">
        <f t="shared" si="46"/>
        <v>41769.165972222225</v>
      </c>
      <c r="K1481">
        <v>1398448389</v>
      </c>
      <c r="L1481" s="11">
        <f t="shared" si="47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 s="5">
        <f>Table1[[#This Row],[pledged]]/Table1[[#This Row],[goal]] *100</f>
        <v>137.375</v>
      </c>
      <c r="R1481" s="5">
        <f>AVERAGE(Table1[[#This Row],[backers_count]],)</f>
        <v>35.5</v>
      </c>
      <c r="S1481" t="s">
        <v>8319</v>
      </c>
      <c r="T1481" t="s">
        <v>8339</v>
      </c>
    </row>
    <row r="1482" spans="1:20" ht="60" x14ac:dyDescent="0.2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s="16" t="s">
        <v>8217</v>
      </c>
      <c r="G1482" t="s">
        <v>8222</v>
      </c>
      <c r="H1482" t="s">
        <v>8244</v>
      </c>
      <c r="I1482">
        <v>1374858000</v>
      </c>
      <c r="J1482" s="11">
        <f t="shared" si="46"/>
        <v>41481.708333333336</v>
      </c>
      <c r="K1482">
        <v>1373408699</v>
      </c>
      <c r="L1482" s="11">
        <f t="shared" si="47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 s="5">
        <f>Table1[[#This Row],[pledged]]/Table1[[#This Row],[goal]] *100</f>
        <v>117.04040000000001</v>
      </c>
      <c r="R1482" s="5">
        <f>AVERAGE(Table1[[#This Row],[backers_count]],)</f>
        <v>317.5</v>
      </c>
      <c r="S1482" t="s">
        <v>8319</v>
      </c>
      <c r="T1482" t="s">
        <v>8339</v>
      </c>
    </row>
    <row r="1483" spans="1:20" ht="60" x14ac:dyDescent="0.2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s="16" t="s">
        <v>8219</v>
      </c>
      <c r="G1483" t="s">
        <v>8227</v>
      </c>
      <c r="H1483" t="s">
        <v>8249</v>
      </c>
      <c r="I1483">
        <v>1383430145</v>
      </c>
      <c r="J1483" s="11">
        <f t="shared" si="46"/>
        <v>41580.922974537039</v>
      </c>
      <c r="K1483">
        <v>1380838145</v>
      </c>
      <c r="L1483" s="11">
        <f t="shared" si="47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 s="5">
        <f>Table1[[#This Row],[pledged]]/Table1[[#This Row],[goal]] *100</f>
        <v>2.1</v>
      </c>
      <c r="R1483" s="5">
        <f>AVERAGE(Table1[[#This Row],[backers_count]],)</f>
        <v>3</v>
      </c>
      <c r="S1483" t="s">
        <v>8319</v>
      </c>
      <c r="T1483" t="s">
        <v>8321</v>
      </c>
    </row>
    <row r="1484" spans="1:20" ht="45" x14ac:dyDescent="0.2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s="16" t="s">
        <v>8219</v>
      </c>
      <c r="G1484" t="s">
        <v>8222</v>
      </c>
      <c r="H1484" t="s">
        <v>8244</v>
      </c>
      <c r="I1484">
        <v>1347004260</v>
      </c>
      <c r="J1484" s="11">
        <f t="shared" si="46"/>
        <v>41159.327083333337</v>
      </c>
      <c r="K1484">
        <v>1345062936</v>
      </c>
      <c r="L1484" s="11">
        <f t="shared" si="47"/>
        <v>41136.858055555553</v>
      </c>
      <c r="M1484" t="b">
        <v>0</v>
      </c>
      <c r="N1484">
        <v>1</v>
      </c>
      <c r="O1484" t="b">
        <v>0</v>
      </c>
      <c r="P1484" t="s">
        <v>8273</v>
      </c>
      <c r="Q1484" s="5">
        <f>Table1[[#This Row],[pledged]]/Table1[[#This Row],[goal]] *100</f>
        <v>0.1</v>
      </c>
      <c r="R1484" s="5">
        <f>AVERAGE(Table1[[#This Row],[backers_count]],)</f>
        <v>0.5</v>
      </c>
      <c r="S1484" t="s">
        <v>8319</v>
      </c>
      <c r="T1484" t="s">
        <v>8321</v>
      </c>
    </row>
    <row r="1485" spans="1:20" ht="60" x14ac:dyDescent="0.2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s="16" t="s">
        <v>8219</v>
      </c>
      <c r="G1485" t="s">
        <v>8222</v>
      </c>
      <c r="H1485" t="s">
        <v>8244</v>
      </c>
      <c r="I1485">
        <v>1469162275</v>
      </c>
      <c r="J1485" s="11">
        <f t="shared" si="46"/>
        <v>42573.192997685182</v>
      </c>
      <c r="K1485">
        <v>1467002275</v>
      </c>
      <c r="L1485" s="11">
        <f t="shared" si="47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 s="5">
        <f>Table1[[#This Row],[pledged]]/Table1[[#This Row],[goal]] *100</f>
        <v>0.7142857142857143</v>
      </c>
      <c r="R1485" s="5">
        <f>AVERAGE(Table1[[#This Row],[backers_count]],)</f>
        <v>1</v>
      </c>
      <c r="S1485" t="s">
        <v>8319</v>
      </c>
      <c r="T1485" t="s">
        <v>8321</v>
      </c>
    </row>
    <row r="1486" spans="1:20" x14ac:dyDescent="0.2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s="16" t="s">
        <v>8219</v>
      </c>
      <c r="G1486" t="s">
        <v>8222</v>
      </c>
      <c r="H1486" t="s">
        <v>8244</v>
      </c>
      <c r="I1486">
        <v>1342882260</v>
      </c>
      <c r="J1486" s="11">
        <f t="shared" si="46"/>
        <v>41111.618750000001</v>
      </c>
      <c r="K1486">
        <v>1337834963</v>
      </c>
      <c r="L1486" s="11">
        <f t="shared" si="47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 s="5">
        <f>Table1[[#This Row],[pledged]]/Table1[[#This Row],[goal]] *100</f>
        <v>0</v>
      </c>
      <c r="R1486" s="5">
        <f>AVERAGE(Table1[[#This Row],[backers_count]],)</f>
        <v>0</v>
      </c>
      <c r="S1486" t="s">
        <v>8319</v>
      </c>
      <c r="T1486" t="s">
        <v>8321</v>
      </c>
    </row>
    <row r="1487" spans="1:20" ht="60" x14ac:dyDescent="0.2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s="16" t="s">
        <v>8219</v>
      </c>
      <c r="G1487" t="s">
        <v>8222</v>
      </c>
      <c r="H1487" t="s">
        <v>8244</v>
      </c>
      <c r="I1487">
        <v>1434827173</v>
      </c>
      <c r="J1487" s="11">
        <f t="shared" si="46"/>
        <v>42175.795983796299</v>
      </c>
      <c r="K1487">
        <v>1430939173</v>
      </c>
      <c r="L1487" s="11">
        <f t="shared" si="47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 s="5">
        <f>Table1[[#This Row],[pledged]]/Table1[[#This Row],[goal]] *100</f>
        <v>2.2388059701492535</v>
      </c>
      <c r="R1487" s="5">
        <f>AVERAGE(Table1[[#This Row],[backers_count]],)</f>
        <v>1.5</v>
      </c>
      <c r="S1487" t="s">
        <v>8319</v>
      </c>
      <c r="T1487" t="s">
        <v>8321</v>
      </c>
    </row>
    <row r="1488" spans="1:20" ht="60" x14ac:dyDescent="0.2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s="16" t="s">
        <v>8219</v>
      </c>
      <c r="G1488" t="s">
        <v>8222</v>
      </c>
      <c r="H1488" t="s">
        <v>8244</v>
      </c>
      <c r="I1488">
        <v>1425009761</v>
      </c>
      <c r="J1488" s="11">
        <f t="shared" si="46"/>
        <v>42062.168530092589</v>
      </c>
      <c r="K1488">
        <v>1422417761</v>
      </c>
      <c r="L1488" s="11">
        <f t="shared" si="47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 s="5">
        <f>Table1[[#This Row],[pledged]]/Table1[[#This Row],[goal]] *100</f>
        <v>0.24</v>
      </c>
      <c r="R1488" s="5">
        <f>AVERAGE(Table1[[#This Row],[backers_count]],)</f>
        <v>1.5</v>
      </c>
      <c r="S1488" t="s">
        <v>8319</v>
      </c>
      <c r="T1488" t="s">
        <v>8321</v>
      </c>
    </row>
    <row r="1489" spans="1:20" ht="45" x14ac:dyDescent="0.2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s="16" t="s">
        <v>8219</v>
      </c>
      <c r="G1489" t="s">
        <v>8222</v>
      </c>
      <c r="H1489" t="s">
        <v>8244</v>
      </c>
      <c r="I1489">
        <v>1470175271</v>
      </c>
      <c r="J1489" s="11">
        <f t="shared" si="46"/>
        <v>42584.917488425926</v>
      </c>
      <c r="K1489">
        <v>1467583271</v>
      </c>
      <c r="L1489" s="11">
        <f t="shared" si="47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 s="5">
        <f>Table1[[#This Row],[pledged]]/Table1[[#This Row],[goal]] *100</f>
        <v>0</v>
      </c>
      <c r="R1489" s="5">
        <f>AVERAGE(Table1[[#This Row],[backers_count]],)</f>
        <v>0</v>
      </c>
      <c r="S1489" t="s">
        <v>8319</v>
      </c>
      <c r="T1489" t="s">
        <v>8321</v>
      </c>
    </row>
    <row r="1490" spans="1:20" ht="45" x14ac:dyDescent="0.2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s="16" t="s">
        <v>8219</v>
      </c>
      <c r="G1490" t="s">
        <v>8224</v>
      </c>
      <c r="H1490" t="s">
        <v>8246</v>
      </c>
      <c r="I1490">
        <v>1388928660</v>
      </c>
      <c r="J1490" s="11">
        <f t="shared" si="46"/>
        <v>41644.563194444447</v>
      </c>
      <c r="K1490">
        <v>1386336660</v>
      </c>
      <c r="L1490" s="11">
        <f t="shared" si="47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 s="5">
        <f>Table1[[#This Row],[pledged]]/Table1[[#This Row],[goal]] *100</f>
        <v>2.4</v>
      </c>
      <c r="R1490" s="5">
        <f>AVERAGE(Table1[[#This Row],[backers_count]],)</f>
        <v>3</v>
      </c>
      <c r="S1490" t="s">
        <v>8319</v>
      </c>
      <c r="T1490" t="s">
        <v>8321</v>
      </c>
    </row>
    <row r="1491" spans="1:20" ht="45" x14ac:dyDescent="0.2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s="16" t="s">
        <v>8219</v>
      </c>
      <c r="G1491" t="s">
        <v>8222</v>
      </c>
      <c r="H1491" t="s">
        <v>8244</v>
      </c>
      <c r="I1491">
        <v>1352994052</v>
      </c>
      <c r="J1491" s="11">
        <f t="shared" si="46"/>
        <v>41228.653379629628</v>
      </c>
      <c r="K1491">
        <v>1350398452</v>
      </c>
      <c r="L1491" s="11">
        <f t="shared" si="47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 s="5">
        <f>Table1[[#This Row],[pledged]]/Table1[[#This Row],[goal]] *100</f>
        <v>0</v>
      </c>
      <c r="R1491" s="5">
        <f>AVERAGE(Table1[[#This Row],[backers_count]],)</f>
        <v>0</v>
      </c>
      <c r="S1491" t="s">
        <v>8319</v>
      </c>
      <c r="T1491" t="s">
        <v>8321</v>
      </c>
    </row>
    <row r="1492" spans="1:20" ht="45" x14ac:dyDescent="0.2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s="16" t="s">
        <v>8219</v>
      </c>
      <c r="G1492" t="s">
        <v>8222</v>
      </c>
      <c r="H1492" t="s">
        <v>8244</v>
      </c>
      <c r="I1492">
        <v>1380720474</v>
      </c>
      <c r="J1492" s="11">
        <f t="shared" si="46"/>
        <v>41549.561041666668</v>
      </c>
      <c r="K1492">
        <v>1378214874</v>
      </c>
      <c r="L1492" s="11">
        <f t="shared" si="47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 s="5">
        <f>Table1[[#This Row],[pledged]]/Table1[[#This Row],[goal]] *100</f>
        <v>30.862068965517242</v>
      </c>
      <c r="R1492" s="5">
        <f>AVERAGE(Table1[[#This Row],[backers_count]],)</f>
        <v>9.5</v>
      </c>
      <c r="S1492" t="s">
        <v>8319</v>
      </c>
      <c r="T1492" t="s">
        <v>8321</v>
      </c>
    </row>
    <row r="1493" spans="1:20" ht="45" x14ac:dyDescent="0.2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s="16" t="s">
        <v>8219</v>
      </c>
      <c r="G1493" t="s">
        <v>8222</v>
      </c>
      <c r="H1493" t="s">
        <v>8244</v>
      </c>
      <c r="I1493">
        <v>1424014680</v>
      </c>
      <c r="J1493" s="11">
        <f t="shared" si="46"/>
        <v>42050.651388888888</v>
      </c>
      <c r="K1493">
        <v>1418922443</v>
      </c>
      <c r="L1493" s="11">
        <f t="shared" si="47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 s="5">
        <f>Table1[[#This Row],[pledged]]/Table1[[#This Row],[goal]] *100</f>
        <v>8.3333333333333321</v>
      </c>
      <c r="R1493" s="5">
        <f>AVERAGE(Table1[[#This Row],[backers_count]],)</f>
        <v>0.5</v>
      </c>
      <c r="S1493" t="s">
        <v>8319</v>
      </c>
      <c r="T1493" t="s">
        <v>8321</v>
      </c>
    </row>
    <row r="1494" spans="1:20" ht="60" x14ac:dyDescent="0.2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s="16" t="s">
        <v>8219</v>
      </c>
      <c r="G1494" t="s">
        <v>8222</v>
      </c>
      <c r="H1494" t="s">
        <v>8244</v>
      </c>
      <c r="I1494">
        <v>1308431646</v>
      </c>
      <c r="J1494" s="11">
        <f t="shared" si="46"/>
        <v>40712.884791666671</v>
      </c>
      <c r="K1494">
        <v>1305839646</v>
      </c>
      <c r="L1494" s="11">
        <f t="shared" si="47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 s="5">
        <f>Table1[[#This Row],[pledged]]/Table1[[#This Row],[goal]] *100</f>
        <v>0.75</v>
      </c>
      <c r="R1494" s="5">
        <f>AVERAGE(Table1[[#This Row],[backers_count]],)</f>
        <v>1</v>
      </c>
      <c r="S1494" t="s">
        <v>8319</v>
      </c>
      <c r="T1494" t="s">
        <v>8321</v>
      </c>
    </row>
    <row r="1495" spans="1:20" ht="45" x14ac:dyDescent="0.2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s="16" t="s">
        <v>8219</v>
      </c>
      <c r="G1495" t="s">
        <v>8222</v>
      </c>
      <c r="H1495" t="s">
        <v>8244</v>
      </c>
      <c r="I1495">
        <v>1371415675</v>
      </c>
      <c r="J1495" s="11">
        <f t="shared" si="46"/>
        <v>41441.866608796292</v>
      </c>
      <c r="K1495">
        <v>1368823675</v>
      </c>
      <c r="L1495" s="11">
        <f t="shared" si="47"/>
        <v>41411.866608796292</v>
      </c>
      <c r="M1495" t="b">
        <v>0</v>
      </c>
      <c r="N1495">
        <v>0</v>
      </c>
      <c r="O1495" t="b">
        <v>0</v>
      </c>
      <c r="P1495" t="s">
        <v>8273</v>
      </c>
      <c r="Q1495" s="5">
        <f>Table1[[#This Row],[pledged]]/Table1[[#This Row],[goal]] *100</f>
        <v>0</v>
      </c>
      <c r="R1495" s="5">
        <f>AVERAGE(Table1[[#This Row],[backers_count]],)</f>
        <v>0</v>
      </c>
      <c r="S1495" t="s">
        <v>8319</v>
      </c>
      <c r="T1495" t="s">
        <v>8321</v>
      </c>
    </row>
    <row r="1496" spans="1:20" ht="60" x14ac:dyDescent="0.2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s="16" t="s">
        <v>8219</v>
      </c>
      <c r="G1496" t="s">
        <v>8222</v>
      </c>
      <c r="H1496" t="s">
        <v>8244</v>
      </c>
      <c r="I1496">
        <v>1428075480</v>
      </c>
      <c r="J1496" s="11">
        <f t="shared" si="46"/>
        <v>42097.651388888888</v>
      </c>
      <c r="K1496">
        <v>1425489613</v>
      </c>
      <c r="L1496" s="11">
        <f t="shared" si="47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 s="5">
        <f>Table1[[#This Row],[pledged]]/Table1[[#This Row],[goal]] *100</f>
        <v>8.9</v>
      </c>
      <c r="R1496" s="5">
        <f>AVERAGE(Table1[[#This Row],[backers_count]],)</f>
        <v>5.5</v>
      </c>
      <c r="S1496" t="s">
        <v>8319</v>
      </c>
      <c r="T1496" t="s">
        <v>8321</v>
      </c>
    </row>
    <row r="1497" spans="1:20" ht="30" x14ac:dyDescent="0.2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s="16" t="s">
        <v>8219</v>
      </c>
      <c r="G1497" t="s">
        <v>8222</v>
      </c>
      <c r="H1497" t="s">
        <v>8244</v>
      </c>
      <c r="I1497">
        <v>1314471431</v>
      </c>
      <c r="J1497" s="11">
        <f t="shared" si="46"/>
        <v>40782.789710648147</v>
      </c>
      <c r="K1497">
        <v>1311879431</v>
      </c>
      <c r="L1497" s="11">
        <f t="shared" si="47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 s="5">
        <f>Table1[[#This Row],[pledged]]/Table1[[#This Row],[goal]] *100</f>
        <v>0</v>
      </c>
      <c r="R1497" s="5">
        <f>AVERAGE(Table1[[#This Row],[backers_count]],)</f>
        <v>0</v>
      </c>
      <c r="S1497" t="s">
        <v>8319</v>
      </c>
      <c r="T1497" t="s">
        <v>8321</v>
      </c>
    </row>
    <row r="1498" spans="1:20" ht="45" x14ac:dyDescent="0.2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s="16" t="s">
        <v>8219</v>
      </c>
      <c r="G1498" t="s">
        <v>8222</v>
      </c>
      <c r="H1498" t="s">
        <v>8244</v>
      </c>
      <c r="I1498">
        <v>1410866659</v>
      </c>
      <c r="J1498" s="11">
        <f t="shared" si="46"/>
        <v>41898.475219907406</v>
      </c>
      <c r="K1498">
        <v>1405682659</v>
      </c>
      <c r="L1498" s="11">
        <f t="shared" si="47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 s="5">
        <f>Table1[[#This Row],[pledged]]/Table1[[#This Row],[goal]] *100</f>
        <v>0</v>
      </c>
      <c r="R1498" s="5">
        <f>AVERAGE(Table1[[#This Row],[backers_count]],)</f>
        <v>0</v>
      </c>
      <c r="S1498" t="s">
        <v>8319</v>
      </c>
      <c r="T1498" t="s">
        <v>8321</v>
      </c>
    </row>
    <row r="1499" spans="1:20" ht="60" x14ac:dyDescent="0.2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s="16" t="s">
        <v>8219</v>
      </c>
      <c r="G1499" t="s">
        <v>8222</v>
      </c>
      <c r="H1499" t="s">
        <v>8244</v>
      </c>
      <c r="I1499">
        <v>1375299780</v>
      </c>
      <c r="J1499" s="11">
        <f t="shared" si="46"/>
        <v>41486.821527777778</v>
      </c>
      <c r="K1499">
        <v>1371655522</v>
      </c>
      <c r="L1499" s="11">
        <f t="shared" si="47"/>
        <v>41444.64261574074</v>
      </c>
      <c r="M1499" t="b">
        <v>0</v>
      </c>
      <c r="N1499">
        <v>1</v>
      </c>
      <c r="O1499" t="b">
        <v>0</v>
      </c>
      <c r="P1499" t="s">
        <v>8273</v>
      </c>
      <c r="Q1499" s="5">
        <f>Table1[[#This Row],[pledged]]/Table1[[#This Row],[goal]] *100</f>
        <v>6.6666666666666671E-3</v>
      </c>
      <c r="R1499" s="5">
        <f>AVERAGE(Table1[[#This Row],[backers_count]],)</f>
        <v>0.5</v>
      </c>
      <c r="S1499" t="s">
        <v>8319</v>
      </c>
      <c r="T1499" t="s">
        <v>8321</v>
      </c>
    </row>
    <row r="1500" spans="1:20" ht="60" x14ac:dyDescent="0.2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s="16" t="s">
        <v>8219</v>
      </c>
      <c r="G1500" t="s">
        <v>8222</v>
      </c>
      <c r="H1500" t="s">
        <v>8244</v>
      </c>
      <c r="I1500">
        <v>1409787378</v>
      </c>
      <c r="J1500" s="11">
        <f t="shared" si="46"/>
        <v>41885.983541666668</v>
      </c>
      <c r="K1500">
        <v>1405899378</v>
      </c>
      <c r="L1500" s="11">
        <f t="shared" si="47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 s="5">
        <f>Table1[[#This Row],[pledged]]/Table1[[#This Row],[goal]] *100</f>
        <v>1.9</v>
      </c>
      <c r="R1500" s="5">
        <f>AVERAGE(Table1[[#This Row],[backers_count]],)</f>
        <v>1.5</v>
      </c>
      <c r="S1500" t="s">
        <v>8319</v>
      </c>
      <c r="T1500" t="s">
        <v>8321</v>
      </c>
    </row>
    <row r="1501" spans="1:20" ht="60" x14ac:dyDescent="0.2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s="16" t="s">
        <v>8219</v>
      </c>
      <c r="G1501" t="s">
        <v>8222</v>
      </c>
      <c r="H1501" t="s">
        <v>8244</v>
      </c>
      <c r="I1501">
        <v>1470355833</v>
      </c>
      <c r="J1501" s="11">
        <f t="shared" si="46"/>
        <v>42587.007326388892</v>
      </c>
      <c r="K1501">
        <v>1465171833</v>
      </c>
      <c r="L1501" s="11">
        <f t="shared" si="47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 s="5">
        <f>Table1[[#This Row],[pledged]]/Table1[[#This Row],[goal]] *100</f>
        <v>0.25</v>
      </c>
      <c r="R1501" s="5">
        <f>AVERAGE(Table1[[#This Row],[backers_count]],)</f>
        <v>0.5</v>
      </c>
      <c r="S1501" t="s">
        <v>8319</v>
      </c>
      <c r="T1501" t="s">
        <v>8321</v>
      </c>
    </row>
    <row r="1502" spans="1:20" ht="60" x14ac:dyDescent="0.2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s="16" t="s">
        <v>8219</v>
      </c>
      <c r="G1502" t="s">
        <v>8222</v>
      </c>
      <c r="H1502" t="s">
        <v>8244</v>
      </c>
      <c r="I1502">
        <v>1367444557</v>
      </c>
      <c r="J1502" s="11">
        <f t="shared" si="46"/>
        <v>41395.904594907406</v>
      </c>
      <c r="K1502">
        <v>1364852557</v>
      </c>
      <c r="L1502" s="11">
        <f t="shared" si="47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 s="5">
        <f>Table1[[#This Row],[pledged]]/Table1[[#This Row],[goal]] *100</f>
        <v>25.035714285714285</v>
      </c>
      <c r="R1502" s="5">
        <f>AVERAGE(Table1[[#This Row],[backers_count]],)</f>
        <v>7.5</v>
      </c>
      <c r="S1502" t="s">
        <v>8319</v>
      </c>
      <c r="T1502" t="s">
        <v>8321</v>
      </c>
    </row>
    <row r="1503" spans="1:20" ht="45" x14ac:dyDescent="0.2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s="16" t="s">
        <v>8217</v>
      </c>
      <c r="G1503" t="s">
        <v>8227</v>
      </c>
      <c r="H1503" t="s">
        <v>8249</v>
      </c>
      <c r="I1503">
        <v>1436364023</v>
      </c>
      <c r="J1503" s="11">
        <f t="shared" si="46"/>
        <v>42193.583599537036</v>
      </c>
      <c r="K1503">
        <v>1433772023</v>
      </c>
      <c r="L1503" s="11">
        <f t="shared" si="47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 s="5">
        <f>Table1[[#This Row],[pledged]]/Table1[[#This Row],[goal]] *100</f>
        <v>166.33076923076925</v>
      </c>
      <c r="R1503" s="5">
        <f>AVERAGE(Table1[[#This Row],[backers_count]],)</f>
        <v>442.5</v>
      </c>
      <c r="S1503" t="s">
        <v>8335</v>
      </c>
      <c r="T1503" t="s">
        <v>8336</v>
      </c>
    </row>
    <row r="1504" spans="1:20" ht="60" x14ac:dyDescent="0.2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s="16" t="s">
        <v>8217</v>
      </c>
      <c r="G1504" t="s">
        <v>8223</v>
      </c>
      <c r="H1504" t="s">
        <v>8245</v>
      </c>
      <c r="I1504">
        <v>1458943200</v>
      </c>
      <c r="J1504" s="11">
        <f t="shared" si="46"/>
        <v>42454.916666666672</v>
      </c>
      <c r="K1504">
        <v>1456491680</v>
      </c>
      <c r="L1504" s="11">
        <f t="shared" si="47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 s="5">
        <f>Table1[[#This Row],[pledged]]/Table1[[#This Row],[goal]] *100</f>
        <v>101.44545454545455</v>
      </c>
      <c r="R1504" s="5">
        <f>AVERAGE(Table1[[#This Row],[backers_count]],)</f>
        <v>164.5</v>
      </c>
      <c r="S1504" t="s">
        <v>8335</v>
      </c>
      <c r="T1504" t="s">
        <v>8336</v>
      </c>
    </row>
    <row r="1505" spans="1:20" ht="60" x14ac:dyDescent="0.2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s="16" t="s">
        <v>8217</v>
      </c>
      <c r="G1505" t="s">
        <v>8240</v>
      </c>
      <c r="H1505" t="s">
        <v>8247</v>
      </c>
      <c r="I1505">
        <v>1477210801</v>
      </c>
      <c r="J1505" s="11">
        <f t="shared" si="46"/>
        <v>42666.347233796296</v>
      </c>
      <c r="K1505">
        <v>1472026801</v>
      </c>
      <c r="L1505" s="11">
        <f t="shared" si="47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 s="5">
        <f>Table1[[#This Row],[pledged]]/Table1[[#This Row],[goal]] *100</f>
        <v>107.89146666666667</v>
      </c>
      <c r="R1505" s="5">
        <f>AVERAGE(Table1[[#This Row],[backers_count]],)</f>
        <v>35.5</v>
      </c>
      <c r="S1505" t="s">
        <v>8335</v>
      </c>
      <c r="T1505" t="s">
        <v>8336</v>
      </c>
    </row>
    <row r="1506" spans="1:20" ht="45" x14ac:dyDescent="0.2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s="16" t="s">
        <v>8217</v>
      </c>
      <c r="G1506" t="s">
        <v>8223</v>
      </c>
      <c r="H1506" t="s">
        <v>8245</v>
      </c>
      <c r="I1506">
        <v>1402389180</v>
      </c>
      <c r="J1506" s="11">
        <f t="shared" si="46"/>
        <v>41800.356249999997</v>
      </c>
      <c r="K1506">
        <v>1399996024</v>
      </c>
      <c r="L1506" s="11">
        <f t="shared" si="47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 s="5">
        <f>Table1[[#This Row],[pledged]]/Table1[[#This Row],[goal]] *100</f>
        <v>277.93846153846158</v>
      </c>
      <c r="R1506" s="5">
        <f>AVERAGE(Table1[[#This Row],[backers_count]],)</f>
        <v>134.5</v>
      </c>
      <c r="S1506" t="s">
        <v>8335</v>
      </c>
      <c r="T1506" t="s">
        <v>8336</v>
      </c>
    </row>
    <row r="1507" spans="1:20" ht="60" x14ac:dyDescent="0.2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s="16" t="s">
        <v>8217</v>
      </c>
      <c r="G1507" t="s">
        <v>8234</v>
      </c>
      <c r="H1507" t="s">
        <v>8247</v>
      </c>
      <c r="I1507">
        <v>1458676860</v>
      </c>
      <c r="J1507" s="11">
        <f t="shared" si="46"/>
        <v>42451.834027777775</v>
      </c>
      <c r="K1507">
        <v>1455446303</v>
      </c>
      <c r="L1507" s="11">
        <f t="shared" si="47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 s="5">
        <f>Table1[[#This Row],[pledged]]/Table1[[#This Row],[goal]] *100</f>
        <v>103.58125</v>
      </c>
      <c r="R1507" s="5">
        <f>AVERAGE(Table1[[#This Row],[backers_count]],)</f>
        <v>172.5</v>
      </c>
      <c r="S1507" t="s">
        <v>8335</v>
      </c>
      <c r="T1507" t="s">
        <v>8336</v>
      </c>
    </row>
    <row r="1508" spans="1:20" ht="45" x14ac:dyDescent="0.2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s="16" t="s">
        <v>8217</v>
      </c>
      <c r="G1508" t="s">
        <v>8223</v>
      </c>
      <c r="H1508" t="s">
        <v>8245</v>
      </c>
      <c r="I1508">
        <v>1406227904</v>
      </c>
      <c r="J1508" s="11">
        <f t="shared" si="46"/>
        <v>41844.785925925928</v>
      </c>
      <c r="K1508">
        <v>1403635904</v>
      </c>
      <c r="L1508" s="11">
        <f t="shared" si="47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 s="5">
        <f>Table1[[#This Row],[pledged]]/Table1[[#This Row],[goal]] *100</f>
        <v>111.4</v>
      </c>
      <c r="R1508" s="5">
        <f>AVERAGE(Table1[[#This Row],[backers_count]],)</f>
        <v>21.5</v>
      </c>
      <c r="S1508" t="s">
        <v>8335</v>
      </c>
      <c r="T1508" t="s">
        <v>8336</v>
      </c>
    </row>
    <row r="1509" spans="1:20" ht="60" x14ac:dyDescent="0.2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s="16" t="s">
        <v>8217</v>
      </c>
      <c r="G1509" t="s">
        <v>8222</v>
      </c>
      <c r="H1509" t="s">
        <v>8244</v>
      </c>
      <c r="I1509">
        <v>1273911000</v>
      </c>
      <c r="J1509" s="11">
        <f t="shared" si="46"/>
        <v>40313.340277777781</v>
      </c>
      <c r="K1509">
        <v>1268822909</v>
      </c>
      <c r="L1509" s="11">
        <f t="shared" si="47"/>
        <v>40254.450335648144</v>
      </c>
      <c r="M1509" t="b">
        <v>1</v>
      </c>
      <c r="N1509">
        <v>33</v>
      </c>
      <c r="O1509" t="b">
        <v>1</v>
      </c>
      <c r="P1509" t="s">
        <v>8283</v>
      </c>
      <c r="Q1509" s="5">
        <f>Table1[[#This Row],[pledged]]/Table1[[#This Row],[goal]] *100</f>
        <v>215</v>
      </c>
      <c r="R1509" s="5">
        <f>AVERAGE(Table1[[#This Row],[backers_count]],)</f>
        <v>16.5</v>
      </c>
      <c r="S1509" t="s">
        <v>8335</v>
      </c>
      <c r="T1509" t="s">
        <v>8336</v>
      </c>
    </row>
    <row r="1510" spans="1:20" ht="45" x14ac:dyDescent="0.2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s="16" t="s">
        <v>8217</v>
      </c>
      <c r="G1510" t="s">
        <v>8222</v>
      </c>
      <c r="H1510" t="s">
        <v>8244</v>
      </c>
      <c r="I1510">
        <v>1403880281</v>
      </c>
      <c r="J1510" s="11">
        <f t="shared" si="46"/>
        <v>41817.614363425928</v>
      </c>
      <c r="K1510">
        <v>1401201881</v>
      </c>
      <c r="L1510" s="11">
        <f t="shared" si="47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 s="5">
        <f>Table1[[#This Row],[pledged]]/Table1[[#This Row],[goal]] *100</f>
        <v>110.76216216216217</v>
      </c>
      <c r="R1510" s="5">
        <f>AVERAGE(Table1[[#This Row],[backers_count]],)</f>
        <v>105.5</v>
      </c>
      <c r="S1510" t="s">
        <v>8335</v>
      </c>
      <c r="T1510" t="s">
        <v>8336</v>
      </c>
    </row>
    <row r="1511" spans="1:20" ht="60" x14ac:dyDescent="0.2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s="16" t="s">
        <v>8217</v>
      </c>
      <c r="G1511" t="s">
        <v>8234</v>
      </c>
      <c r="H1511" t="s">
        <v>8247</v>
      </c>
      <c r="I1511">
        <v>1487113140</v>
      </c>
      <c r="J1511" s="11">
        <f t="shared" si="46"/>
        <v>42780.957638888889</v>
      </c>
      <c r="K1511">
        <v>1484570885</v>
      </c>
      <c r="L1511" s="11">
        <f t="shared" si="47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 s="5">
        <f>Table1[[#This Row],[pledged]]/Table1[[#This Row],[goal]] *100</f>
        <v>123.64125714285714</v>
      </c>
      <c r="R1511" s="5">
        <f>AVERAGE(Table1[[#This Row],[backers_count]],)</f>
        <v>98</v>
      </c>
      <c r="S1511" t="s">
        <v>8335</v>
      </c>
      <c r="T1511" t="s">
        <v>8336</v>
      </c>
    </row>
    <row r="1512" spans="1:20" ht="60" x14ac:dyDescent="0.2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s="16" t="s">
        <v>8217</v>
      </c>
      <c r="G1512" t="s">
        <v>8223</v>
      </c>
      <c r="H1512" t="s">
        <v>8245</v>
      </c>
      <c r="I1512">
        <v>1405761278</v>
      </c>
      <c r="J1512" s="11">
        <f t="shared" si="46"/>
        <v>41839.385162037041</v>
      </c>
      <c r="K1512">
        <v>1403169278</v>
      </c>
      <c r="L1512" s="11">
        <f t="shared" si="47"/>
        <v>41809.385162037041</v>
      </c>
      <c r="M1512" t="b">
        <v>1</v>
      </c>
      <c r="N1512">
        <v>405</v>
      </c>
      <c r="O1512" t="b">
        <v>1</v>
      </c>
      <c r="P1512" t="s">
        <v>8283</v>
      </c>
      <c r="Q1512" s="5">
        <f>Table1[[#This Row],[pledged]]/Table1[[#This Row],[goal]] *100</f>
        <v>101.03500000000001</v>
      </c>
      <c r="R1512" s="5">
        <f>AVERAGE(Table1[[#This Row],[backers_count]],)</f>
        <v>202.5</v>
      </c>
      <c r="S1512" t="s">
        <v>8335</v>
      </c>
      <c r="T1512" t="s">
        <v>8336</v>
      </c>
    </row>
    <row r="1513" spans="1:20" ht="60" x14ac:dyDescent="0.2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s="16" t="s">
        <v>8217</v>
      </c>
      <c r="G1513" t="s">
        <v>8222</v>
      </c>
      <c r="H1513" t="s">
        <v>8244</v>
      </c>
      <c r="I1513">
        <v>1447858804</v>
      </c>
      <c r="J1513" s="11">
        <f t="shared" si="46"/>
        <v>42326.625046296293</v>
      </c>
      <c r="K1513">
        <v>1445263204</v>
      </c>
      <c r="L1513" s="11">
        <f t="shared" si="47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 s="5">
        <f>Table1[[#This Row],[pledged]]/Table1[[#This Row],[goal]] *100</f>
        <v>111.79285714285714</v>
      </c>
      <c r="R1513" s="5">
        <f>AVERAGE(Table1[[#This Row],[backers_count]],)</f>
        <v>103</v>
      </c>
      <c r="S1513" t="s">
        <v>8335</v>
      </c>
      <c r="T1513" t="s">
        <v>8336</v>
      </c>
    </row>
    <row r="1514" spans="1:20" ht="60" x14ac:dyDescent="0.2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s="16" t="s">
        <v>8217</v>
      </c>
      <c r="G1514" t="s">
        <v>8222</v>
      </c>
      <c r="H1514" t="s">
        <v>8244</v>
      </c>
      <c r="I1514">
        <v>1486311939</v>
      </c>
      <c r="J1514" s="11">
        <f t="shared" si="46"/>
        <v>42771.684479166666</v>
      </c>
      <c r="K1514">
        <v>1483719939</v>
      </c>
      <c r="L1514" s="11">
        <f t="shared" si="47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 s="5">
        <f>Table1[[#This Row],[pledged]]/Table1[[#This Row],[goal]] *100</f>
        <v>558.7714285714286</v>
      </c>
      <c r="R1514" s="5">
        <f>AVERAGE(Table1[[#This Row],[backers_count]],)</f>
        <v>167.5</v>
      </c>
      <c r="S1514" t="s">
        <v>8335</v>
      </c>
      <c r="T1514" t="s">
        <v>8336</v>
      </c>
    </row>
    <row r="1515" spans="1:20" ht="45" x14ac:dyDescent="0.2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s="16" t="s">
        <v>8217</v>
      </c>
      <c r="G1515" t="s">
        <v>8223</v>
      </c>
      <c r="H1515" t="s">
        <v>8245</v>
      </c>
      <c r="I1515">
        <v>1405523866</v>
      </c>
      <c r="J1515" s="11">
        <f t="shared" si="46"/>
        <v>41836.637337962966</v>
      </c>
      <c r="K1515">
        <v>1402931866</v>
      </c>
      <c r="L1515" s="11">
        <f t="shared" si="47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 s="5">
        <f>Table1[[#This Row],[pledged]]/Table1[[#This Row],[goal]] *100</f>
        <v>150.01875000000001</v>
      </c>
      <c r="R1515" s="5">
        <f>AVERAGE(Table1[[#This Row],[backers_count]],)</f>
        <v>107.5</v>
      </c>
      <c r="S1515" t="s">
        <v>8335</v>
      </c>
      <c r="T1515" t="s">
        <v>8336</v>
      </c>
    </row>
    <row r="1516" spans="1:20" ht="45" x14ac:dyDescent="0.2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s="16" t="s">
        <v>8217</v>
      </c>
      <c r="G1516" t="s">
        <v>8222</v>
      </c>
      <c r="H1516" t="s">
        <v>8244</v>
      </c>
      <c r="I1516">
        <v>1443363640</v>
      </c>
      <c r="J1516" s="11">
        <f t="shared" si="46"/>
        <v>42274.597685185188</v>
      </c>
      <c r="K1516">
        <v>1439907640</v>
      </c>
      <c r="L1516" s="11">
        <f t="shared" si="47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 s="5">
        <f>Table1[[#This Row],[pledged]]/Table1[[#This Row],[goal]] *100</f>
        <v>106.476</v>
      </c>
      <c r="R1516" s="5">
        <f>AVERAGE(Table1[[#This Row],[backers_count]],)</f>
        <v>88</v>
      </c>
      <c r="S1516" t="s">
        <v>8335</v>
      </c>
      <c r="T1516" t="s">
        <v>8336</v>
      </c>
    </row>
    <row r="1517" spans="1:20" ht="60" x14ac:dyDescent="0.2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s="16" t="s">
        <v>8217</v>
      </c>
      <c r="G1517" t="s">
        <v>8232</v>
      </c>
      <c r="H1517" t="s">
        <v>8252</v>
      </c>
      <c r="I1517">
        <v>1458104697</v>
      </c>
      <c r="J1517" s="11">
        <f t="shared" si="46"/>
        <v>42445.211770833332</v>
      </c>
      <c r="K1517">
        <v>1455516297</v>
      </c>
      <c r="L1517" s="11">
        <f t="shared" si="47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 s="5">
        <f>Table1[[#This Row],[pledged]]/Table1[[#This Row],[goal]] *100</f>
        <v>157.18899999999999</v>
      </c>
      <c r="R1517" s="5">
        <f>AVERAGE(Table1[[#This Row],[backers_count]],)</f>
        <v>277.5</v>
      </c>
      <c r="S1517" t="s">
        <v>8335</v>
      </c>
      <c r="T1517" t="s">
        <v>8336</v>
      </c>
    </row>
    <row r="1518" spans="1:20" ht="45" x14ac:dyDescent="0.2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s="16" t="s">
        <v>8217</v>
      </c>
      <c r="G1518" t="s">
        <v>8222</v>
      </c>
      <c r="H1518" t="s">
        <v>8244</v>
      </c>
      <c r="I1518">
        <v>1475762400</v>
      </c>
      <c r="J1518" s="11">
        <f t="shared" si="46"/>
        <v>42649.583333333328</v>
      </c>
      <c r="K1518">
        <v>1473160292</v>
      </c>
      <c r="L1518" s="11">
        <f t="shared" si="47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 s="5">
        <f>Table1[[#This Row],[pledged]]/Table1[[#This Row],[goal]] *100</f>
        <v>108.65882352941176</v>
      </c>
      <c r="R1518" s="5">
        <f>AVERAGE(Table1[[#This Row],[backers_count]],)</f>
        <v>58</v>
      </c>
      <c r="S1518" t="s">
        <v>8335</v>
      </c>
      <c r="T1518" t="s">
        <v>8336</v>
      </c>
    </row>
    <row r="1519" spans="1:20" ht="60" x14ac:dyDescent="0.2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s="16" t="s">
        <v>8217</v>
      </c>
      <c r="G1519" t="s">
        <v>8222</v>
      </c>
      <c r="H1519" t="s">
        <v>8244</v>
      </c>
      <c r="I1519">
        <v>1417845600</v>
      </c>
      <c r="J1519" s="11">
        <f t="shared" si="46"/>
        <v>41979.25</v>
      </c>
      <c r="K1519">
        <v>1415194553</v>
      </c>
      <c r="L1519" s="11">
        <f t="shared" si="47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 s="5">
        <f>Table1[[#This Row],[pledged]]/Table1[[#This Row],[goal]] *100</f>
        <v>161.97999999999999</v>
      </c>
      <c r="R1519" s="5">
        <f>AVERAGE(Table1[[#This Row],[backers_count]],)</f>
        <v>307.5</v>
      </c>
      <c r="S1519" t="s">
        <v>8335</v>
      </c>
      <c r="T1519" t="s">
        <v>8336</v>
      </c>
    </row>
    <row r="1520" spans="1:20" ht="30" x14ac:dyDescent="0.2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s="16" t="s">
        <v>8217</v>
      </c>
      <c r="G1520" t="s">
        <v>8222</v>
      </c>
      <c r="H1520" t="s">
        <v>8244</v>
      </c>
      <c r="I1520">
        <v>1401565252</v>
      </c>
      <c r="J1520" s="11">
        <f t="shared" si="46"/>
        <v>41790.8200462963</v>
      </c>
      <c r="K1520">
        <v>1398973252</v>
      </c>
      <c r="L1520" s="11">
        <f t="shared" si="47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 s="5">
        <f>Table1[[#This Row],[pledged]]/Table1[[#This Row],[goal]] *100</f>
        <v>205.36666666666665</v>
      </c>
      <c r="R1520" s="5">
        <f>AVERAGE(Table1[[#This Row],[backers_count]],)</f>
        <v>118</v>
      </c>
      <c r="S1520" t="s">
        <v>8335</v>
      </c>
      <c r="T1520" t="s">
        <v>8336</v>
      </c>
    </row>
    <row r="1521" spans="1:20" ht="60" x14ac:dyDescent="0.2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s="16" t="s">
        <v>8217</v>
      </c>
      <c r="G1521" t="s">
        <v>8222</v>
      </c>
      <c r="H1521" t="s">
        <v>8244</v>
      </c>
      <c r="I1521">
        <v>1403301540</v>
      </c>
      <c r="J1521" s="11">
        <f t="shared" si="46"/>
        <v>41810.915972222225</v>
      </c>
      <c r="K1521">
        <v>1400867283</v>
      </c>
      <c r="L1521" s="11">
        <f t="shared" si="47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 s="5">
        <f>Table1[[#This Row],[pledged]]/Table1[[#This Row],[goal]] *100</f>
        <v>103.36388888888889</v>
      </c>
      <c r="R1521" s="5">
        <f>AVERAGE(Table1[[#This Row],[backers_count]],)</f>
        <v>72.5</v>
      </c>
      <c r="S1521" t="s">
        <v>8335</v>
      </c>
      <c r="T1521" t="s">
        <v>8336</v>
      </c>
    </row>
    <row r="1522" spans="1:20" ht="45" x14ac:dyDescent="0.2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s="16" t="s">
        <v>8217</v>
      </c>
      <c r="G1522" t="s">
        <v>8222</v>
      </c>
      <c r="H1522" t="s">
        <v>8244</v>
      </c>
      <c r="I1522">
        <v>1418961600</v>
      </c>
      <c r="J1522" s="11">
        <f t="shared" si="46"/>
        <v>41992.166666666672</v>
      </c>
      <c r="K1522">
        <v>1415824513</v>
      </c>
      <c r="L1522" s="11">
        <f t="shared" si="47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 s="5">
        <f>Table1[[#This Row],[pledged]]/Table1[[#This Row],[goal]] *100</f>
        <v>103.47222222222223</v>
      </c>
      <c r="R1522" s="5">
        <f>AVERAGE(Table1[[#This Row],[backers_count]],)</f>
        <v>83.5</v>
      </c>
      <c r="S1522" t="s">
        <v>8335</v>
      </c>
      <c r="T1522" t="s">
        <v>8336</v>
      </c>
    </row>
    <row r="1523" spans="1:20" ht="45" x14ac:dyDescent="0.2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s="16" t="s">
        <v>8217</v>
      </c>
      <c r="G1523" t="s">
        <v>8222</v>
      </c>
      <c r="H1523" t="s">
        <v>8244</v>
      </c>
      <c r="I1523">
        <v>1465272091</v>
      </c>
      <c r="J1523" s="11">
        <f t="shared" si="46"/>
        <v>42528.167719907404</v>
      </c>
      <c r="K1523">
        <v>1462248091</v>
      </c>
      <c r="L1523" s="11">
        <f t="shared" si="47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 s="5">
        <f>Table1[[#This Row],[pledged]]/Table1[[#This Row],[goal]] *100</f>
        <v>106.81333333333333</v>
      </c>
      <c r="R1523" s="5">
        <f>AVERAGE(Table1[[#This Row],[backers_count]],)</f>
        <v>117.5</v>
      </c>
      <c r="S1523" t="s">
        <v>8335</v>
      </c>
      <c r="T1523" t="s">
        <v>8336</v>
      </c>
    </row>
    <row r="1524" spans="1:20" ht="60" x14ac:dyDescent="0.2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s="16" t="s">
        <v>8217</v>
      </c>
      <c r="G1524" t="s">
        <v>8222</v>
      </c>
      <c r="H1524" t="s">
        <v>8244</v>
      </c>
      <c r="I1524">
        <v>1413575739</v>
      </c>
      <c r="J1524" s="11">
        <f t="shared" si="46"/>
        <v>41929.830312500002</v>
      </c>
      <c r="K1524">
        <v>1410983739</v>
      </c>
      <c r="L1524" s="11">
        <f t="shared" si="47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 s="5">
        <f>Table1[[#This Row],[pledged]]/Table1[[#This Row],[goal]] *100</f>
        <v>138.96574712643678</v>
      </c>
      <c r="R1524" s="5">
        <f>AVERAGE(Table1[[#This Row],[backers_count]],)</f>
        <v>226</v>
      </c>
      <c r="S1524" t="s">
        <v>8335</v>
      </c>
      <c r="T1524" t="s">
        <v>8336</v>
      </c>
    </row>
    <row r="1525" spans="1:20" ht="60" x14ac:dyDescent="0.2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s="16" t="s">
        <v>8217</v>
      </c>
      <c r="G1525" t="s">
        <v>8222</v>
      </c>
      <c r="H1525" t="s">
        <v>8244</v>
      </c>
      <c r="I1525">
        <v>1419292800</v>
      </c>
      <c r="J1525" s="11">
        <f t="shared" si="46"/>
        <v>41996</v>
      </c>
      <c r="K1525">
        <v>1416592916</v>
      </c>
      <c r="L1525" s="11">
        <f t="shared" si="47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 s="5">
        <f>Table1[[#This Row],[pledged]]/Table1[[#This Row],[goal]] *100</f>
        <v>124.84324324324325</v>
      </c>
      <c r="R1525" s="5">
        <f>AVERAGE(Table1[[#This Row],[backers_count]],)</f>
        <v>120.5</v>
      </c>
      <c r="S1525" t="s">
        <v>8335</v>
      </c>
      <c r="T1525" t="s">
        <v>8336</v>
      </c>
    </row>
    <row r="1526" spans="1:20" ht="45" x14ac:dyDescent="0.2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s="16" t="s">
        <v>8217</v>
      </c>
      <c r="G1526" t="s">
        <v>8233</v>
      </c>
      <c r="H1526" t="s">
        <v>8253</v>
      </c>
      <c r="I1526">
        <v>1487592090</v>
      </c>
      <c r="J1526" s="11">
        <f t="shared" si="46"/>
        <v>42786.501041666663</v>
      </c>
      <c r="K1526">
        <v>1485000090</v>
      </c>
      <c r="L1526" s="11">
        <f t="shared" si="47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 s="5">
        <f>Table1[[#This Row],[pledged]]/Table1[[#This Row],[goal]] *100</f>
        <v>206.99999999999997</v>
      </c>
      <c r="R1526" s="5">
        <f>AVERAGE(Table1[[#This Row],[backers_count]],)</f>
        <v>14</v>
      </c>
      <c r="S1526" t="s">
        <v>8335</v>
      </c>
      <c r="T1526" t="s">
        <v>8336</v>
      </c>
    </row>
    <row r="1527" spans="1:20" ht="60" x14ac:dyDescent="0.2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s="16" t="s">
        <v>8217</v>
      </c>
      <c r="G1527" t="s">
        <v>8222</v>
      </c>
      <c r="H1527" t="s">
        <v>8244</v>
      </c>
      <c r="I1527">
        <v>1471539138</v>
      </c>
      <c r="J1527" s="11">
        <f t="shared" si="46"/>
        <v>42600.702986111108</v>
      </c>
      <c r="K1527">
        <v>1468947138</v>
      </c>
      <c r="L1527" s="11">
        <f t="shared" si="47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 s="5">
        <f>Table1[[#This Row],[pledged]]/Table1[[#This Row],[goal]] *100</f>
        <v>174.00576923076923</v>
      </c>
      <c r="R1527" s="5">
        <f>AVERAGE(Table1[[#This Row],[backers_count]],)</f>
        <v>70</v>
      </c>
      <c r="S1527" t="s">
        <v>8335</v>
      </c>
      <c r="T1527" t="s">
        <v>8336</v>
      </c>
    </row>
    <row r="1528" spans="1:20" ht="60" x14ac:dyDescent="0.2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s="16" t="s">
        <v>8217</v>
      </c>
      <c r="G1528" t="s">
        <v>8222</v>
      </c>
      <c r="H1528" t="s">
        <v>8244</v>
      </c>
      <c r="I1528">
        <v>1453185447</v>
      </c>
      <c r="J1528" s="11">
        <f t="shared" si="46"/>
        <v>42388.276006944448</v>
      </c>
      <c r="K1528">
        <v>1448951847</v>
      </c>
      <c r="L1528" s="11">
        <f t="shared" si="47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 s="5">
        <f>Table1[[#This Row],[pledged]]/Table1[[#This Row],[goal]] *100</f>
        <v>120.32608695652173</v>
      </c>
      <c r="R1528" s="5">
        <f>AVERAGE(Table1[[#This Row],[backers_count]],)</f>
        <v>140</v>
      </c>
      <c r="S1528" t="s">
        <v>8335</v>
      </c>
      <c r="T1528" t="s">
        <v>8336</v>
      </c>
    </row>
    <row r="1529" spans="1:20" ht="45" x14ac:dyDescent="0.2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s="16" t="s">
        <v>8217</v>
      </c>
      <c r="G1529" t="s">
        <v>8222</v>
      </c>
      <c r="H1529" t="s">
        <v>8244</v>
      </c>
      <c r="I1529">
        <v>1489497886</v>
      </c>
      <c r="J1529" s="11">
        <f t="shared" si="46"/>
        <v>42808.558865740742</v>
      </c>
      <c r="K1529">
        <v>1487082286</v>
      </c>
      <c r="L1529" s="11">
        <f t="shared" si="47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 s="5">
        <f>Table1[[#This Row],[pledged]]/Table1[[#This Row],[goal]] *100</f>
        <v>110.44428571428573</v>
      </c>
      <c r="R1529" s="5">
        <f>AVERAGE(Table1[[#This Row],[backers_count]],)</f>
        <v>35</v>
      </c>
      <c r="S1529" t="s">
        <v>8335</v>
      </c>
      <c r="T1529" t="s">
        <v>8336</v>
      </c>
    </row>
    <row r="1530" spans="1:20" ht="30" x14ac:dyDescent="0.2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s="16" t="s">
        <v>8217</v>
      </c>
      <c r="G1530" t="s">
        <v>8222</v>
      </c>
      <c r="H1530" t="s">
        <v>8244</v>
      </c>
      <c r="I1530">
        <v>1485907200</v>
      </c>
      <c r="J1530" s="11">
        <f t="shared" si="46"/>
        <v>42767</v>
      </c>
      <c r="K1530">
        <v>1483292122</v>
      </c>
      <c r="L1530" s="11">
        <f t="shared" si="47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 s="5">
        <f>Table1[[#This Row],[pledged]]/Table1[[#This Row],[goal]] *100</f>
        <v>281.56666666666666</v>
      </c>
      <c r="R1530" s="5">
        <f>AVERAGE(Table1[[#This Row],[backers_count]],)</f>
        <v>80</v>
      </c>
      <c r="S1530" t="s">
        <v>8335</v>
      </c>
      <c r="T1530" t="s">
        <v>8336</v>
      </c>
    </row>
    <row r="1531" spans="1:20" ht="45" x14ac:dyDescent="0.2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s="16" t="s">
        <v>8217</v>
      </c>
      <c r="G1531" t="s">
        <v>8222</v>
      </c>
      <c r="H1531" t="s">
        <v>8244</v>
      </c>
      <c r="I1531">
        <v>1426773920</v>
      </c>
      <c r="J1531" s="11">
        <f t="shared" si="46"/>
        <v>42082.587037037039</v>
      </c>
      <c r="K1531">
        <v>1424185520</v>
      </c>
      <c r="L1531" s="11">
        <f t="shared" si="47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 s="5">
        <f>Table1[[#This Row],[pledged]]/Table1[[#This Row],[goal]] *100</f>
        <v>100.67894736842105</v>
      </c>
      <c r="R1531" s="5">
        <f>AVERAGE(Table1[[#This Row],[backers_count]],)</f>
        <v>70.5</v>
      </c>
      <c r="S1531" t="s">
        <v>8335</v>
      </c>
      <c r="T1531" t="s">
        <v>8336</v>
      </c>
    </row>
    <row r="1532" spans="1:20" ht="60" x14ac:dyDescent="0.2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s="16" t="s">
        <v>8217</v>
      </c>
      <c r="G1532" t="s">
        <v>8222</v>
      </c>
      <c r="H1532" t="s">
        <v>8244</v>
      </c>
      <c r="I1532">
        <v>1445624695</v>
      </c>
      <c r="J1532" s="11">
        <f t="shared" si="46"/>
        <v>42300.76730324074</v>
      </c>
      <c r="K1532">
        <v>1443464695</v>
      </c>
      <c r="L1532" s="11">
        <f t="shared" si="47"/>
        <v>42275.76730324074</v>
      </c>
      <c r="M1532" t="b">
        <v>1</v>
      </c>
      <c r="N1532">
        <v>874</v>
      </c>
      <c r="O1532" t="b">
        <v>1</v>
      </c>
      <c r="P1532" t="s">
        <v>8283</v>
      </c>
      <c r="Q1532" s="5">
        <f>Table1[[#This Row],[pledged]]/Table1[[#This Row],[goal]] *100</f>
        <v>134.82571428571427</v>
      </c>
      <c r="R1532" s="5">
        <f>AVERAGE(Table1[[#This Row],[backers_count]],)</f>
        <v>437</v>
      </c>
      <c r="S1532" t="s">
        <v>8335</v>
      </c>
      <c r="T1532" t="s">
        <v>8336</v>
      </c>
    </row>
    <row r="1533" spans="1:20" ht="60" x14ac:dyDescent="0.2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s="16" t="s">
        <v>8217</v>
      </c>
      <c r="G1533" t="s">
        <v>8222</v>
      </c>
      <c r="H1533" t="s">
        <v>8244</v>
      </c>
      <c r="I1533">
        <v>1417402800</v>
      </c>
      <c r="J1533" s="11">
        <f t="shared" si="46"/>
        <v>41974.125</v>
      </c>
      <c r="K1533">
        <v>1414610126</v>
      </c>
      <c r="L1533" s="11">
        <f t="shared" si="47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 s="5">
        <f>Table1[[#This Row],[pledged]]/Table1[[#This Row],[goal]] *100</f>
        <v>175.95744680851064</v>
      </c>
      <c r="R1533" s="5">
        <f>AVERAGE(Table1[[#This Row],[backers_count]],)</f>
        <v>36.5</v>
      </c>
      <c r="S1533" t="s">
        <v>8335</v>
      </c>
      <c r="T1533" t="s">
        <v>8336</v>
      </c>
    </row>
    <row r="1534" spans="1:20" ht="60" x14ac:dyDescent="0.2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s="16" t="s">
        <v>8217</v>
      </c>
      <c r="G1534" t="s">
        <v>8224</v>
      </c>
      <c r="H1534" t="s">
        <v>8246</v>
      </c>
      <c r="I1534">
        <v>1455548400</v>
      </c>
      <c r="J1534" s="11">
        <f t="shared" si="46"/>
        <v>42415.625</v>
      </c>
      <c r="K1534">
        <v>1453461865</v>
      </c>
      <c r="L1534" s="11">
        <f t="shared" si="47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 s="5">
        <f>Table1[[#This Row],[pledged]]/Table1[[#This Row],[goal]] *100</f>
        <v>484.02000000000004</v>
      </c>
      <c r="R1534" s="5">
        <f>AVERAGE(Table1[[#This Row],[backers_count]],)</f>
        <v>147</v>
      </c>
      <c r="S1534" t="s">
        <v>8335</v>
      </c>
      <c r="T1534" t="s">
        <v>8336</v>
      </c>
    </row>
    <row r="1535" spans="1:20" ht="45" x14ac:dyDescent="0.2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s="16" t="s">
        <v>8217</v>
      </c>
      <c r="G1535" t="s">
        <v>8222</v>
      </c>
      <c r="H1535" t="s">
        <v>8244</v>
      </c>
      <c r="I1535">
        <v>1462161540</v>
      </c>
      <c r="J1535" s="11">
        <f t="shared" si="46"/>
        <v>42492.165972222225</v>
      </c>
      <c r="K1535">
        <v>1457913777</v>
      </c>
      <c r="L1535" s="11">
        <f t="shared" si="47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 s="5">
        <f>Table1[[#This Row],[pledged]]/Table1[[#This Row],[goal]] *100</f>
        <v>145.14000000000001</v>
      </c>
      <c r="R1535" s="5">
        <f>AVERAGE(Table1[[#This Row],[backers_count]],)</f>
        <v>370</v>
      </c>
      <c r="S1535" t="s">
        <v>8335</v>
      </c>
      <c r="T1535" t="s">
        <v>8336</v>
      </c>
    </row>
    <row r="1536" spans="1:20" ht="60" x14ac:dyDescent="0.2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s="16" t="s">
        <v>8217</v>
      </c>
      <c r="G1536" t="s">
        <v>8222</v>
      </c>
      <c r="H1536" t="s">
        <v>8244</v>
      </c>
      <c r="I1536">
        <v>1441383062</v>
      </c>
      <c r="J1536" s="11">
        <f t="shared" si="46"/>
        <v>42251.674328703702</v>
      </c>
      <c r="K1536">
        <v>1438791062</v>
      </c>
      <c r="L1536" s="11">
        <f t="shared" si="47"/>
        <v>42221.674328703702</v>
      </c>
      <c r="M1536" t="b">
        <v>1</v>
      </c>
      <c r="N1536">
        <v>369</v>
      </c>
      <c r="O1536" t="b">
        <v>1</v>
      </c>
      <c r="P1536" t="s">
        <v>8283</v>
      </c>
      <c r="Q1536" s="5">
        <f>Table1[[#This Row],[pledged]]/Table1[[#This Row],[goal]] *100</f>
        <v>417.73333333333335</v>
      </c>
      <c r="R1536" s="5">
        <f>AVERAGE(Table1[[#This Row],[backers_count]],)</f>
        <v>184.5</v>
      </c>
      <c r="S1536" t="s">
        <v>8335</v>
      </c>
      <c r="T1536" t="s">
        <v>8336</v>
      </c>
    </row>
    <row r="1537" spans="1:20" ht="60" x14ac:dyDescent="0.2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s="16" t="s">
        <v>8217</v>
      </c>
      <c r="G1537" t="s">
        <v>8222</v>
      </c>
      <c r="H1537" t="s">
        <v>8244</v>
      </c>
      <c r="I1537">
        <v>1464040800</v>
      </c>
      <c r="J1537" s="11">
        <f t="shared" si="46"/>
        <v>42513.916666666672</v>
      </c>
      <c r="K1537">
        <v>1461527631</v>
      </c>
      <c r="L1537" s="11">
        <f t="shared" si="47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 s="5">
        <f>Table1[[#This Row],[pledged]]/Table1[[#This Row],[goal]] *100</f>
        <v>132.42499999999998</v>
      </c>
      <c r="R1537" s="5">
        <f>AVERAGE(Table1[[#This Row],[backers_count]],)</f>
        <v>55</v>
      </c>
      <c r="S1537" t="s">
        <v>8335</v>
      </c>
      <c r="T1537" t="s">
        <v>8336</v>
      </c>
    </row>
    <row r="1538" spans="1:20" ht="60" x14ac:dyDescent="0.2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s="16" t="s">
        <v>8217</v>
      </c>
      <c r="G1538" t="s">
        <v>8222</v>
      </c>
      <c r="H1538" t="s">
        <v>8244</v>
      </c>
      <c r="I1538">
        <v>1440702910</v>
      </c>
      <c r="J1538" s="11">
        <f t="shared" ref="J1538:J1601" si="48">(I1538/86400)+25569</f>
        <v>42243.802199074074</v>
      </c>
      <c r="K1538">
        <v>1438110910</v>
      </c>
      <c r="L1538" s="11">
        <f t="shared" ref="L1538:L1601" si="49">(K1538/86400)+25569</f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 s="5">
        <f>Table1[[#This Row],[pledged]]/Table1[[#This Row],[goal]] *100</f>
        <v>250.30841666666666</v>
      </c>
      <c r="R1538" s="5">
        <f>AVERAGE(Table1[[#This Row],[backers_count]],)</f>
        <v>227.5</v>
      </c>
      <c r="S1538" t="s">
        <v>8335</v>
      </c>
      <c r="T1538" t="s">
        <v>8336</v>
      </c>
    </row>
    <row r="1539" spans="1:20" ht="45" x14ac:dyDescent="0.2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s="16" t="s">
        <v>8217</v>
      </c>
      <c r="G1539" t="s">
        <v>8234</v>
      </c>
      <c r="H1539" t="s">
        <v>8247</v>
      </c>
      <c r="I1539">
        <v>1470506400</v>
      </c>
      <c r="J1539" s="11">
        <f t="shared" si="48"/>
        <v>42588.75</v>
      </c>
      <c r="K1539">
        <v>1467358427</v>
      </c>
      <c r="L1539" s="11">
        <f t="shared" si="49"/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 s="5">
        <f>Table1[[#This Row],[pledged]]/Table1[[#This Row],[goal]] *100</f>
        <v>179.9</v>
      </c>
      <c r="R1539" s="5">
        <f>AVERAGE(Table1[[#This Row],[backers_count]],)</f>
        <v>112</v>
      </c>
      <c r="S1539" t="s">
        <v>8335</v>
      </c>
      <c r="T1539" t="s">
        <v>8336</v>
      </c>
    </row>
    <row r="1540" spans="1:20" ht="45" x14ac:dyDescent="0.2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s="16" t="s">
        <v>8217</v>
      </c>
      <c r="G1540" t="s">
        <v>8222</v>
      </c>
      <c r="H1540" t="s">
        <v>8244</v>
      </c>
      <c r="I1540">
        <v>1421952370</v>
      </c>
      <c r="J1540" s="11">
        <f t="shared" si="48"/>
        <v>42026.782060185185</v>
      </c>
      <c r="K1540">
        <v>1418064370</v>
      </c>
      <c r="L1540" s="11">
        <f t="shared" si="49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 s="5">
        <f>Table1[[#This Row],[pledged]]/Table1[[#This Row],[goal]] *100</f>
        <v>102.62857142857142</v>
      </c>
      <c r="R1540" s="5">
        <f>AVERAGE(Table1[[#This Row],[backers_count]],)</f>
        <v>23</v>
      </c>
      <c r="S1540" t="s">
        <v>8335</v>
      </c>
      <c r="T1540" t="s">
        <v>8336</v>
      </c>
    </row>
    <row r="1541" spans="1:20" ht="60" x14ac:dyDescent="0.2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s="16" t="s">
        <v>8217</v>
      </c>
      <c r="G1541" t="s">
        <v>8222</v>
      </c>
      <c r="H1541" t="s">
        <v>8244</v>
      </c>
      <c r="I1541">
        <v>1483481019</v>
      </c>
      <c r="J1541" s="11">
        <f t="shared" si="48"/>
        <v>42738.91920138889</v>
      </c>
      <c r="K1541">
        <v>1480629819</v>
      </c>
      <c r="L1541" s="11">
        <f t="shared" si="49"/>
        <v>42705.91920138889</v>
      </c>
      <c r="M1541" t="b">
        <v>0</v>
      </c>
      <c r="N1541">
        <v>284</v>
      </c>
      <c r="O1541" t="b">
        <v>1</v>
      </c>
      <c r="P1541" t="s">
        <v>8283</v>
      </c>
      <c r="Q1541" s="5">
        <f>Table1[[#This Row],[pledged]]/Table1[[#This Row],[goal]] *100</f>
        <v>135.98609999999999</v>
      </c>
      <c r="R1541" s="5">
        <f>AVERAGE(Table1[[#This Row],[backers_count]],)</f>
        <v>142</v>
      </c>
      <c r="S1541" t="s">
        <v>8335</v>
      </c>
      <c r="T1541" t="s">
        <v>8336</v>
      </c>
    </row>
    <row r="1542" spans="1:20" ht="60" x14ac:dyDescent="0.2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s="16" t="s">
        <v>8217</v>
      </c>
      <c r="G1542" t="s">
        <v>8222</v>
      </c>
      <c r="H1542" t="s">
        <v>8244</v>
      </c>
      <c r="I1542">
        <v>1416964500</v>
      </c>
      <c r="J1542" s="11">
        <f t="shared" si="48"/>
        <v>41969.052083333328</v>
      </c>
      <c r="K1542">
        <v>1414368616</v>
      </c>
      <c r="L1542" s="11">
        <f t="shared" si="49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 s="5">
        <f>Table1[[#This Row],[pledged]]/Table1[[#This Row],[goal]] *100</f>
        <v>117.86666666666667</v>
      </c>
      <c r="R1542" s="5">
        <f>AVERAGE(Table1[[#This Row],[backers_count]],)</f>
        <v>49</v>
      </c>
      <c r="S1542" t="s">
        <v>8335</v>
      </c>
      <c r="T1542" t="s">
        <v>8336</v>
      </c>
    </row>
    <row r="1543" spans="1:20" ht="45" x14ac:dyDescent="0.2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s="16" t="s">
        <v>8219</v>
      </c>
      <c r="G1543" t="s">
        <v>8222</v>
      </c>
      <c r="H1543" t="s">
        <v>8244</v>
      </c>
      <c r="I1543">
        <v>1420045538</v>
      </c>
      <c r="J1543" s="11">
        <f t="shared" si="48"/>
        <v>42004.712245370371</v>
      </c>
      <c r="K1543">
        <v>1417453538</v>
      </c>
      <c r="L1543" s="11">
        <f t="shared" si="49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 s="5">
        <f>Table1[[#This Row],[pledged]]/Table1[[#This Row],[goal]] *100</f>
        <v>3.3333333333333333E-2</v>
      </c>
      <c r="R1543" s="5">
        <f>AVERAGE(Table1[[#This Row],[backers_count]],)</f>
        <v>1</v>
      </c>
      <c r="S1543" t="s">
        <v>8335</v>
      </c>
      <c r="T1543" t="s">
        <v>8340</v>
      </c>
    </row>
    <row r="1544" spans="1:20" ht="60" x14ac:dyDescent="0.2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s="16" t="s">
        <v>8219</v>
      </c>
      <c r="G1544" t="s">
        <v>8227</v>
      </c>
      <c r="H1544" t="s">
        <v>8249</v>
      </c>
      <c r="I1544">
        <v>1435708500</v>
      </c>
      <c r="J1544" s="11">
        <f t="shared" si="48"/>
        <v>42185.996527777781</v>
      </c>
      <c r="K1544">
        <v>1434412500</v>
      </c>
      <c r="L1544" s="11">
        <f t="shared" si="49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 s="5">
        <f>Table1[[#This Row],[pledged]]/Table1[[#This Row],[goal]] *100</f>
        <v>4</v>
      </c>
      <c r="R1544" s="5">
        <f>AVERAGE(Table1[[#This Row],[backers_count]],)</f>
        <v>0.5</v>
      </c>
      <c r="S1544" t="s">
        <v>8335</v>
      </c>
      <c r="T1544" t="s">
        <v>8340</v>
      </c>
    </row>
    <row r="1545" spans="1:20" ht="45" x14ac:dyDescent="0.2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s="16" t="s">
        <v>8219</v>
      </c>
      <c r="G1545" t="s">
        <v>8222</v>
      </c>
      <c r="H1545" t="s">
        <v>8244</v>
      </c>
      <c r="I1545">
        <v>1416662034</v>
      </c>
      <c r="J1545" s="11">
        <f t="shared" si="48"/>
        <v>41965.551319444443</v>
      </c>
      <c r="K1545">
        <v>1414066434</v>
      </c>
      <c r="L1545" s="11">
        <f t="shared" si="49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 s="5">
        <f>Table1[[#This Row],[pledged]]/Table1[[#This Row],[goal]] *100</f>
        <v>0.44444444444444442</v>
      </c>
      <c r="R1545" s="5">
        <f>AVERAGE(Table1[[#This Row],[backers_count]],)</f>
        <v>0.5</v>
      </c>
      <c r="S1545" t="s">
        <v>8335</v>
      </c>
      <c r="T1545" t="s">
        <v>8340</v>
      </c>
    </row>
    <row r="1546" spans="1:20" ht="45" x14ac:dyDescent="0.2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s="16" t="s">
        <v>8219</v>
      </c>
      <c r="G1546" t="s">
        <v>8222</v>
      </c>
      <c r="H1546" t="s">
        <v>8244</v>
      </c>
      <c r="I1546">
        <v>1427847480</v>
      </c>
      <c r="J1546" s="11">
        <f t="shared" si="48"/>
        <v>42095.012499999997</v>
      </c>
      <c r="K1546">
        <v>1424222024</v>
      </c>
      <c r="L1546" s="11">
        <f t="shared" si="49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 s="5">
        <f>Table1[[#This Row],[pledged]]/Table1[[#This Row],[goal]] *100</f>
        <v>0</v>
      </c>
      <c r="R1546" s="5">
        <f>AVERAGE(Table1[[#This Row],[backers_count]],)</f>
        <v>0</v>
      </c>
      <c r="S1546" t="s">
        <v>8335</v>
      </c>
      <c r="T1546" t="s">
        <v>8340</v>
      </c>
    </row>
    <row r="1547" spans="1:20" ht="45" x14ac:dyDescent="0.2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s="16" t="s">
        <v>8219</v>
      </c>
      <c r="G1547" t="s">
        <v>8222</v>
      </c>
      <c r="H1547" t="s">
        <v>8244</v>
      </c>
      <c r="I1547">
        <v>1425330960</v>
      </c>
      <c r="J1547" s="11">
        <f t="shared" si="48"/>
        <v>42065.886111111111</v>
      </c>
      <c r="K1547">
        <v>1422393234</v>
      </c>
      <c r="L1547" s="11">
        <f t="shared" si="49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 s="5">
        <f>Table1[[#This Row],[pledged]]/Table1[[#This Row],[goal]] *100</f>
        <v>3.3333333333333333E-2</v>
      </c>
      <c r="R1547" s="5">
        <f>AVERAGE(Table1[[#This Row],[backers_count]],)</f>
        <v>0.5</v>
      </c>
      <c r="S1547" t="s">
        <v>8335</v>
      </c>
      <c r="T1547" t="s">
        <v>8340</v>
      </c>
    </row>
    <row r="1548" spans="1:20" ht="60" x14ac:dyDescent="0.2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s="16" t="s">
        <v>8219</v>
      </c>
      <c r="G1548" t="s">
        <v>8223</v>
      </c>
      <c r="H1548" t="s">
        <v>8245</v>
      </c>
      <c r="I1548">
        <v>1410930399</v>
      </c>
      <c r="J1548" s="11">
        <f t="shared" si="48"/>
        <v>41899.212951388887</v>
      </c>
      <c r="K1548">
        <v>1405746399</v>
      </c>
      <c r="L1548" s="11">
        <f t="shared" si="49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 s="5">
        <f>Table1[[#This Row],[pledged]]/Table1[[#This Row],[goal]] *100</f>
        <v>28.9</v>
      </c>
      <c r="R1548" s="5">
        <f>AVERAGE(Table1[[#This Row],[backers_count]],)</f>
        <v>5.5</v>
      </c>
      <c r="S1548" t="s">
        <v>8335</v>
      </c>
      <c r="T1548" t="s">
        <v>8340</v>
      </c>
    </row>
    <row r="1549" spans="1:20" ht="45" x14ac:dyDescent="0.2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s="16" t="s">
        <v>8219</v>
      </c>
      <c r="G1549" t="s">
        <v>8222</v>
      </c>
      <c r="H1549" t="s">
        <v>8244</v>
      </c>
      <c r="I1549">
        <v>1487844882</v>
      </c>
      <c r="J1549" s="11">
        <f t="shared" si="48"/>
        <v>42789.426875000005</v>
      </c>
      <c r="K1549">
        <v>1487240082</v>
      </c>
      <c r="L1549" s="11">
        <f t="shared" si="49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 s="5">
        <f>Table1[[#This Row],[pledged]]/Table1[[#This Row],[goal]] *100</f>
        <v>0</v>
      </c>
      <c r="R1549" s="5">
        <f>AVERAGE(Table1[[#This Row],[backers_count]],)</f>
        <v>0</v>
      </c>
      <c r="S1549" t="s">
        <v>8335</v>
      </c>
      <c r="T1549" t="s">
        <v>8340</v>
      </c>
    </row>
    <row r="1550" spans="1:20" ht="30" x14ac:dyDescent="0.2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s="16" t="s">
        <v>8219</v>
      </c>
      <c r="G1550" t="s">
        <v>8222</v>
      </c>
      <c r="H1550" t="s">
        <v>8244</v>
      </c>
      <c r="I1550">
        <v>1447020620</v>
      </c>
      <c r="J1550" s="11">
        <f t="shared" si="48"/>
        <v>42316.923842592594</v>
      </c>
      <c r="K1550">
        <v>1444425020</v>
      </c>
      <c r="L1550" s="11">
        <f t="shared" si="49"/>
        <v>42286.88217592593</v>
      </c>
      <c r="M1550" t="b">
        <v>0</v>
      </c>
      <c r="N1550">
        <v>1</v>
      </c>
      <c r="O1550" t="b">
        <v>0</v>
      </c>
      <c r="P1550" t="s">
        <v>8287</v>
      </c>
      <c r="Q1550" s="5">
        <f>Table1[[#This Row],[pledged]]/Table1[[#This Row],[goal]] *100</f>
        <v>8.5714285714285712</v>
      </c>
      <c r="R1550" s="5">
        <f>AVERAGE(Table1[[#This Row],[backers_count]],)</f>
        <v>0.5</v>
      </c>
      <c r="S1550" t="s">
        <v>8335</v>
      </c>
      <c r="T1550" t="s">
        <v>8340</v>
      </c>
    </row>
    <row r="1551" spans="1:20" ht="45" x14ac:dyDescent="0.2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s="16" t="s">
        <v>8219</v>
      </c>
      <c r="G1551" t="s">
        <v>8222</v>
      </c>
      <c r="H1551" t="s">
        <v>8244</v>
      </c>
      <c r="I1551">
        <v>1446524159</v>
      </c>
      <c r="J1551" s="11">
        <f t="shared" si="48"/>
        <v>42311.177766203706</v>
      </c>
      <c r="K1551">
        <v>1443928559</v>
      </c>
      <c r="L1551" s="11">
        <f t="shared" si="49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 s="5">
        <f>Table1[[#This Row],[pledged]]/Table1[[#This Row],[goal]] *100</f>
        <v>34</v>
      </c>
      <c r="R1551" s="5">
        <f>AVERAGE(Table1[[#This Row],[backers_count]],)</f>
        <v>3</v>
      </c>
      <c r="S1551" t="s">
        <v>8335</v>
      </c>
      <c r="T1551" t="s">
        <v>8340</v>
      </c>
    </row>
    <row r="1552" spans="1:20" ht="60" x14ac:dyDescent="0.2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s="16" t="s">
        <v>8219</v>
      </c>
      <c r="G1552" t="s">
        <v>8223</v>
      </c>
      <c r="H1552" t="s">
        <v>8245</v>
      </c>
      <c r="I1552">
        <v>1463050034</v>
      </c>
      <c r="J1552" s="11">
        <f t="shared" si="48"/>
        <v>42502.449467592596</v>
      </c>
      <c r="K1552">
        <v>1460458034</v>
      </c>
      <c r="L1552" s="11">
        <f t="shared" si="49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 s="5">
        <f>Table1[[#This Row],[pledged]]/Table1[[#This Row],[goal]] *100</f>
        <v>13.466666666666665</v>
      </c>
      <c r="R1552" s="5">
        <f>AVERAGE(Table1[[#This Row],[backers_count]],)</f>
        <v>3.5</v>
      </c>
      <c r="S1552" t="s">
        <v>8335</v>
      </c>
      <c r="T1552" t="s">
        <v>8340</v>
      </c>
    </row>
    <row r="1553" spans="1:20" ht="60" x14ac:dyDescent="0.2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s="16" t="s">
        <v>8219</v>
      </c>
      <c r="G1553" t="s">
        <v>8222</v>
      </c>
      <c r="H1553" t="s">
        <v>8244</v>
      </c>
      <c r="I1553">
        <v>1432756039</v>
      </c>
      <c r="J1553" s="11">
        <f t="shared" si="48"/>
        <v>42151.824525462958</v>
      </c>
      <c r="K1553">
        <v>1430164039</v>
      </c>
      <c r="L1553" s="11">
        <f t="shared" si="49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 s="5">
        <f>Table1[[#This Row],[pledged]]/Table1[[#This Row],[goal]] *100</f>
        <v>0</v>
      </c>
      <c r="R1553" s="5">
        <f>AVERAGE(Table1[[#This Row],[backers_count]],)</f>
        <v>0</v>
      </c>
      <c r="S1553" t="s">
        <v>8335</v>
      </c>
      <c r="T1553" t="s">
        <v>8340</v>
      </c>
    </row>
    <row r="1554" spans="1:20" ht="60" x14ac:dyDescent="0.2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s="16" t="s">
        <v>8219</v>
      </c>
      <c r="G1554" t="s">
        <v>8222</v>
      </c>
      <c r="H1554" t="s">
        <v>8244</v>
      </c>
      <c r="I1554">
        <v>1412135940</v>
      </c>
      <c r="J1554" s="11">
        <f t="shared" si="48"/>
        <v>41913.165972222225</v>
      </c>
      <c r="K1554">
        <v>1410366708</v>
      </c>
      <c r="L1554" s="11">
        <f t="shared" si="49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 s="5">
        <f>Table1[[#This Row],[pledged]]/Table1[[#This Row],[goal]] *100</f>
        <v>49.186046511627907</v>
      </c>
      <c r="R1554" s="5">
        <f>AVERAGE(Table1[[#This Row],[backers_count]],)</f>
        <v>8</v>
      </c>
      <c r="S1554" t="s">
        <v>8335</v>
      </c>
      <c r="T1554" t="s">
        <v>8340</v>
      </c>
    </row>
    <row r="1555" spans="1:20" ht="45" x14ac:dyDescent="0.2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s="16" t="s">
        <v>8219</v>
      </c>
      <c r="G1555" t="s">
        <v>8222</v>
      </c>
      <c r="H1555" t="s">
        <v>8244</v>
      </c>
      <c r="I1555">
        <v>1441176447</v>
      </c>
      <c r="J1555" s="11">
        <f t="shared" si="48"/>
        <v>42249.282951388886</v>
      </c>
      <c r="K1555">
        <v>1438584447</v>
      </c>
      <c r="L1555" s="11">
        <f t="shared" si="49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 s="5">
        <f>Table1[[#This Row],[pledged]]/Table1[[#This Row],[goal]] *100</f>
        <v>0</v>
      </c>
      <c r="R1555" s="5">
        <f>AVERAGE(Table1[[#This Row],[backers_count]],)</f>
        <v>0</v>
      </c>
      <c r="S1555" t="s">
        <v>8335</v>
      </c>
      <c r="T1555" t="s">
        <v>8340</v>
      </c>
    </row>
    <row r="1556" spans="1:20" ht="60" x14ac:dyDescent="0.2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s="16" t="s">
        <v>8219</v>
      </c>
      <c r="G1556" t="s">
        <v>8224</v>
      </c>
      <c r="H1556" t="s">
        <v>8246</v>
      </c>
      <c r="I1556">
        <v>1438495390</v>
      </c>
      <c r="J1556" s="11">
        <f t="shared" si="48"/>
        <v>42218.252199074079</v>
      </c>
      <c r="K1556">
        <v>1435903390</v>
      </c>
      <c r="L1556" s="11">
        <f t="shared" si="49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 s="5">
        <f>Table1[[#This Row],[pledged]]/Table1[[#This Row],[goal]] *100</f>
        <v>0</v>
      </c>
      <c r="R1556" s="5">
        <f>AVERAGE(Table1[[#This Row],[backers_count]],)</f>
        <v>0</v>
      </c>
      <c r="S1556" t="s">
        <v>8335</v>
      </c>
      <c r="T1556" t="s">
        <v>8340</v>
      </c>
    </row>
    <row r="1557" spans="1:20" ht="45" x14ac:dyDescent="0.2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s="16" t="s">
        <v>8219</v>
      </c>
      <c r="G1557" t="s">
        <v>8222</v>
      </c>
      <c r="H1557" t="s">
        <v>8244</v>
      </c>
      <c r="I1557">
        <v>1442509200</v>
      </c>
      <c r="J1557" s="11">
        <f t="shared" si="48"/>
        <v>42264.708333333328</v>
      </c>
      <c r="K1557">
        <v>1440513832</v>
      </c>
      <c r="L1557" s="11">
        <f t="shared" si="49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 s="5">
        <f>Table1[[#This Row],[pledged]]/Table1[[#This Row],[goal]] *100</f>
        <v>0</v>
      </c>
      <c r="R1557" s="5">
        <f>AVERAGE(Table1[[#This Row],[backers_count]],)</f>
        <v>0</v>
      </c>
      <c r="S1557" t="s">
        <v>8335</v>
      </c>
      <c r="T1557" t="s">
        <v>8340</v>
      </c>
    </row>
    <row r="1558" spans="1:20" ht="45" x14ac:dyDescent="0.2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s="16" t="s">
        <v>8219</v>
      </c>
      <c r="G1558" t="s">
        <v>8227</v>
      </c>
      <c r="H1558" t="s">
        <v>8249</v>
      </c>
      <c r="I1558">
        <v>1467603624</v>
      </c>
      <c r="J1558" s="11">
        <f t="shared" si="48"/>
        <v>42555.153055555551</v>
      </c>
      <c r="K1558">
        <v>1465011624</v>
      </c>
      <c r="L1558" s="11">
        <f t="shared" si="49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 s="5">
        <f>Table1[[#This Row],[pledged]]/Table1[[#This Row],[goal]] *100</f>
        <v>45.133333333333333</v>
      </c>
      <c r="R1558" s="5">
        <f>AVERAGE(Table1[[#This Row],[backers_count]],)</f>
        <v>6</v>
      </c>
      <c r="S1558" t="s">
        <v>8335</v>
      </c>
      <c r="T1558" t="s">
        <v>8340</v>
      </c>
    </row>
    <row r="1559" spans="1:20" ht="45" x14ac:dyDescent="0.2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s="16" t="s">
        <v>8219</v>
      </c>
      <c r="G1559" t="s">
        <v>8222</v>
      </c>
      <c r="H1559" t="s">
        <v>8244</v>
      </c>
      <c r="I1559">
        <v>1411227633</v>
      </c>
      <c r="J1559" s="11">
        <f t="shared" si="48"/>
        <v>41902.65315972222</v>
      </c>
      <c r="K1559">
        <v>1408549233</v>
      </c>
      <c r="L1559" s="11">
        <f t="shared" si="49"/>
        <v>41871.65315972222</v>
      </c>
      <c r="M1559" t="b">
        <v>0</v>
      </c>
      <c r="N1559">
        <v>1</v>
      </c>
      <c r="O1559" t="b">
        <v>0</v>
      </c>
      <c r="P1559" t="s">
        <v>8287</v>
      </c>
      <c r="Q1559" s="5">
        <f>Table1[[#This Row],[pledged]]/Table1[[#This Row],[goal]] *100</f>
        <v>4</v>
      </c>
      <c r="R1559" s="5">
        <f>AVERAGE(Table1[[#This Row],[backers_count]],)</f>
        <v>0.5</v>
      </c>
      <c r="S1559" t="s">
        <v>8335</v>
      </c>
      <c r="T1559" t="s">
        <v>8340</v>
      </c>
    </row>
    <row r="1560" spans="1:20" ht="45" x14ac:dyDescent="0.2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s="16" t="s">
        <v>8219</v>
      </c>
      <c r="G1560" t="s">
        <v>8223</v>
      </c>
      <c r="H1560" t="s">
        <v>8245</v>
      </c>
      <c r="I1560">
        <v>1440763920</v>
      </c>
      <c r="J1560" s="11">
        <f t="shared" si="48"/>
        <v>42244.508333333331</v>
      </c>
      <c r="K1560">
        <v>1435656759</v>
      </c>
      <c r="L1560" s="11">
        <f t="shared" si="49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 s="5">
        <f>Table1[[#This Row],[pledged]]/Table1[[#This Row],[goal]] *100</f>
        <v>4.666666666666667</v>
      </c>
      <c r="R1560" s="5">
        <f>AVERAGE(Table1[[#This Row],[backers_count]],)</f>
        <v>1.5</v>
      </c>
      <c r="S1560" t="s">
        <v>8335</v>
      </c>
      <c r="T1560" t="s">
        <v>8340</v>
      </c>
    </row>
    <row r="1561" spans="1:20" ht="45" x14ac:dyDescent="0.2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s="16" t="s">
        <v>8219</v>
      </c>
      <c r="G1561" t="s">
        <v>8222</v>
      </c>
      <c r="H1561" t="s">
        <v>8244</v>
      </c>
      <c r="I1561">
        <v>1430270199</v>
      </c>
      <c r="J1561" s="11">
        <f t="shared" si="48"/>
        <v>42123.053229166668</v>
      </c>
      <c r="K1561">
        <v>1428974199</v>
      </c>
      <c r="L1561" s="11">
        <f t="shared" si="49"/>
        <v>42108.053229166668</v>
      </c>
      <c r="M1561" t="b">
        <v>0</v>
      </c>
      <c r="N1561">
        <v>1</v>
      </c>
      <c r="O1561" t="b">
        <v>0</v>
      </c>
      <c r="P1561" t="s">
        <v>8287</v>
      </c>
      <c r="Q1561" s="5">
        <f>Table1[[#This Row],[pledged]]/Table1[[#This Row],[goal]] *100</f>
        <v>0.33333333333333337</v>
      </c>
      <c r="R1561" s="5">
        <f>AVERAGE(Table1[[#This Row],[backers_count]],)</f>
        <v>0.5</v>
      </c>
      <c r="S1561" t="s">
        <v>8335</v>
      </c>
      <c r="T1561" t="s">
        <v>8340</v>
      </c>
    </row>
    <row r="1562" spans="1:20" ht="60" x14ac:dyDescent="0.2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s="16" t="s">
        <v>8219</v>
      </c>
      <c r="G1562" t="s">
        <v>8222</v>
      </c>
      <c r="H1562" t="s">
        <v>8244</v>
      </c>
      <c r="I1562">
        <v>1415842193</v>
      </c>
      <c r="J1562" s="11">
        <f t="shared" si="48"/>
        <v>41956.062418981484</v>
      </c>
      <c r="K1562">
        <v>1414110593</v>
      </c>
      <c r="L1562" s="11">
        <f t="shared" si="49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 s="5">
        <f>Table1[[#This Row],[pledged]]/Table1[[#This Row],[goal]] *100</f>
        <v>3.7600000000000002</v>
      </c>
      <c r="R1562" s="5">
        <f>AVERAGE(Table1[[#This Row],[backers_count]],)</f>
        <v>2</v>
      </c>
      <c r="S1562" t="s">
        <v>8335</v>
      </c>
      <c r="T1562" t="s">
        <v>8340</v>
      </c>
    </row>
    <row r="1563" spans="1:20" ht="60" x14ac:dyDescent="0.2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s="16" t="s">
        <v>8218</v>
      </c>
      <c r="G1563" t="s">
        <v>8222</v>
      </c>
      <c r="H1563" t="s">
        <v>8244</v>
      </c>
      <c r="I1563">
        <v>1383789603</v>
      </c>
      <c r="J1563" s="11">
        <f t="shared" si="48"/>
        <v>41585.083368055552</v>
      </c>
      <c r="K1563">
        <v>1381194003</v>
      </c>
      <c r="L1563" s="11">
        <f t="shared" si="49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 s="5">
        <f>Table1[[#This Row],[pledged]]/Table1[[#This Row],[goal]] *100</f>
        <v>0.67</v>
      </c>
      <c r="R1563" s="5">
        <f>AVERAGE(Table1[[#This Row],[backers_count]],)</f>
        <v>0.5</v>
      </c>
      <c r="S1563" t="s">
        <v>8319</v>
      </c>
      <c r="T1563" t="s">
        <v>8341</v>
      </c>
    </row>
    <row r="1564" spans="1:20" ht="60" x14ac:dyDescent="0.2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s="16" t="s">
        <v>8218</v>
      </c>
      <c r="G1564" t="s">
        <v>8222</v>
      </c>
      <c r="H1564" t="s">
        <v>8244</v>
      </c>
      <c r="I1564">
        <v>1259715000</v>
      </c>
      <c r="J1564" s="11">
        <f t="shared" si="48"/>
        <v>40149.034722222219</v>
      </c>
      <c r="K1564">
        <v>1253712916</v>
      </c>
      <c r="L1564" s="11">
        <f t="shared" si="49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 s="5">
        <f>Table1[[#This Row],[pledged]]/Table1[[#This Row],[goal]] *100</f>
        <v>0</v>
      </c>
      <c r="R1564" s="5">
        <f>AVERAGE(Table1[[#This Row],[backers_count]],)</f>
        <v>0</v>
      </c>
      <c r="S1564" t="s">
        <v>8319</v>
      </c>
      <c r="T1564" t="s">
        <v>8341</v>
      </c>
    </row>
    <row r="1565" spans="1:20" ht="45" x14ac:dyDescent="0.2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s="16" t="s">
        <v>8218</v>
      </c>
      <c r="G1565" t="s">
        <v>8223</v>
      </c>
      <c r="H1565" t="s">
        <v>8245</v>
      </c>
      <c r="I1565">
        <v>1394815751</v>
      </c>
      <c r="J1565" s="11">
        <f t="shared" si="48"/>
        <v>41712.700821759259</v>
      </c>
      <c r="K1565">
        <v>1389635351</v>
      </c>
      <c r="L1565" s="11">
        <f t="shared" si="49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 s="5">
        <f>Table1[[#This Row],[pledged]]/Table1[[#This Row],[goal]] *100</f>
        <v>1.4166666666666665</v>
      </c>
      <c r="R1565" s="5">
        <f>AVERAGE(Table1[[#This Row],[backers_count]],)</f>
        <v>1</v>
      </c>
      <c r="S1565" t="s">
        <v>8319</v>
      </c>
      <c r="T1565" t="s">
        <v>8341</v>
      </c>
    </row>
    <row r="1566" spans="1:20" ht="60" x14ac:dyDescent="0.2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s="16" t="s">
        <v>8218</v>
      </c>
      <c r="G1566" t="s">
        <v>8222</v>
      </c>
      <c r="H1566" t="s">
        <v>8244</v>
      </c>
      <c r="I1566">
        <v>1432843500</v>
      </c>
      <c r="J1566" s="11">
        <f t="shared" si="48"/>
        <v>42152.836805555555</v>
      </c>
      <c r="K1566">
        <v>1430124509</v>
      </c>
      <c r="L1566" s="11">
        <f t="shared" si="49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 s="5">
        <f>Table1[[#This Row],[pledged]]/Table1[[#This Row],[goal]] *100</f>
        <v>0.1</v>
      </c>
      <c r="R1566" s="5">
        <f>AVERAGE(Table1[[#This Row],[backers_count]],)</f>
        <v>0.5</v>
      </c>
      <c r="S1566" t="s">
        <v>8319</v>
      </c>
      <c r="T1566" t="s">
        <v>8341</v>
      </c>
    </row>
    <row r="1567" spans="1:20" ht="60" x14ac:dyDescent="0.2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s="16" t="s">
        <v>8218</v>
      </c>
      <c r="G1567" t="s">
        <v>8222</v>
      </c>
      <c r="H1567" t="s">
        <v>8244</v>
      </c>
      <c r="I1567">
        <v>1307554261</v>
      </c>
      <c r="J1567" s="11">
        <f t="shared" si="48"/>
        <v>40702.729872685188</v>
      </c>
      <c r="K1567">
        <v>1304962261</v>
      </c>
      <c r="L1567" s="11">
        <f t="shared" si="49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 s="5">
        <f>Table1[[#This Row],[pledged]]/Table1[[#This Row],[goal]] *100</f>
        <v>2.5</v>
      </c>
      <c r="R1567" s="5">
        <f>AVERAGE(Table1[[#This Row],[backers_count]],)</f>
        <v>0.5</v>
      </c>
      <c r="S1567" t="s">
        <v>8319</v>
      </c>
      <c r="T1567" t="s">
        <v>8341</v>
      </c>
    </row>
    <row r="1568" spans="1:20" ht="45" x14ac:dyDescent="0.2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s="16" t="s">
        <v>8218</v>
      </c>
      <c r="G1568" t="s">
        <v>8222</v>
      </c>
      <c r="H1568" t="s">
        <v>8244</v>
      </c>
      <c r="I1568">
        <v>1469656800</v>
      </c>
      <c r="J1568" s="11">
        <f t="shared" si="48"/>
        <v>42578.916666666672</v>
      </c>
      <c r="K1568">
        <v>1467151204</v>
      </c>
      <c r="L1568" s="11">
        <f t="shared" si="49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 s="5">
        <f>Table1[[#This Row],[pledged]]/Table1[[#This Row],[goal]] *100</f>
        <v>21.25</v>
      </c>
      <c r="R1568" s="5">
        <f>AVERAGE(Table1[[#This Row],[backers_count]],)</f>
        <v>29.5</v>
      </c>
      <c r="S1568" t="s">
        <v>8319</v>
      </c>
      <c r="T1568" t="s">
        <v>8341</v>
      </c>
    </row>
    <row r="1569" spans="1:20" ht="60" x14ac:dyDescent="0.2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s="16" t="s">
        <v>8218</v>
      </c>
      <c r="G1569" t="s">
        <v>8222</v>
      </c>
      <c r="H1569" t="s">
        <v>8244</v>
      </c>
      <c r="I1569">
        <v>1392595200</v>
      </c>
      <c r="J1569" s="11">
        <f t="shared" si="48"/>
        <v>41687</v>
      </c>
      <c r="K1569">
        <v>1391293745</v>
      </c>
      <c r="L1569" s="11">
        <f t="shared" si="49"/>
        <v>41671.93686342593</v>
      </c>
      <c r="M1569" t="b">
        <v>0</v>
      </c>
      <c r="N1569">
        <v>13</v>
      </c>
      <c r="O1569" t="b">
        <v>0</v>
      </c>
      <c r="P1569" t="s">
        <v>8288</v>
      </c>
      <c r="Q1569" s="5">
        <f>Table1[[#This Row],[pledged]]/Table1[[#This Row],[goal]] *100</f>
        <v>4.117647058823529</v>
      </c>
      <c r="R1569" s="5">
        <f>AVERAGE(Table1[[#This Row],[backers_count]],)</f>
        <v>6.5</v>
      </c>
      <c r="S1569" t="s">
        <v>8319</v>
      </c>
      <c r="T1569" t="s">
        <v>8341</v>
      </c>
    </row>
    <row r="1570" spans="1:20" ht="45" x14ac:dyDescent="0.2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s="16" t="s">
        <v>8218</v>
      </c>
      <c r="G1570" t="s">
        <v>8222</v>
      </c>
      <c r="H1570" t="s">
        <v>8244</v>
      </c>
      <c r="I1570">
        <v>1419384585</v>
      </c>
      <c r="J1570" s="11">
        <f t="shared" si="48"/>
        <v>41997.062326388885</v>
      </c>
      <c r="K1570">
        <v>1416360585</v>
      </c>
      <c r="L1570" s="11">
        <f t="shared" si="49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 s="5">
        <f>Table1[[#This Row],[pledged]]/Table1[[#This Row],[goal]] *100</f>
        <v>13.639999999999999</v>
      </c>
      <c r="R1570" s="5">
        <f>AVERAGE(Table1[[#This Row],[backers_count]],)</f>
        <v>11</v>
      </c>
      <c r="S1570" t="s">
        <v>8319</v>
      </c>
      <c r="T1570" t="s">
        <v>8341</v>
      </c>
    </row>
    <row r="1571" spans="1:20" x14ac:dyDescent="0.2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s="16" t="s">
        <v>8218</v>
      </c>
      <c r="G1571" t="s">
        <v>8222</v>
      </c>
      <c r="H1571" t="s">
        <v>8244</v>
      </c>
      <c r="I1571">
        <v>1369498714</v>
      </c>
      <c r="J1571" s="11">
        <f t="shared" si="48"/>
        <v>41419.679560185185</v>
      </c>
      <c r="K1571">
        <v>1366906714</v>
      </c>
      <c r="L1571" s="11">
        <f t="shared" si="49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 s="5">
        <f>Table1[[#This Row],[pledged]]/Table1[[#This Row],[goal]] *100</f>
        <v>0</v>
      </c>
      <c r="R1571" s="5">
        <f>AVERAGE(Table1[[#This Row],[backers_count]],)</f>
        <v>0</v>
      </c>
      <c r="S1571" t="s">
        <v>8319</v>
      </c>
      <c r="T1571" t="s">
        <v>8341</v>
      </c>
    </row>
    <row r="1572" spans="1:20" ht="30" x14ac:dyDescent="0.2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s="16" t="s">
        <v>8218</v>
      </c>
      <c r="G1572" t="s">
        <v>8222</v>
      </c>
      <c r="H1572" t="s">
        <v>8244</v>
      </c>
      <c r="I1572">
        <v>1460140282</v>
      </c>
      <c r="J1572" s="11">
        <f t="shared" si="48"/>
        <v>42468.771782407406</v>
      </c>
      <c r="K1572">
        <v>1457551882</v>
      </c>
      <c r="L1572" s="11">
        <f t="shared" si="49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 s="5">
        <f>Table1[[#This Row],[pledged]]/Table1[[#This Row],[goal]] *100</f>
        <v>41.4</v>
      </c>
      <c r="R1572" s="5">
        <f>AVERAGE(Table1[[#This Row],[backers_count]],)</f>
        <v>26</v>
      </c>
      <c r="S1572" t="s">
        <v>8319</v>
      </c>
      <c r="T1572" t="s">
        <v>8341</v>
      </c>
    </row>
    <row r="1573" spans="1:20" ht="60" x14ac:dyDescent="0.2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s="16" t="s">
        <v>8218</v>
      </c>
      <c r="G1573" t="s">
        <v>8223</v>
      </c>
      <c r="H1573" t="s">
        <v>8245</v>
      </c>
      <c r="I1573">
        <v>1434738483</v>
      </c>
      <c r="J1573" s="11">
        <f t="shared" si="48"/>
        <v>42174.769479166665</v>
      </c>
      <c r="K1573">
        <v>1432146483</v>
      </c>
      <c r="L1573" s="11">
        <f t="shared" si="49"/>
        <v>42144.769479166665</v>
      </c>
      <c r="M1573" t="b">
        <v>0</v>
      </c>
      <c r="N1573">
        <v>4</v>
      </c>
      <c r="O1573" t="b">
        <v>0</v>
      </c>
      <c r="P1573" t="s">
        <v>8288</v>
      </c>
      <c r="Q1573" s="5">
        <f>Table1[[#This Row],[pledged]]/Table1[[#This Row],[goal]] *100</f>
        <v>0.66115702479338845</v>
      </c>
      <c r="R1573" s="5">
        <f>AVERAGE(Table1[[#This Row],[backers_count]],)</f>
        <v>2</v>
      </c>
      <c r="S1573" t="s">
        <v>8319</v>
      </c>
      <c r="T1573" t="s">
        <v>8341</v>
      </c>
    </row>
    <row r="1574" spans="1:20" ht="60" x14ac:dyDescent="0.2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s="16" t="s">
        <v>8218</v>
      </c>
      <c r="G1574" t="s">
        <v>8223</v>
      </c>
      <c r="H1574" t="s">
        <v>8245</v>
      </c>
      <c r="I1574">
        <v>1456703940</v>
      </c>
      <c r="J1574" s="11">
        <f t="shared" si="48"/>
        <v>42428.999305555553</v>
      </c>
      <c r="K1574">
        <v>1454546859</v>
      </c>
      <c r="L1574" s="11">
        <f t="shared" si="49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 s="5">
        <f>Table1[[#This Row],[pledged]]/Table1[[#This Row],[goal]] *100</f>
        <v>5</v>
      </c>
      <c r="R1574" s="5">
        <f>AVERAGE(Table1[[#This Row],[backers_count]],)</f>
        <v>1.5</v>
      </c>
      <c r="S1574" t="s">
        <v>8319</v>
      </c>
      <c r="T1574" t="s">
        <v>8341</v>
      </c>
    </row>
    <row r="1575" spans="1:20" ht="60" x14ac:dyDescent="0.2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s="16" t="s">
        <v>8218</v>
      </c>
      <c r="G1575" t="s">
        <v>8227</v>
      </c>
      <c r="H1575" t="s">
        <v>8249</v>
      </c>
      <c r="I1575">
        <v>1491019140</v>
      </c>
      <c r="J1575" s="11">
        <f t="shared" si="48"/>
        <v>42826.165972222225</v>
      </c>
      <c r="K1575">
        <v>1487548802</v>
      </c>
      <c r="L1575" s="11">
        <f t="shared" si="49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 s="5">
        <f>Table1[[#This Row],[pledged]]/Table1[[#This Row],[goal]] *100</f>
        <v>2.4777777777777779</v>
      </c>
      <c r="R1575" s="5">
        <f>AVERAGE(Table1[[#This Row],[backers_count]],)</f>
        <v>1.5</v>
      </c>
      <c r="S1575" t="s">
        <v>8319</v>
      </c>
      <c r="T1575" t="s">
        <v>8341</v>
      </c>
    </row>
    <row r="1576" spans="1:20" ht="60" x14ac:dyDescent="0.2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s="16" t="s">
        <v>8218</v>
      </c>
      <c r="G1576" t="s">
        <v>8222</v>
      </c>
      <c r="H1576" t="s">
        <v>8244</v>
      </c>
      <c r="I1576">
        <v>1424211329</v>
      </c>
      <c r="J1576" s="11">
        <f t="shared" si="48"/>
        <v>42052.927418981482</v>
      </c>
      <c r="K1576">
        <v>1421187329</v>
      </c>
      <c r="L1576" s="11">
        <f t="shared" si="49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 s="5">
        <f>Table1[[#This Row],[pledged]]/Table1[[#This Row],[goal]] *100</f>
        <v>5.0599999999999996</v>
      </c>
      <c r="R1576" s="5">
        <f>AVERAGE(Table1[[#This Row],[backers_count]],)</f>
        <v>3</v>
      </c>
      <c r="S1576" t="s">
        <v>8319</v>
      </c>
      <c r="T1576" t="s">
        <v>8341</v>
      </c>
    </row>
    <row r="1577" spans="1:20" ht="60" x14ac:dyDescent="0.2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s="16" t="s">
        <v>8218</v>
      </c>
      <c r="G1577" t="s">
        <v>8222</v>
      </c>
      <c r="H1577" t="s">
        <v>8244</v>
      </c>
      <c r="I1577">
        <v>1404909296</v>
      </c>
      <c r="J1577" s="11">
        <f t="shared" si="48"/>
        <v>41829.524259259255</v>
      </c>
      <c r="K1577">
        <v>1402317296</v>
      </c>
      <c r="L1577" s="11">
        <f t="shared" si="49"/>
        <v>41799.524259259255</v>
      </c>
      <c r="M1577" t="b">
        <v>0</v>
      </c>
      <c r="N1577">
        <v>35</v>
      </c>
      <c r="O1577" t="b">
        <v>0</v>
      </c>
      <c r="P1577" t="s">
        <v>8288</v>
      </c>
      <c r="Q1577" s="5">
        <f>Table1[[#This Row],[pledged]]/Table1[[#This Row],[goal]] *100</f>
        <v>22.91</v>
      </c>
      <c r="R1577" s="5">
        <f>AVERAGE(Table1[[#This Row],[backers_count]],)</f>
        <v>17.5</v>
      </c>
      <c r="S1577" t="s">
        <v>8319</v>
      </c>
      <c r="T1577" t="s">
        <v>8341</v>
      </c>
    </row>
    <row r="1578" spans="1:20" ht="45" x14ac:dyDescent="0.2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s="16" t="s">
        <v>8218</v>
      </c>
      <c r="G1578" t="s">
        <v>8222</v>
      </c>
      <c r="H1578" t="s">
        <v>8244</v>
      </c>
      <c r="I1578">
        <v>1435698368</v>
      </c>
      <c r="J1578" s="11">
        <f t="shared" si="48"/>
        <v>42185.879259259258</v>
      </c>
      <c r="K1578">
        <v>1431810368</v>
      </c>
      <c r="L1578" s="11">
        <f t="shared" si="49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 s="5">
        <f>Table1[[#This Row],[pledged]]/Table1[[#This Row],[goal]] *100</f>
        <v>13</v>
      </c>
      <c r="R1578" s="5">
        <f>AVERAGE(Table1[[#This Row],[backers_count]],)</f>
        <v>5</v>
      </c>
      <c r="S1578" t="s">
        <v>8319</v>
      </c>
      <c r="T1578" t="s">
        <v>8341</v>
      </c>
    </row>
    <row r="1579" spans="1:20" ht="60" x14ac:dyDescent="0.2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s="16" t="s">
        <v>8218</v>
      </c>
      <c r="G1579" t="s">
        <v>8222</v>
      </c>
      <c r="H1579" t="s">
        <v>8244</v>
      </c>
      <c r="I1579">
        <v>1343161248</v>
      </c>
      <c r="J1579" s="11">
        <f t="shared" si="48"/>
        <v>41114.847777777773</v>
      </c>
      <c r="K1579">
        <v>1337977248</v>
      </c>
      <c r="L1579" s="11">
        <f t="shared" si="49"/>
        <v>41054.847777777773</v>
      </c>
      <c r="M1579" t="b">
        <v>0</v>
      </c>
      <c r="N1579">
        <v>2</v>
      </c>
      <c r="O1579" t="b">
        <v>0</v>
      </c>
      <c r="P1579" t="s">
        <v>8288</v>
      </c>
      <c r="Q1579" s="5">
        <f>Table1[[#This Row],[pledged]]/Table1[[#This Row],[goal]] *100</f>
        <v>0.54999999999999993</v>
      </c>
      <c r="R1579" s="5">
        <f>AVERAGE(Table1[[#This Row],[backers_count]],)</f>
        <v>1</v>
      </c>
      <c r="S1579" t="s">
        <v>8319</v>
      </c>
      <c r="T1579" t="s">
        <v>8341</v>
      </c>
    </row>
    <row r="1580" spans="1:20" ht="60" x14ac:dyDescent="0.2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s="16" t="s">
        <v>8218</v>
      </c>
      <c r="G1580" t="s">
        <v>8222</v>
      </c>
      <c r="H1580" t="s">
        <v>8244</v>
      </c>
      <c r="I1580">
        <v>1283392800</v>
      </c>
      <c r="J1580" s="11">
        <f t="shared" si="48"/>
        <v>40423.083333333336</v>
      </c>
      <c r="K1580">
        <v>1281317691</v>
      </c>
      <c r="L1580" s="11">
        <f t="shared" si="49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 s="5">
        <f>Table1[[#This Row],[pledged]]/Table1[[#This Row],[goal]] *100</f>
        <v>10.806536636794938</v>
      </c>
      <c r="R1580" s="5">
        <f>AVERAGE(Table1[[#This Row],[backers_count]],)</f>
        <v>2</v>
      </c>
      <c r="S1580" t="s">
        <v>8319</v>
      </c>
      <c r="T1580" t="s">
        <v>8341</v>
      </c>
    </row>
    <row r="1581" spans="1:20" ht="45" x14ac:dyDescent="0.2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s="16" t="s">
        <v>8218</v>
      </c>
      <c r="G1581" t="s">
        <v>8222</v>
      </c>
      <c r="H1581" t="s">
        <v>8244</v>
      </c>
      <c r="I1581">
        <v>1377734091</v>
      </c>
      <c r="J1581" s="11">
        <f t="shared" si="48"/>
        <v>41514.996423611112</v>
      </c>
      <c r="K1581">
        <v>1374882891</v>
      </c>
      <c r="L1581" s="11">
        <f t="shared" si="49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 s="5">
        <f>Table1[[#This Row],[pledged]]/Table1[[#This Row],[goal]] *100</f>
        <v>0.84008400840084008</v>
      </c>
      <c r="R1581" s="5">
        <f>AVERAGE(Table1[[#This Row],[backers_count]],)</f>
        <v>1</v>
      </c>
      <c r="S1581" t="s">
        <v>8319</v>
      </c>
      <c r="T1581" t="s">
        <v>8341</v>
      </c>
    </row>
    <row r="1582" spans="1:20" ht="45" x14ac:dyDescent="0.2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s="16" t="s">
        <v>8218</v>
      </c>
      <c r="G1582" t="s">
        <v>8222</v>
      </c>
      <c r="H1582" t="s">
        <v>8244</v>
      </c>
      <c r="I1582">
        <v>1337562726</v>
      </c>
      <c r="J1582" s="11">
        <f t="shared" si="48"/>
        <v>41050.050069444442</v>
      </c>
      <c r="K1582">
        <v>1332378726</v>
      </c>
      <c r="L1582" s="11">
        <f t="shared" si="49"/>
        <v>40990.050069444442</v>
      </c>
      <c r="M1582" t="b">
        <v>0</v>
      </c>
      <c r="N1582">
        <v>0</v>
      </c>
      <c r="O1582" t="b">
        <v>0</v>
      </c>
      <c r="P1582" t="s">
        <v>8288</v>
      </c>
      <c r="Q1582" s="5">
        <f>Table1[[#This Row],[pledged]]/Table1[[#This Row],[goal]] *100</f>
        <v>0</v>
      </c>
      <c r="R1582" s="5">
        <f>AVERAGE(Table1[[#This Row],[backers_count]],)</f>
        <v>0</v>
      </c>
      <c r="S1582" t="s">
        <v>8319</v>
      </c>
      <c r="T1582" t="s">
        <v>8341</v>
      </c>
    </row>
    <row r="1583" spans="1:20" ht="60" x14ac:dyDescent="0.2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s="16" t="s">
        <v>8219</v>
      </c>
      <c r="G1583" t="s">
        <v>8223</v>
      </c>
      <c r="H1583" t="s">
        <v>8245</v>
      </c>
      <c r="I1583">
        <v>1450521990</v>
      </c>
      <c r="J1583" s="11">
        <f t="shared" si="48"/>
        <v>42357.448958333334</v>
      </c>
      <c r="K1583">
        <v>1447757190</v>
      </c>
      <c r="L1583" s="11">
        <f t="shared" si="49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 s="5">
        <f>Table1[[#This Row],[pledged]]/Table1[[#This Row],[goal]] *100</f>
        <v>0.5</v>
      </c>
      <c r="R1583" s="5">
        <f>AVERAGE(Table1[[#This Row],[backers_count]],)</f>
        <v>0.5</v>
      </c>
      <c r="S1583" t="s">
        <v>8335</v>
      </c>
      <c r="T1583" t="s">
        <v>8342</v>
      </c>
    </row>
    <row r="1584" spans="1:20" ht="30" x14ac:dyDescent="0.2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s="16" t="s">
        <v>8219</v>
      </c>
      <c r="G1584" t="s">
        <v>8222</v>
      </c>
      <c r="H1584" t="s">
        <v>8244</v>
      </c>
      <c r="I1584">
        <v>1445894400</v>
      </c>
      <c r="J1584" s="11">
        <f t="shared" si="48"/>
        <v>42303.888888888891</v>
      </c>
      <c r="K1584">
        <v>1440961053</v>
      </c>
      <c r="L1584" s="11">
        <f t="shared" si="49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 s="5">
        <f>Table1[[#This Row],[pledged]]/Table1[[#This Row],[goal]] *100</f>
        <v>9.3000000000000007</v>
      </c>
      <c r="R1584" s="5">
        <f>AVERAGE(Table1[[#This Row],[backers_count]],)</f>
        <v>1.5</v>
      </c>
      <c r="S1584" t="s">
        <v>8335</v>
      </c>
      <c r="T1584" t="s">
        <v>8342</v>
      </c>
    </row>
    <row r="1585" spans="1:20" ht="60" x14ac:dyDescent="0.2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s="16" t="s">
        <v>8219</v>
      </c>
      <c r="G1585" t="s">
        <v>8223</v>
      </c>
      <c r="H1585" t="s">
        <v>8245</v>
      </c>
      <c r="I1585">
        <v>1411681391</v>
      </c>
      <c r="J1585" s="11">
        <f t="shared" si="48"/>
        <v>41907.904988425929</v>
      </c>
      <c r="K1585">
        <v>1409089391</v>
      </c>
      <c r="L1585" s="11">
        <f t="shared" si="49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 s="5">
        <f>Table1[[#This Row],[pledged]]/Table1[[#This Row],[goal]] *100</f>
        <v>7.4999999999999997E-2</v>
      </c>
      <c r="R1585" s="5">
        <f>AVERAGE(Table1[[#This Row],[backers_count]],)</f>
        <v>0.5</v>
      </c>
      <c r="S1585" t="s">
        <v>8335</v>
      </c>
      <c r="T1585" t="s">
        <v>8342</v>
      </c>
    </row>
    <row r="1586" spans="1:20" ht="60" x14ac:dyDescent="0.2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s="16" t="s">
        <v>8219</v>
      </c>
      <c r="G1586" t="s">
        <v>8222</v>
      </c>
      <c r="H1586" t="s">
        <v>8244</v>
      </c>
      <c r="I1586">
        <v>1401464101</v>
      </c>
      <c r="J1586" s="11">
        <f t="shared" si="48"/>
        <v>41789.649317129632</v>
      </c>
      <c r="K1586">
        <v>1400600101</v>
      </c>
      <c r="L1586" s="11">
        <f t="shared" si="49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 s="5">
        <f>Table1[[#This Row],[pledged]]/Table1[[#This Row],[goal]] *100</f>
        <v>0</v>
      </c>
      <c r="R1586" s="5">
        <f>AVERAGE(Table1[[#This Row],[backers_count]],)</f>
        <v>0</v>
      </c>
      <c r="S1586" t="s">
        <v>8335</v>
      </c>
      <c r="T1586" t="s">
        <v>8342</v>
      </c>
    </row>
    <row r="1587" spans="1:20" ht="60" x14ac:dyDescent="0.2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s="16" t="s">
        <v>8219</v>
      </c>
      <c r="G1587" t="s">
        <v>8227</v>
      </c>
      <c r="H1587" t="s">
        <v>8249</v>
      </c>
      <c r="I1587">
        <v>1482663600</v>
      </c>
      <c r="J1587" s="11">
        <f t="shared" si="48"/>
        <v>42729.458333333328</v>
      </c>
      <c r="K1587">
        <v>1480800568</v>
      </c>
      <c r="L1587" s="11">
        <f t="shared" si="49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 s="5">
        <f>Table1[[#This Row],[pledged]]/Table1[[#This Row],[goal]] *100</f>
        <v>79</v>
      </c>
      <c r="R1587" s="5">
        <f>AVERAGE(Table1[[#This Row],[backers_count]],)</f>
        <v>6</v>
      </c>
      <c r="S1587" t="s">
        <v>8335</v>
      </c>
      <c r="T1587" t="s">
        <v>8342</v>
      </c>
    </row>
    <row r="1588" spans="1:20" ht="30" x14ac:dyDescent="0.2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s="16" t="s">
        <v>8219</v>
      </c>
      <c r="G1588" t="s">
        <v>8222</v>
      </c>
      <c r="H1588" t="s">
        <v>8244</v>
      </c>
      <c r="I1588">
        <v>1428197422</v>
      </c>
      <c r="J1588" s="11">
        <f t="shared" si="48"/>
        <v>42099.062754629631</v>
      </c>
      <c r="K1588">
        <v>1425609022</v>
      </c>
      <c r="L1588" s="11">
        <f t="shared" si="49"/>
        <v>42069.104421296295</v>
      </c>
      <c r="M1588" t="b">
        <v>0</v>
      </c>
      <c r="N1588">
        <v>0</v>
      </c>
      <c r="O1588" t="b">
        <v>0</v>
      </c>
      <c r="P1588" t="s">
        <v>8289</v>
      </c>
      <c r="Q1588" s="5">
        <f>Table1[[#This Row],[pledged]]/Table1[[#This Row],[goal]] *100</f>
        <v>0</v>
      </c>
      <c r="R1588" s="5">
        <f>AVERAGE(Table1[[#This Row],[backers_count]],)</f>
        <v>0</v>
      </c>
      <c r="S1588" t="s">
        <v>8335</v>
      </c>
      <c r="T1588" t="s">
        <v>8342</v>
      </c>
    </row>
    <row r="1589" spans="1:20" ht="60" x14ac:dyDescent="0.2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s="16" t="s">
        <v>8219</v>
      </c>
      <c r="G1589" t="s">
        <v>8222</v>
      </c>
      <c r="H1589" t="s">
        <v>8244</v>
      </c>
      <c r="I1589">
        <v>1418510965</v>
      </c>
      <c r="J1589" s="11">
        <f t="shared" si="48"/>
        <v>41986.950983796298</v>
      </c>
      <c r="K1589">
        <v>1415918965</v>
      </c>
      <c r="L1589" s="11">
        <f t="shared" si="49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 s="5">
        <f>Table1[[#This Row],[pledged]]/Table1[[#This Row],[goal]] *100</f>
        <v>1.3333333333333334E-2</v>
      </c>
      <c r="R1589" s="5">
        <f>AVERAGE(Table1[[#This Row],[backers_count]],)</f>
        <v>0.5</v>
      </c>
      <c r="S1589" t="s">
        <v>8335</v>
      </c>
      <c r="T1589" t="s">
        <v>8342</v>
      </c>
    </row>
    <row r="1590" spans="1:20" ht="30" x14ac:dyDescent="0.2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s="16" t="s">
        <v>8219</v>
      </c>
      <c r="G1590" t="s">
        <v>8222</v>
      </c>
      <c r="H1590" t="s">
        <v>8244</v>
      </c>
      <c r="I1590">
        <v>1422735120</v>
      </c>
      <c r="J1590" s="11">
        <f t="shared" si="48"/>
        <v>42035.841666666667</v>
      </c>
      <c r="K1590">
        <v>1420091999</v>
      </c>
      <c r="L1590" s="11">
        <f t="shared" si="49"/>
        <v>42005.24998842593</v>
      </c>
      <c r="M1590" t="b">
        <v>0</v>
      </c>
      <c r="N1590">
        <v>0</v>
      </c>
      <c r="O1590" t="b">
        <v>0</v>
      </c>
      <c r="P1590" t="s">
        <v>8289</v>
      </c>
      <c r="Q1590" s="5">
        <f>Table1[[#This Row],[pledged]]/Table1[[#This Row],[goal]] *100</f>
        <v>0</v>
      </c>
      <c r="R1590" s="5">
        <f>AVERAGE(Table1[[#This Row],[backers_count]],)</f>
        <v>0</v>
      </c>
      <c r="S1590" t="s">
        <v>8335</v>
      </c>
      <c r="T1590" t="s">
        <v>8342</v>
      </c>
    </row>
    <row r="1591" spans="1:20" ht="45" x14ac:dyDescent="0.2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s="16" t="s">
        <v>8219</v>
      </c>
      <c r="G1591" t="s">
        <v>8222</v>
      </c>
      <c r="H1591" t="s">
        <v>8244</v>
      </c>
      <c r="I1591">
        <v>1444433886</v>
      </c>
      <c r="J1591" s="11">
        <f t="shared" si="48"/>
        <v>42286.984791666662</v>
      </c>
      <c r="K1591">
        <v>1441841886</v>
      </c>
      <c r="L1591" s="11">
        <f t="shared" si="49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 s="5">
        <f>Table1[[#This Row],[pledged]]/Table1[[#This Row],[goal]] *100</f>
        <v>0</v>
      </c>
      <c r="R1591" s="5">
        <f>AVERAGE(Table1[[#This Row],[backers_count]],)</f>
        <v>0</v>
      </c>
      <c r="S1591" t="s">
        <v>8335</v>
      </c>
      <c r="T1591" t="s">
        <v>8342</v>
      </c>
    </row>
    <row r="1592" spans="1:20" x14ac:dyDescent="0.2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s="16" t="s">
        <v>8219</v>
      </c>
      <c r="G1592" t="s">
        <v>8235</v>
      </c>
      <c r="H1592" t="s">
        <v>8247</v>
      </c>
      <c r="I1592">
        <v>1443040464</v>
      </c>
      <c r="J1592" s="11">
        <f t="shared" si="48"/>
        <v>42270.857222222221</v>
      </c>
      <c r="K1592">
        <v>1440448464</v>
      </c>
      <c r="L1592" s="11">
        <f t="shared" si="49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 s="5">
        <f>Table1[[#This Row],[pledged]]/Table1[[#This Row],[goal]] *100</f>
        <v>1.7000000000000002</v>
      </c>
      <c r="R1592" s="5">
        <f>AVERAGE(Table1[[#This Row],[backers_count]],)</f>
        <v>1</v>
      </c>
      <c r="S1592" t="s">
        <v>8335</v>
      </c>
      <c r="T1592" t="s">
        <v>8342</v>
      </c>
    </row>
    <row r="1593" spans="1:20" ht="60" x14ac:dyDescent="0.2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s="16" t="s">
        <v>8219</v>
      </c>
      <c r="G1593" t="s">
        <v>8223</v>
      </c>
      <c r="H1593" t="s">
        <v>8245</v>
      </c>
      <c r="I1593">
        <v>1459700741</v>
      </c>
      <c r="J1593" s="11">
        <f t="shared" si="48"/>
        <v>42463.68450231482</v>
      </c>
      <c r="K1593">
        <v>1457112341</v>
      </c>
      <c r="L1593" s="11">
        <f t="shared" si="49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 s="5">
        <f>Table1[[#This Row],[pledged]]/Table1[[#This Row],[goal]] *100</f>
        <v>29.228571428571428</v>
      </c>
      <c r="R1593" s="5">
        <f>AVERAGE(Table1[[#This Row],[backers_count]],)</f>
        <v>46</v>
      </c>
      <c r="S1593" t="s">
        <v>8335</v>
      </c>
      <c r="T1593" t="s">
        <v>8342</v>
      </c>
    </row>
    <row r="1594" spans="1:20" ht="30" x14ac:dyDescent="0.2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s="16" t="s">
        <v>8219</v>
      </c>
      <c r="G1594" t="s">
        <v>8222</v>
      </c>
      <c r="H1594" t="s">
        <v>8244</v>
      </c>
      <c r="I1594">
        <v>1427503485</v>
      </c>
      <c r="J1594" s="11">
        <f t="shared" si="48"/>
        <v>42091.031076388885</v>
      </c>
      <c r="K1594">
        <v>1423619085</v>
      </c>
      <c r="L1594" s="11">
        <f t="shared" si="49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 s="5">
        <f>Table1[[#This Row],[pledged]]/Table1[[#This Row],[goal]] *100</f>
        <v>0</v>
      </c>
      <c r="R1594" s="5">
        <f>AVERAGE(Table1[[#This Row],[backers_count]],)</f>
        <v>0</v>
      </c>
      <c r="S1594" t="s">
        <v>8335</v>
      </c>
      <c r="T1594" t="s">
        <v>8342</v>
      </c>
    </row>
    <row r="1595" spans="1:20" ht="45" x14ac:dyDescent="0.2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s="16" t="s">
        <v>8219</v>
      </c>
      <c r="G1595" t="s">
        <v>8222</v>
      </c>
      <c r="H1595" t="s">
        <v>8244</v>
      </c>
      <c r="I1595">
        <v>1425154655</v>
      </c>
      <c r="J1595" s="11">
        <f t="shared" si="48"/>
        <v>42063.845543981486</v>
      </c>
      <c r="K1595">
        <v>1422562655</v>
      </c>
      <c r="L1595" s="11">
        <f t="shared" si="49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 s="5">
        <f>Table1[[#This Row],[pledged]]/Table1[[#This Row],[goal]] *100</f>
        <v>1.3636363636363637E-2</v>
      </c>
      <c r="R1595" s="5">
        <f>AVERAGE(Table1[[#This Row],[backers_count]],)</f>
        <v>1.5</v>
      </c>
      <c r="S1595" t="s">
        <v>8335</v>
      </c>
      <c r="T1595" t="s">
        <v>8342</v>
      </c>
    </row>
    <row r="1596" spans="1:20" ht="45" x14ac:dyDescent="0.2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s="16" t="s">
        <v>8219</v>
      </c>
      <c r="G1596" t="s">
        <v>8222</v>
      </c>
      <c r="H1596" t="s">
        <v>8244</v>
      </c>
      <c r="I1596">
        <v>1463329260</v>
      </c>
      <c r="J1596" s="11">
        <f t="shared" si="48"/>
        <v>42505.681250000001</v>
      </c>
      <c r="K1596">
        <v>1458147982</v>
      </c>
      <c r="L1596" s="11">
        <f t="shared" si="49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 s="5">
        <f>Table1[[#This Row],[pledged]]/Table1[[#This Row],[goal]] *100</f>
        <v>20.5</v>
      </c>
      <c r="R1596" s="5">
        <f>AVERAGE(Table1[[#This Row],[backers_count]],)</f>
        <v>5</v>
      </c>
      <c r="S1596" t="s">
        <v>8335</v>
      </c>
      <c r="T1596" t="s">
        <v>8342</v>
      </c>
    </row>
    <row r="1597" spans="1:20" ht="45" x14ac:dyDescent="0.2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s="16" t="s">
        <v>8219</v>
      </c>
      <c r="G1597" t="s">
        <v>8222</v>
      </c>
      <c r="H1597" t="s">
        <v>8244</v>
      </c>
      <c r="I1597">
        <v>1403122380</v>
      </c>
      <c r="J1597" s="11">
        <f t="shared" si="48"/>
        <v>41808.842361111107</v>
      </c>
      <c r="K1597">
        <v>1400634728</v>
      </c>
      <c r="L1597" s="11">
        <f t="shared" si="49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 s="5">
        <f>Table1[[#This Row],[pledged]]/Table1[[#This Row],[goal]] *100</f>
        <v>0.27999999999999997</v>
      </c>
      <c r="R1597" s="5">
        <f>AVERAGE(Table1[[#This Row],[backers_count]],)</f>
        <v>3.5</v>
      </c>
      <c r="S1597" t="s">
        <v>8335</v>
      </c>
      <c r="T1597" t="s">
        <v>8342</v>
      </c>
    </row>
    <row r="1598" spans="1:20" ht="45" x14ac:dyDescent="0.2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s="16" t="s">
        <v>8219</v>
      </c>
      <c r="G1598" t="s">
        <v>8223</v>
      </c>
      <c r="H1598" t="s">
        <v>8245</v>
      </c>
      <c r="I1598">
        <v>1418469569</v>
      </c>
      <c r="J1598" s="11">
        <f t="shared" si="48"/>
        <v>41986.471863425926</v>
      </c>
      <c r="K1598">
        <v>1414577969</v>
      </c>
      <c r="L1598" s="11">
        <f t="shared" si="49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 s="5">
        <f>Table1[[#This Row],[pledged]]/Table1[[#This Row],[goal]] *100</f>
        <v>2.3076923076923079</v>
      </c>
      <c r="R1598" s="5">
        <f>AVERAGE(Table1[[#This Row],[backers_count]],)</f>
        <v>1.5</v>
      </c>
      <c r="S1598" t="s">
        <v>8335</v>
      </c>
      <c r="T1598" t="s">
        <v>8342</v>
      </c>
    </row>
    <row r="1599" spans="1:20" ht="45" x14ac:dyDescent="0.2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s="16" t="s">
        <v>8219</v>
      </c>
      <c r="G1599" t="s">
        <v>8222</v>
      </c>
      <c r="H1599" t="s">
        <v>8244</v>
      </c>
      <c r="I1599">
        <v>1474360197</v>
      </c>
      <c r="J1599" s="11">
        <f t="shared" si="48"/>
        <v>42633.354131944448</v>
      </c>
      <c r="K1599">
        <v>1471768197</v>
      </c>
      <c r="L1599" s="11">
        <f t="shared" si="49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 s="5">
        <f>Table1[[#This Row],[pledged]]/Table1[[#This Row],[goal]] *100</f>
        <v>0</v>
      </c>
      <c r="R1599" s="5">
        <f>AVERAGE(Table1[[#This Row],[backers_count]],)</f>
        <v>0</v>
      </c>
      <c r="S1599" t="s">
        <v>8335</v>
      </c>
      <c r="T1599" t="s">
        <v>8342</v>
      </c>
    </row>
    <row r="1600" spans="1:20" ht="60" x14ac:dyDescent="0.2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s="16" t="s">
        <v>8219</v>
      </c>
      <c r="G1600" t="s">
        <v>8222</v>
      </c>
      <c r="H1600" t="s">
        <v>8244</v>
      </c>
      <c r="I1600">
        <v>1437926458</v>
      </c>
      <c r="J1600" s="11">
        <f t="shared" si="48"/>
        <v>42211.667337962965</v>
      </c>
      <c r="K1600">
        <v>1432742458</v>
      </c>
      <c r="L1600" s="11">
        <f t="shared" si="49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 s="5">
        <f>Table1[[#This Row],[pledged]]/Table1[[#This Row],[goal]] *100</f>
        <v>0.125</v>
      </c>
      <c r="R1600" s="5">
        <f>AVERAGE(Table1[[#This Row],[backers_count]],)</f>
        <v>0.5</v>
      </c>
      <c r="S1600" t="s">
        <v>8335</v>
      </c>
      <c r="T1600" t="s">
        <v>8342</v>
      </c>
    </row>
    <row r="1601" spans="1:20" ht="45" x14ac:dyDescent="0.2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s="16" t="s">
        <v>8219</v>
      </c>
      <c r="G1601" t="s">
        <v>8223</v>
      </c>
      <c r="H1601" t="s">
        <v>8245</v>
      </c>
      <c r="I1601">
        <v>1460116576</v>
      </c>
      <c r="J1601" s="11">
        <f t="shared" si="48"/>
        <v>42468.497407407413</v>
      </c>
      <c r="K1601">
        <v>1457528176</v>
      </c>
      <c r="L1601" s="11">
        <f t="shared" si="49"/>
        <v>42438.53907407407</v>
      </c>
      <c r="M1601" t="b">
        <v>0</v>
      </c>
      <c r="N1601">
        <v>0</v>
      </c>
      <c r="O1601" t="b">
        <v>0</v>
      </c>
      <c r="P1601" t="s">
        <v>8289</v>
      </c>
      <c r="Q1601" s="5">
        <f>Table1[[#This Row],[pledged]]/Table1[[#This Row],[goal]] *100</f>
        <v>0</v>
      </c>
      <c r="R1601" s="5">
        <f>AVERAGE(Table1[[#This Row],[backers_count]],)</f>
        <v>0</v>
      </c>
      <c r="S1601" t="s">
        <v>8335</v>
      </c>
      <c r="T1601" t="s">
        <v>8342</v>
      </c>
    </row>
    <row r="1602" spans="1:20" ht="60" x14ac:dyDescent="0.2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s="16" t="s">
        <v>8219</v>
      </c>
      <c r="G1602" t="s">
        <v>8222</v>
      </c>
      <c r="H1602" t="s">
        <v>8244</v>
      </c>
      <c r="I1602">
        <v>1405401060</v>
      </c>
      <c r="J1602" s="11">
        <f t="shared" ref="J1602:J1665" si="50">(I1602/86400)+25569</f>
        <v>41835.21597222222</v>
      </c>
      <c r="K1602">
        <v>1401585752</v>
      </c>
      <c r="L1602" s="11">
        <f t="shared" ref="L1602:L1665" si="51">(K1602/86400)+25569</f>
        <v>41791.057314814811</v>
      </c>
      <c r="M1602" t="b">
        <v>0</v>
      </c>
      <c r="N1602">
        <v>9</v>
      </c>
      <c r="O1602" t="b">
        <v>0</v>
      </c>
      <c r="P1602" t="s">
        <v>8289</v>
      </c>
      <c r="Q1602" s="5">
        <f>Table1[[#This Row],[pledged]]/Table1[[#This Row],[goal]] *100</f>
        <v>7.3400000000000007</v>
      </c>
      <c r="R1602" s="5">
        <f>AVERAGE(Table1[[#This Row],[backers_count]],)</f>
        <v>4.5</v>
      </c>
      <c r="S1602" t="s">
        <v>8335</v>
      </c>
      <c r="T1602" t="s">
        <v>8342</v>
      </c>
    </row>
    <row r="1603" spans="1:20" ht="45" x14ac:dyDescent="0.2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s="16" t="s">
        <v>8217</v>
      </c>
      <c r="G1603" t="s">
        <v>8222</v>
      </c>
      <c r="H1603" t="s">
        <v>8244</v>
      </c>
      <c r="I1603">
        <v>1304561633</v>
      </c>
      <c r="J1603" s="11">
        <f t="shared" si="50"/>
        <v>40668.092974537038</v>
      </c>
      <c r="K1603">
        <v>1301969633</v>
      </c>
      <c r="L1603" s="11">
        <f t="shared" si="51"/>
        <v>40638.092974537038</v>
      </c>
      <c r="M1603" t="b">
        <v>0</v>
      </c>
      <c r="N1603">
        <v>56</v>
      </c>
      <c r="O1603" t="b">
        <v>1</v>
      </c>
      <c r="P1603" t="s">
        <v>8274</v>
      </c>
      <c r="Q1603" s="5">
        <f>Table1[[#This Row],[pledged]]/Table1[[#This Row],[goal]] *100</f>
        <v>108.2492</v>
      </c>
      <c r="R1603" s="5">
        <f>AVERAGE(Table1[[#This Row],[backers_count]],)</f>
        <v>28</v>
      </c>
      <c r="S1603" t="s">
        <v>8322</v>
      </c>
      <c r="T1603" t="s">
        <v>8323</v>
      </c>
    </row>
    <row r="1604" spans="1:20" ht="45" x14ac:dyDescent="0.2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s="16" t="s">
        <v>8217</v>
      </c>
      <c r="G1604" t="s">
        <v>8222</v>
      </c>
      <c r="H1604" t="s">
        <v>8244</v>
      </c>
      <c r="I1604">
        <v>1318633200</v>
      </c>
      <c r="J1604" s="11">
        <f t="shared" si="50"/>
        <v>40830.958333333336</v>
      </c>
      <c r="K1604">
        <v>1314947317</v>
      </c>
      <c r="L1604" s="11">
        <f t="shared" si="51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 s="5">
        <f>Table1[[#This Row],[pledged]]/Table1[[#This Row],[goal]] *100</f>
        <v>100.16666666666667</v>
      </c>
      <c r="R1604" s="5">
        <f>AVERAGE(Table1[[#This Row],[backers_count]],)</f>
        <v>16</v>
      </c>
      <c r="S1604" t="s">
        <v>8322</v>
      </c>
      <c r="T1604" t="s">
        <v>8323</v>
      </c>
    </row>
    <row r="1605" spans="1:20" ht="45" x14ac:dyDescent="0.2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s="16" t="s">
        <v>8217</v>
      </c>
      <c r="G1605" t="s">
        <v>8222</v>
      </c>
      <c r="H1605" t="s">
        <v>8244</v>
      </c>
      <c r="I1605">
        <v>1327723459</v>
      </c>
      <c r="J1605" s="11">
        <f t="shared" si="50"/>
        <v>40936.169664351852</v>
      </c>
      <c r="K1605">
        <v>1322539459</v>
      </c>
      <c r="L1605" s="11">
        <f t="shared" si="51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 s="5">
        <f>Table1[[#This Row],[pledged]]/Table1[[#This Row],[goal]] *100</f>
        <v>100.03299999999999</v>
      </c>
      <c r="R1605" s="5">
        <f>AVERAGE(Table1[[#This Row],[backers_count]],)</f>
        <v>15</v>
      </c>
      <c r="S1605" t="s">
        <v>8322</v>
      </c>
      <c r="T1605" t="s">
        <v>8323</v>
      </c>
    </row>
    <row r="1606" spans="1:20" ht="60" x14ac:dyDescent="0.2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s="16" t="s">
        <v>8217</v>
      </c>
      <c r="G1606" t="s">
        <v>8222</v>
      </c>
      <c r="H1606" t="s">
        <v>8244</v>
      </c>
      <c r="I1606">
        <v>1332011835</v>
      </c>
      <c r="J1606" s="11">
        <f t="shared" si="50"/>
        <v>40985.803645833337</v>
      </c>
      <c r="K1606">
        <v>1328559435</v>
      </c>
      <c r="L1606" s="11">
        <f t="shared" si="51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 s="5">
        <f>Table1[[#This Row],[pledged]]/Table1[[#This Row],[goal]] *100</f>
        <v>122.10714285714286</v>
      </c>
      <c r="R1606" s="5">
        <f>AVERAGE(Table1[[#This Row],[backers_count]],)</f>
        <v>35</v>
      </c>
      <c r="S1606" t="s">
        <v>8322</v>
      </c>
      <c r="T1606" t="s">
        <v>8323</v>
      </c>
    </row>
    <row r="1607" spans="1:20" ht="60" x14ac:dyDescent="0.2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s="16" t="s">
        <v>8217</v>
      </c>
      <c r="G1607" t="s">
        <v>8222</v>
      </c>
      <c r="H1607" t="s">
        <v>8244</v>
      </c>
      <c r="I1607">
        <v>1312182000</v>
      </c>
      <c r="J1607" s="11">
        <f t="shared" si="50"/>
        <v>40756.291666666664</v>
      </c>
      <c r="K1607">
        <v>1311380313</v>
      </c>
      <c r="L1607" s="11">
        <f t="shared" si="51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 s="5">
        <f>Table1[[#This Row],[pledged]]/Table1[[#This Row],[goal]] *100</f>
        <v>100.69333333333334</v>
      </c>
      <c r="R1607" s="5">
        <f>AVERAGE(Table1[[#This Row],[backers_count]],)</f>
        <v>22</v>
      </c>
      <c r="S1607" t="s">
        <v>8322</v>
      </c>
      <c r="T1607" t="s">
        <v>8323</v>
      </c>
    </row>
    <row r="1608" spans="1:20" ht="60" x14ac:dyDescent="0.2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s="16" t="s">
        <v>8217</v>
      </c>
      <c r="G1608" t="s">
        <v>8222</v>
      </c>
      <c r="H1608" t="s">
        <v>8244</v>
      </c>
      <c r="I1608">
        <v>1300930838</v>
      </c>
      <c r="J1608" s="11">
        <f t="shared" si="50"/>
        <v>40626.069884259261</v>
      </c>
      <c r="K1608">
        <v>1293158438</v>
      </c>
      <c r="L1608" s="11">
        <f t="shared" si="51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 s="5">
        <f>Table1[[#This Row],[pledged]]/Table1[[#This Row],[goal]] *100</f>
        <v>101.004125</v>
      </c>
      <c r="R1608" s="5">
        <f>AVERAGE(Table1[[#This Row],[backers_count]],)</f>
        <v>46</v>
      </c>
      <c r="S1608" t="s">
        <v>8322</v>
      </c>
      <c r="T1608" t="s">
        <v>8323</v>
      </c>
    </row>
    <row r="1609" spans="1:20" ht="45" x14ac:dyDescent="0.2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s="16" t="s">
        <v>8217</v>
      </c>
      <c r="G1609" t="s">
        <v>8222</v>
      </c>
      <c r="H1609" t="s">
        <v>8244</v>
      </c>
      <c r="I1609">
        <v>1339701851</v>
      </c>
      <c r="J1609" s="11">
        <f t="shared" si="50"/>
        <v>41074.80846064815</v>
      </c>
      <c r="K1609">
        <v>1337887451</v>
      </c>
      <c r="L1609" s="11">
        <f t="shared" si="51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 s="5">
        <f>Table1[[#This Row],[pledged]]/Table1[[#This Row],[goal]] *100</f>
        <v>145.11000000000001</v>
      </c>
      <c r="R1609" s="5">
        <f>AVERAGE(Table1[[#This Row],[backers_count]],)</f>
        <v>102.5</v>
      </c>
      <c r="S1609" t="s">
        <v>8322</v>
      </c>
      <c r="T1609" t="s">
        <v>8323</v>
      </c>
    </row>
    <row r="1610" spans="1:20" ht="45" x14ac:dyDescent="0.2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s="16" t="s">
        <v>8217</v>
      </c>
      <c r="G1610" t="s">
        <v>8222</v>
      </c>
      <c r="H1610" t="s">
        <v>8244</v>
      </c>
      <c r="I1610">
        <v>1388553960</v>
      </c>
      <c r="J1610" s="11">
        <f t="shared" si="50"/>
        <v>41640.226388888885</v>
      </c>
      <c r="K1610">
        <v>1385754986</v>
      </c>
      <c r="L1610" s="11">
        <f t="shared" si="51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 s="5">
        <f>Table1[[#This Row],[pledged]]/Table1[[#This Row],[goal]] *100</f>
        <v>101.25</v>
      </c>
      <c r="R1610" s="5">
        <f>AVERAGE(Table1[[#This Row],[backers_count]],)</f>
        <v>11.5</v>
      </c>
      <c r="S1610" t="s">
        <v>8322</v>
      </c>
      <c r="T1610" t="s">
        <v>8323</v>
      </c>
    </row>
    <row r="1611" spans="1:20" ht="45" x14ac:dyDescent="0.2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s="16" t="s">
        <v>8217</v>
      </c>
      <c r="G1611" t="s">
        <v>8222</v>
      </c>
      <c r="H1611" t="s">
        <v>8244</v>
      </c>
      <c r="I1611">
        <v>1320220800</v>
      </c>
      <c r="J1611" s="11">
        <f t="shared" si="50"/>
        <v>40849.333333333336</v>
      </c>
      <c r="K1611">
        <v>1315612909</v>
      </c>
      <c r="L1611" s="11">
        <f t="shared" si="51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 s="5">
        <f>Table1[[#This Row],[pledged]]/Table1[[#This Row],[goal]] *100</f>
        <v>118.33333333333333</v>
      </c>
      <c r="R1611" s="5">
        <f>AVERAGE(Table1[[#This Row],[backers_count]],)</f>
        <v>2</v>
      </c>
      <c r="S1611" t="s">
        <v>8322</v>
      </c>
      <c r="T1611" t="s">
        <v>8323</v>
      </c>
    </row>
    <row r="1612" spans="1:20" ht="30" x14ac:dyDescent="0.2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s="16" t="s">
        <v>8217</v>
      </c>
      <c r="G1612" t="s">
        <v>8222</v>
      </c>
      <c r="H1612" t="s">
        <v>8244</v>
      </c>
      <c r="I1612">
        <v>1355609510</v>
      </c>
      <c r="J1612" s="11">
        <f t="shared" si="50"/>
        <v>41258.924884259257</v>
      </c>
      <c r="K1612">
        <v>1353017510</v>
      </c>
      <c r="L1612" s="11">
        <f t="shared" si="51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 s="5">
        <f>Table1[[#This Row],[pledged]]/Table1[[#This Row],[goal]] *100</f>
        <v>271.85000000000002</v>
      </c>
      <c r="R1612" s="5">
        <f>AVERAGE(Table1[[#This Row],[backers_count]],)</f>
        <v>56</v>
      </c>
      <c r="S1612" t="s">
        <v>8322</v>
      </c>
      <c r="T1612" t="s">
        <v>8323</v>
      </c>
    </row>
    <row r="1613" spans="1:20" x14ac:dyDescent="0.2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s="16" t="s">
        <v>8217</v>
      </c>
      <c r="G1613" t="s">
        <v>8222</v>
      </c>
      <c r="H1613" t="s">
        <v>8244</v>
      </c>
      <c r="I1613">
        <v>1370390432</v>
      </c>
      <c r="J1613" s="11">
        <f t="shared" si="50"/>
        <v>41430.00037037037</v>
      </c>
      <c r="K1613">
        <v>1368576032</v>
      </c>
      <c r="L1613" s="11">
        <f t="shared" si="51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 s="5">
        <f>Table1[[#This Row],[pledged]]/Table1[[#This Row],[goal]] *100</f>
        <v>125.125</v>
      </c>
      <c r="R1613" s="5">
        <f>AVERAGE(Table1[[#This Row],[backers_count]],)</f>
        <v>13.5</v>
      </c>
      <c r="S1613" t="s">
        <v>8322</v>
      </c>
      <c r="T1613" t="s">
        <v>8323</v>
      </c>
    </row>
    <row r="1614" spans="1:20" ht="45" x14ac:dyDescent="0.2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s="16" t="s">
        <v>8217</v>
      </c>
      <c r="G1614" t="s">
        <v>8222</v>
      </c>
      <c r="H1614" t="s">
        <v>8244</v>
      </c>
      <c r="I1614">
        <v>1357160384</v>
      </c>
      <c r="J1614" s="11">
        <f t="shared" si="50"/>
        <v>41276.874814814815</v>
      </c>
      <c r="K1614">
        <v>1354568384</v>
      </c>
      <c r="L1614" s="11">
        <f t="shared" si="51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 s="5">
        <f>Table1[[#This Row],[pledged]]/Table1[[#This Row],[goal]] *100</f>
        <v>110.00000000000001</v>
      </c>
      <c r="R1614" s="5">
        <f>AVERAGE(Table1[[#This Row],[backers_count]],)</f>
        <v>5.5</v>
      </c>
      <c r="S1614" t="s">
        <v>8322</v>
      </c>
      <c r="T1614" t="s">
        <v>8323</v>
      </c>
    </row>
    <row r="1615" spans="1:20" ht="60" x14ac:dyDescent="0.2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s="16" t="s">
        <v>8217</v>
      </c>
      <c r="G1615" t="s">
        <v>8222</v>
      </c>
      <c r="H1615" t="s">
        <v>8244</v>
      </c>
      <c r="I1615">
        <v>1342921202</v>
      </c>
      <c r="J1615" s="11">
        <f t="shared" si="50"/>
        <v>41112.069467592592</v>
      </c>
      <c r="K1615">
        <v>1340329202</v>
      </c>
      <c r="L1615" s="11">
        <f t="shared" si="51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 s="5">
        <f>Table1[[#This Row],[pledged]]/Table1[[#This Row],[goal]] *100</f>
        <v>101.49999999999999</v>
      </c>
      <c r="R1615" s="5">
        <f>AVERAGE(Table1[[#This Row],[backers_count]],)</f>
        <v>13</v>
      </c>
      <c r="S1615" t="s">
        <v>8322</v>
      </c>
      <c r="T1615" t="s">
        <v>8323</v>
      </c>
    </row>
    <row r="1616" spans="1:20" ht="60" x14ac:dyDescent="0.2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s="16" t="s">
        <v>8217</v>
      </c>
      <c r="G1616" t="s">
        <v>8222</v>
      </c>
      <c r="H1616" t="s">
        <v>8244</v>
      </c>
      <c r="I1616">
        <v>1407085200</v>
      </c>
      <c r="J1616" s="11">
        <f t="shared" si="50"/>
        <v>41854.708333333336</v>
      </c>
      <c r="K1616">
        <v>1401924769</v>
      </c>
      <c r="L1616" s="11">
        <f t="shared" si="51"/>
        <v>41794.981122685189</v>
      </c>
      <c r="M1616" t="b">
        <v>0</v>
      </c>
      <c r="N1616">
        <v>77</v>
      </c>
      <c r="O1616" t="b">
        <v>1</v>
      </c>
      <c r="P1616" t="s">
        <v>8274</v>
      </c>
      <c r="Q1616" s="5">
        <f>Table1[[#This Row],[pledged]]/Table1[[#This Row],[goal]] *100</f>
        <v>102.69999999999999</v>
      </c>
      <c r="R1616" s="5">
        <f>AVERAGE(Table1[[#This Row],[backers_count]],)</f>
        <v>38.5</v>
      </c>
      <c r="S1616" t="s">
        <v>8322</v>
      </c>
      <c r="T1616" t="s">
        <v>8323</v>
      </c>
    </row>
    <row r="1617" spans="1:20" ht="45" x14ac:dyDescent="0.2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s="16" t="s">
        <v>8217</v>
      </c>
      <c r="G1617" t="s">
        <v>8222</v>
      </c>
      <c r="H1617" t="s">
        <v>8244</v>
      </c>
      <c r="I1617">
        <v>1323742396</v>
      </c>
      <c r="J1617" s="11">
        <f t="shared" si="50"/>
        <v>40890.092546296299</v>
      </c>
      <c r="K1617">
        <v>1319850796</v>
      </c>
      <c r="L1617" s="11">
        <f t="shared" si="51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 s="5">
        <f>Table1[[#This Row],[pledged]]/Table1[[#This Row],[goal]] *100</f>
        <v>114.12500000000001</v>
      </c>
      <c r="R1617" s="5">
        <f>AVERAGE(Table1[[#This Row],[backers_count]],)</f>
        <v>68</v>
      </c>
      <c r="S1617" t="s">
        <v>8322</v>
      </c>
      <c r="T1617" t="s">
        <v>8323</v>
      </c>
    </row>
    <row r="1618" spans="1:20" ht="45" x14ac:dyDescent="0.2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s="16" t="s">
        <v>8217</v>
      </c>
      <c r="G1618" t="s">
        <v>8222</v>
      </c>
      <c r="H1618" t="s">
        <v>8244</v>
      </c>
      <c r="I1618">
        <v>1353621600</v>
      </c>
      <c r="J1618" s="11">
        <f t="shared" si="50"/>
        <v>41235.916666666664</v>
      </c>
      <c r="K1618">
        <v>1350061821</v>
      </c>
      <c r="L1618" s="11">
        <f t="shared" si="51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 s="5">
        <f>Table1[[#This Row],[pledged]]/Table1[[#This Row],[goal]] *100</f>
        <v>104.2</v>
      </c>
      <c r="R1618" s="5">
        <f>AVERAGE(Table1[[#This Row],[backers_count]],)</f>
        <v>78.5</v>
      </c>
      <c r="S1618" t="s">
        <v>8322</v>
      </c>
      <c r="T1618" t="s">
        <v>8323</v>
      </c>
    </row>
    <row r="1619" spans="1:20" ht="45" x14ac:dyDescent="0.2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s="16" t="s">
        <v>8217</v>
      </c>
      <c r="G1619" t="s">
        <v>8222</v>
      </c>
      <c r="H1619" t="s">
        <v>8244</v>
      </c>
      <c r="I1619">
        <v>1383332400</v>
      </c>
      <c r="J1619" s="11">
        <f t="shared" si="50"/>
        <v>41579.791666666664</v>
      </c>
      <c r="K1619">
        <v>1380470188</v>
      </c>
      <c r="L1619" s="11">
        <f t="shared" si="51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 s="5">
        <f>Table1[[#This Row],[pledged]]/Table1[[#This Row],[goal]] *100</f>
        <v>145.85714285714286</v>
      </c>
      <c r="R1619" s="5">
        <f>AVERAGE(Table1[[#This Row],[backers_count]],)</f>
        <v>79</v>
      </c>
      <c r="S1619" t="s">
        <v>8322</v>
      </c>
      <c r="T1619" t="s">
        <v>8323</v>
      </c>
    </row>
    <row r="1620" spans="1:20" ht="45" x14ac:dyDescent="0.2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s="16" t="s">
        <v>8217</v>
      </c>
      <c r="G1620" t="s">
        <v>8222</v>
      </c>
      <c r="H1620" t="s">
        <v>8244</v>
      </c>
      <c r="I1620">
        <v>1362757335</v>
      </c>
      <c r="J1620" s="11">
        <f t="shared" si="50"/>
        <v>41341.654340277775</v>
      </c>
      <c r="K1620">
        <v>1359301335</v>
      </c>
      <c r="L1620" s="11">
        <f t="shared" si="51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 s="5">
        <f>Table1[[#This Row],[pledged]]/Table1[[#This Row],[goal]] *100</f>
        <v>105.06666666666666</v>
      </c>
      <c r="R1620" s="5">
        <f>AVERAGE(Table1[[#This Row],[backers_count]],)</f>
        <v>13.5</v>
      </c>
      <c r="S1620" t="s">
        <v>8322</v>
      </c>
      <c r="T1620" t="s">
        <v>8323</v>
      </c>
    </row>
    <row r="1621" spans="1:20" ht="60" x14ac:dyDescent="0.2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s="16" t="s">
        <v>8217</v>
      </c>
      <c r="G1621" t="s">
        <v>8222</v>
      </c>
      <c r="H1621" t="s">
        <v>8244</v>
      </c>
      <c r="I1621">
        <v>1410755286</v>
      </c>
      <c r="J1621" s="11">
        <f t="shared" si="50"/>
        <v>41897.186180555553</v>
      </c>
      <c r="K1621">
        <v>1408940886</v>
      </c>
      <c r="L1621" s="11">
        <f t="shared" si="51"/>
        <v>41876.186180555553</v>
      </c>
      <c r="M1621" t="b">
        <v>0</v>
      </c>
      <c r="N1621">
        <v>23</v>
      </c>
      <c r="O1621" t="b">
        <v>1</v>
      </c>
      <c r="P1621" t="s">
        <v>8274</v>
      </c>
      <c r="Q1621" s="5">
        <f>Table1[[#This Row],[pledged]]/Table1[[#This Row],[goal]] *100</f>
        <v>133.33333333333331</v>
      </c>
      <c r="R1621" s="5">
        <f>AVERAGE(Table1[[#This Row],[backers_count]],)</f>
        <v>11.5</v>
      </c>
      <c r="S1621" t="s">
        <v>8322</v>
      </c>
      <c r="T1621" t="s">
        <v>8323</v>
      </c>
    </row>
    <row r="1622" spans="1:20" ht="30" x14ac:dyDescent="0.2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s="16" t="s">
        <v>8217</v>
      </c>
      <c r="G1622" t="s">
        <v>8222</v>
      </c>
      <c r="H1622" t="s">
        <v>8244</v>
      </c>
      <c r="I1622">
        <v>1361606940</v>
      </c>
      <c r="J1622" s="11">
        <f t="shared" si="50"/>
        <v>41328.339583333334</v>
      </c>
      <c r="K1622">
        <v>1361002140</v>
      </c>
      <c r="L1622" s="11">
        <f t="shared" si="51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 s="5">
        <f>Table1[[#This Row],[pledged]]/Table1[[#This Row],[goal]] *100</f>
        <v>112.99999999999999</v>
      </c>
      <c r="R1622" s="5">
        <f>AVERAGE(Table1[[#This Row],[backers_count]],)</f>
        <v>8.5</v>
      </c>
      <c r="S1622" t="s">
        <v>8322</v>
      </c>
      <c r="T1622" t="s">
        <v>8323</v>
      </c>
    </row>
    <row r="1623" spans="1:20" ht="45" x14ac:dyDescent="0.2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s="16" t="s">
        <v>8217</v>
      </c>
      <c r="G1623" t="s">
        <v>8222</v>
      </c>
      <c r="H1623" t="s">
        <v>8244</v>
      </c>
      <c r="I1623">
        <v>1338177540</v>
      </c>
      <c r="J1623" s="11">
        <f t="shared" si="50"/>
        <v>41057.165972222225</v>
      </c>
      <c r="K1623">
        <v>1333550015</v>
      </c>
      <c r="L1623" s="11">
        <f t="shared" si="51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 s="5">
        <f>Table1[[#This Row],[pledged]]/Table1[[#This Row],[goal]] *100</f>
        <v>121.2</v>
      </c>
      <c r="R1623" s="5">
        <f>AVERAGE(Table1[[#This Row],[backers_count]],)</f>
        <v>18.5</v>
      </c>
      <c r="S1623" t="s">
        <v>8322</v>
      </c>
      <c r="T1623" t="s">
        <v>8323</v>
      </c>
    </row>
    <row r="1624" spans="1:20" ht="45" x14ac:dyDescent="0.2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s="16" t="s">
        <v>8217</v>
      </c>
      <c r="G1624" t="s">
        <v>8222</v>
      </c>
      <c r="H1624" t="s">
        <v>8244</v>
      </c>
      <c r="I1624">
        <v>1418803140</v>
      </c>
      <c r="J1624" s="11">
        <f t="shared" si="50"/>
        <v>41990.332638888889</v>
      </c>
      <c r="K1624">
        <v>1415343874</v>
      </c>
      <c r="L1624" s="11">
        <f t="shared" si="51"/>
        <v>41950.294837962967</v>
      </c>
      <c r="M1624" t="b">
        <v>0</v>
      </c>
      <c r="N1624">
        <v>65</v>
      </c>
      <c r="O1624" t="b">
        <v>1</v>
      </c>
      <c r="P1624" t="s">
        <v>8274</v>
      </c>
      <c r="Q1624" s="5">
        <f>Table1[[#This Row],[pledged]]/Table1[[#This Row],[goal]] *100</f>
        <v>101.72463768115942</v>
      </c>
      <c r="R1624" s="5">
        <f>AVERAGE(Table1[[#This Row],[backers_count]],)</f>
        <v>32.5</v>
      </c>
      <c r="S1624" t="s">
        <v>8322</v>
      </c>
      <c r="T1624" t="s">
        <v>8323</v>
      </c>
    </row>
    <row r="1625" spans="1:20" ht="60" x14ac:dyDescent="0.2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s="16" t="s">
        <v>8217</v>
      </c>
      <c r="G1625" t="s">
        <v>8223</v>
      </c>
      <c r="H1625" t="s">
        <v>8245</v>
      </c>
      <c r="I1625">
        <v>1377621089</v>
      </c>
      <c r="J1625" s="11">
        <f t="shared" si="50"/>
        <v>41513.688530092593</v>
      </c>
      <c r="K1625">
        <v>1372437089</v>
      </c>
      <c r="L1625" s="11">
        <f t="shared" si="51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 s="5">
        <f>Table1[[#This Row],[pledged]]/Table1[[#This Row],[goal]] *100</f>
        <v>101.06666666666666</v>
      </c>
      <c r="R1625" s="5">
        <f>AVERAGE(Table1[[#This Row],[backers_count]],)</f>
        <v>9</v>
      </c>
      <c r="S1625" t="s">
        <v>8322</v>
      </c>
      <c r="T1625" t="s">
        <v>8323</v>
      </c>
    </row>
    <row r="1626" spans="1:20" ht="45" x14ac:dyDescent="0.2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s="16" t="s">
        <v>8217</v>
      </c>
      <c r="G1626" t="s">
        <v>8222</v>
      </c>
      <c r="H1626" t="s">
        <v>8244</v>
      </c>
      <c r="I1626">
        <v>1357721335</v>
      </c>
      <c r="J1626" s="11">
        <f t="shared" si="50"/>
        <v>41283.367303240739</v>
      </c>
      <c r="K1626">
        <v>1354265335</v>
      </c>
      <c r="L1626" s="11">
        <f t="shared" si="51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 s="5">
        <f>Table1[[#This Row],[pledged]]/Table1[[#This Row],[goal]] *100</f>
        <v>118</v>
      </c>
      <c r="R1626" s="5">
        <f>AVERAGE(Table1[[#This Row],[backers_count]],)</f>
        <v>12.5</v>
      </c>
      <c r="S1626" t="s">
        <v>8322</v>
      </c>
      <c r="T1626" t="s">
        <v>8323</v>
      </c>
    </row>
    <row r="1627" spans="1:20" ht="60" x14ac:dyDescent="0.2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s="16" t="s">
        <v>8217</v>
      </c>
      <c r="G1627" t="s">
        <v>8222</v>
      </c>
      <c r="H1627" t="s">
        <v>8244</v>
      </c>
      <c r="I1627">
        <v>1347382053</v>
      </c>
      <c r="J1627" s="11">
        <f t="shared" si="50"/>
        <v>41163.699687500004</v>
      </c>
      <c r="K1627">
        <v>1344962853</v>
      </c>
      <c r="L1627" s="11">
        <f t="shared" si="51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 s="5">
        <f>Table1[[#This Row],[pledged]]/Table1[[#This Row],[goal]] *100</f>
        <v>155.33333333333331</v>
      </c>
      <c r="R1627" s="5">
        <f>AVERAGE(Table1[[#This Row],[backers_count]],)</f>
        <v>52</v>
      </c>
      <c r="S1627" t="s">
        <v>8322</v>
      </c>
      <c r="T1627" t="s">
        <v>8323</v>
      </c>
    </row>
    <row r="1628" spans="1:20" ht="45" x14ac:dyDescent="0.2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s="16" t="s">
        <v>8217</v>
      </c>
      <c r="G1628" t="s">
        <v>8222</v>
      </c>
      <c r="H1628" t="s">
        <v>8244</v>
      </c>
      <c r="I1628">
        <v>1385932867</v>
      </c>
      <c r="J1628" s="11">
        <f t="shared" si="50"/>
        <v>41609.889664351853</v>
      </c>
      <c r="K1628">
        <v>1383337267</v>
      </c>
      <c r="L1628" s="11">
        <f t="shared" si="51"/>
        <v>41579.847997685181</v>
      </c>
      <c r="M1628" t="b">
        <v>0</v>
      </c>
      <c r="N1628">
        <v>108</v>
      </c>
      <c r="O1628" t="b">
        <v>1</v>
      </c>
      <c r="P1628" t="s">
        <v>8274</v>
      </c>
      <c r="Q1628" s="5">
        <f>Table1[[#This Row],[pledged]]/Table1[[#This Row],[goal]] *100</f>
        <v>101.18750000000001</v>
      </c>
      <c r="R1628" s="5">
        <f>AVERAGE(Table1[[#This Row],[backers_count]],)</f>
        <v>54</v>
      </c>
      <c r="S1628" t="s">
        <v>8322</v>
      </c>
      <c r="T1628" t="s">
        <v>8323</v>
      </c>
    </row>
    <row r="1629" spans="1:20" ht="60" x14ac:dyDescent="0.2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s="16" t="s">
        <v>8217</v>
      </c>
      <c r="G1629" t="s">
        <v>8222</v>
      </c>
      <c r="H1629" t="s">
        <v>8244</v>
      </c>
      <c r="I1629">
        <v>1353905940</v>
      </c>
      <c r="J1629" s="11">
        <f t="shared" si="50"/>
        <v>41239.207638888889</v>
      </c>
      <c r="K1629">
        <v>1351011489</v>
      </c>
      <c r="L1629" s="11">
        <f t="shared" si="51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 s="5">
        <f>Table1[[#This Row],[pledged]]/Table1[[#This Row],[goal]] *100</f>
        <v>117</v>
      </c>
      <c r="R1629" s="5">
        <f>AVERAGE(Table1[[#This Row],[backers_count]],)</f>
        <v>19</v>
      </c>
      <c r="S1629" t="s">
        <v>8322</v>
      </c>
      <c r="T1629" t="s">
        <v>8323</v>
      </c>
    </row>
    <row r="1630" spans="1:20" ht="30" x14ac:dyDescent="0.2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s="16" t="s">
        <v>8217</v>
      </c>
      <c r="G1630" t="s">
        <v>8222</v>
      </c>
      <c r="H1630" t="s">
        <v>8244</v>
      </c>
      <c r="I1630">
        <v>1403026882</v>
      </c>
      <c r="J1630" s="11">
        <f t="shared" si="50"/>
        <v>41807.737060185187</v>
      </c>
      <c r="K1630">
        <v>1400175682</v>
      </c>
      <c r="L1630" s="11">
        <f t="shared" si="51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 s="5">
        <f>Table1[[#This Row],[pledged]]/Table1[[#This Row],[goal]] *100</f>
        <v>100.925</v>
      </c>
      <c r="R1630" s="5">
        <f>AVERAGE(Table1[[#This Row],[backers_count]],)</f>
        <v>44</v>
      </c>
      <c r="S1630" t="s">
        <v>8322</v>
      </c>
      <c r="T1630" t="s">
        <v>8323</v>
      </c>
    </row>
    <row r="1631" spans="1:20" ht="30" x14ac:dyDescent="0.2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s="16" t="s">
        <v>8217</v>
      </c>
      <c r="G1631" t="s">
        <v>8222</v>
      </c>
      <c r="H1631" t="s">
        <v>8244</v>
      </c>
      <c r="I1631">
        <v>1392929333</v>
      </c>
      <c r="J1631" s="11">
        <f t="shared" si="50"/>
        <v>41690.867280092592</v>
      </c>
      <c r="K1631">
        <v>1389041333</v>
      </c>
      <c r="L1631" s="11">
        <f t="shared" si="51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 s="5">
        <f>Table1[[#This Row],[pledged]]/Table1[[#This Row],[goal]] *100</f>
        <v>103.66666666666666</v>
      </c>
      <c r="R1631" s="5">
        <f>AVERAGE(Table1[[#This Row],[backers_count]],)</f>
        <v>41</v>
      </c>
      <c r="S1631" t="s">
        <v>8322</v>
      </c>
      <c r="T1631" t="s">
        <v>8323</v>
      </c>
    </row>
    <row r="1632" spans="1:20" ht="60" x14ac:dyDescent="0.2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s="16" t="s">
        <v>8217</v>
      </c>
      <c r="G1632" t="s">
        <v>8222</v>
      </c>
      <c r="H1632" t="s">
        <v>8244</v>
      </c>
      <c r="I1632">
        <v>1330671540</v>
      </c>
      <c r="J1632" s="11">
        <f t="shared" si="50"/>
        <v>40970.290972222225</v>
      </c>
      <c r="K1632">
        <v>1328040375</v>
      </c>
      <c r="L1632" s="11">
        <f t="shared" si="51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 s="5">
        <f>Table1[[#This Row],[pledged]]/Table1[[#This Row],[goal]] *100</f>
        <v>265.25</v>
      </c>
      <c r="R1632" s="5">
        <f>AVERAGE(Table1[[#This Row],[backers_count]],)</f>
        <v>63</v>
      </c>
      <c r="S1632" t="s">
        <v>8322</v>
      </c>
      <c r="T1632" t="s">
        <v>8323</v>
      </c>
    </row>
    <row r="1633" spans="1:20" ht="60" x14ac:dyDescent="0.2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s="16" t="s">
        <v>8217</v>
      </c>
      <c r="G1633" t="s">
        <v>8222</v>
      </c>
      <c r="H1633" t="s">
        <v>8244</v>
      </c>
      <c r="I1633">
        <v>1350074261</v>
      </c>
      <c r="J1633" s="11">
        <f t="shared" si="50"/>
        <v>41194.859502314815</v>
      </c>
      <c r="K1633">
        <v>1347482261</v>
      </c>
      <c r="L1633" s="11">
        <f t="shared" si="51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 s="5">
        <f>Table1[[#This Row],[pledged]]/Table1[[#This Row],[goal]] *100</f>
        <v>155.91</v>
      </c>
      <c r="R1633" s="5">
        <f>AVERAGE(Table1[[#This Row],[backers_count]],)</f>
        <v>66.5</v>
      </c>
      <c r="S1633" t="s">
        <v>8322</v>
      </c>
      <c r="T1633" t="s">
        <v>8323</v>
      </c>
    </row>
    <row r="1634" spans="1:20" ht="60" x14ac:dyDescent="0.2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s="16" t="s">
        <v>8217</v>
      </c>
      <c r="G1634" t="s">
        <v>8222</v>
      </c>
      <c r="H1634" t="s">
        <v>8244</v>
      </c>
      <c r="I1634">
        <v>1316851854</v>
      </c>
      <c r="J1634" s="11">
        <f t="shared" si="50"/>
        <v>40810.340902777782</v>
      </c>
      <c r="K1634">
        <v>1311667854</v>
      </c>
      <c r="L1634" s="11">
        <f t="shared" si="51"/>
        <v>40750.340902777782</v>
      </c>
      <c r="M1634" t="b">
        <v>0</v>
      </c>
      <c r="N1634">
        <v>47</v>
      </c>
      <c r="O1634" t="b">
        <v>1</v>
      </c>
      <c r="P1634" t="s">
        <v>8274</v>
      </c>
      <c r="Q1634" s="5">
        <f>Table1[[#This Row],[pledged]]/Table1[[#This Row],[goal]] *100</f>
        <v>101.62500000000001</v>
      </c>
      <c r="R1634" s="5">
        <f>AVERAGE(Table1[[#This Row],[backers_count]],)</f>
        <v>23.5</v>
      </c>
      <c r="S1634" t="s">
        <v>8322</v>
      </c>
      <c r="T1634" t="s">
        <v>8323</v>
      </c>
    </row>
    <row r="1635" spans="1:20" ht="60" x14ac:dyDescent="0.2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s="16" t="s">
        <v>8217</v>
      </c>
      <c r="G1635" t="s">
        <v>8222</v>
      </c>
      <c r="H1635" t="s">
        <v>8244</v>
      </c>
      <c r="I1635">
        <v>1326690000</v>
      </c>
      <c r="J1635" s="11">
        <f t="shared" si="50"/>
        <v>40924.208333333336</v>
      </c>
      <c r="K1635">
        <v>1324329156</v>
      </c>
      <c r="L1635" s="11">
        <f t="shared" si="51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 s="5">
        <f>Table1[[#This Row],[pledged]]/Table1[[#This Row],[goal]] *100</f>
        <v>100</v>
      </c>
      <c r="R1635" s="5">
        <f>AVERAGE(Table1[[#This Row],[backers_count]],)</f>
        <v>29</v>
      </c>
      <c r="S1635" t="s">
        <v>8322</v>
      </c>
      <c r="T1635" t="s">
        <v>8323</v>
      </c>
    </row>
    <row r="1636" spans="1:20" ht="45" x14ac:dyDescent="0.2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s="16" t="s">
        <v>8217</v>
      </c>
      <c r="G1636" t="s">
        <v>8222</v>
      </c>
      <c r="H1636" t="s">
        <v>8244</v>
      </c>
      <c r="I1636">
        <v>1306994340</v>
      </c>
      <c r="J1636" s="11">
        <f t="shared" si="50"/>
        <v>40696.249305555553</v>
      </c>
      <c r="K1636">
        <v>1303706001</v>
      </c>
      <c r="L1636" s="11">
        <f t="shared" si="51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 s="5">
        <f>Table1[[#This Row],[pledged]]/Table1[[#This Row],[goal]] *100</f>
        <v>100.49999999999999</v>
      </c>
      <c r="R1636" s="5">
        <f>AVERAGE(Table1[[#This Row],[backers_count]],)</f>
        <v>16</v>
      </c>
      <c r="S1636" t="s">
        <v>8322</v>
      </c>
      <c r="T1636" t="s">
        <v>8323</v>
      </c>
    </row>
    <row r="1637" spans="1:20" ht="60" x14ac:dyDescent="0.2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s="16" t="s">
        <v>8217</v>
      </c>
      <c r="G1637" t="s">
        <v>8222</v>
      </c>
      <c r="H1637" t="s">
        <v>8244</v>
      </c>
      <c r="I1637">
        <v>1468270261</v>
      </c>
      <c r="J1637" s="11">
        <f t="shared" si="50"/>
        <v>42562.868761574078</v>
      </c>
      <c r="K1637">
        <v>1463086261</v>
      </c>
      <c r="L1637" s="11">
        <f t="shared" si="51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 s="5">
        <f>Table1[[#This Row],[pledged]]/Table1[[#This Row],[goal]] *100</f>
        <v>125.29999999999998</v>
      </c>
      <c r="R1637" s="5">
        <f>AVERAGE(Table1[[#This Row],[backers_count]],)</f>
        <v>18.5</v>
      </c>
      <c r="S1637" t="s">
        <v>8322</v>
      </c>
      <c r="T1637" t="s">
        <v>8323</v>
      </c>
    </row>
    <row r="1638" spans="1:20" ht="45" x14ac:dyDescent="0.2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s="16" t="s">
        <v>8217</v>
      </c>
      <c r="G1638" t="s">
        <v>8222</v>
      </c>
      <c r="H1638" t="s">
        <v>8244</v>
      </c>
      <c r="I1638">
        <v>1307851200</v>
      </c>
      <c r="J1638" s="11">
        <f t="shared" si="50"/>
        <v>40706.166666666664</v>
      </c>
      <c r="K1638">
        <v>1304129088</v>
      </c>
      <c r="L1638" s="11">
        <f t="shared" si="51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 s="5">
        <f>Table1[[#This Row],[pledged]]/Table1[[#This Row],[goal]] *100</f>
        <v>103.55555555555556</v>
      </c>
      <c r="R1638" s="5">
        <f>AVERAGE(Table1[[#This Row],[backers_count]],)</f>
        <v>43.5</v>
      </c>
      <c r="S1638" t="s">
        <v>8322</v>
      </c>
      <c r="T1638" t="s">
        <v>8323</v>
      </c>
    </row>
    <row r="1639" spans="1:20" ht="45" x14ac:dyDescent="0.2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s="16" t="s">
        <v>8217</v>
      </c>
      <c r="G1639" t="s">
        <v>8222</v>
      </c>
      <c r="H1639" t="s">
        <v>8244</v>
      </c>
      <c r="I1639">
        <v>1262302740</v>
      </c>
      <c r="J1639" s="11">
        <f t="shared" si="50"/>
        <v>40178.985416666663</v>
      </c>
      <c r="K1639">
        <v>1257444140</v>
      </c>
      <c r="L1639" s="11">
        <f t="shared" si="51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 s="5">
        <f>Table1[[#This Row],[pledged]]/Table1[[#This Row],[goal]] *100</f>
        <v>103.8</v>
      </c>
      <c r="R1639" s="5">
        <f>AVERAGE(Table1[[#This Row],[backers_count]],)</f>
        <v>7.5</v>
      </c>
      <c r="S1639" t="s">
        <v>8322</v>
      </c>
      <c r="T1639" t="s">
        <v>8323</v>
      </c>
    </row>
    <row r="1640" spans="1:20" ht="30" x14ac:dyDescent="0.2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s="16" t="s">
        <v>8217</v>
      </c>
      <c r="G1640" t="s">
        <v>8222</v>
      </c>
      <c r="H1640" t="s">
        <v>8244</v>
      </c>
      <c r="I1640">
        <v>1362086700</v>
      </c>
      <c r="J1640" s="11">
        <f t="shared" si="50"/>
        <v>41333.892361111109</v>
      </c>
      <c r="K1640">
        <v>1358180968</v>
      </c>
      <c r="L1640" s="11">
        <f t="shared" si="51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 s="5">
        <f>Table1[[#This Row],[pledged]]/Table1[[#This Row],[goal]] *100</f>
        <v>105</v>
      </c>
      <c r="R1640" s="5">
        <f>AVERAGE(Table1[[#This Row],[backers_count]],)</f>
        <v>13.5</v>
      </c>
      <c r="S1640" t="s">
        <v>8322</v>
      </c>
      <c r="T1640" t="s">
        <v>8323</v>
      </c>
    </row>
    <row r="1641" spans="1:20" ht="60" x14ac:dyDescent="0.2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s="16" t="s">
        <v>8217</v>
      </c>
      <c r="G1641" t="s">
        <v>8222</v>
      </c>
      <c r="H1641" t="s">
        <v>8244</v>
      </c>
      <c r="I1641">
        <v>1330789165</v>
      </c>
      <c r="J1641" s="11">
        <f t="shared" si="50"/>
        <v>40971.652372685188</v>
      </c>
      <c r="K1641">
        <v>1328197165</v>
      </c>
      <c r="L1641" s="11">
        <f t="shared" si="51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 s="5">
        <f>Table1[[#This Row],[pledged]]/Table1[[#This Row],[goal]] *100</f>
        <v>100</v>
      </c>
      <c r="R1641" s="5">
        <f>AVERAGE(Table1[[#This Row],[backers_count]],)</f>
        <v>9.5</v>
      </c>
      <c r="S1641" t="s">
        <v>8322</v>
      </c>
      <c r="T1641" t="s">
        <v>8323</v>
      </c>
    </row>
    <row r="1642" spans="1:20" ht="60" x14ac:dyDescent="0.2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s="16" t="s">
        <v>8217</v>
      </c>
      <c r="G1642" t="s">
        <v>8222</v>
      </c>
      <c r="H1642" t="s">
        <v>8244</v>
      </c>
      <c r="I1642">
        <v>1280800740</v>
      </c>
      <c r="J1642" s="11">
        <f t="shared" si="50"/>
        <v>40393.082638888889</v>
      </c>
      <c r="K1642">
        <v>1279603955</v>
      </c>
      <c r="L1642" s="11">
        <f t="shared" si="51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 s="5">
        <f>Table1[[#This Row],[pledged]]/Table1[[#This Row],[goal]] *100</f>
        <v>169.86</v>
      </c>
      <c r="R1642" s="5">
        <f>AVERAGE(Table1[[#This Row],[backers_count]],)</f>
        <v>8.5</v>
      </c>
      <c r="S1642" t="s">
        <v>8322</v>
      </c>
      <c r="T1642" t="s">
        <v>8323</v>
      </c>
    </row>
    <row r="1643" spans="1:20" ht="30" x14ac:dyDescent="0.2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s="16" t="s">
        <v>8217</v>
      </c>
      <c r="G1643" t="s">
        <v>8222</v>
      </c>
      <c r="H1643" t="s">
        <v>8244</v>
      </c>
      <c r="I1643">
        <v>1418998744</v>
      </c>
      <c r="J1643" s="11">
        <f t="shared" si="50"/>
        <v>41992.596574074079</v>
      </c>
      <c r="K1643">
        <v>1416406744</v>
      </c>
      <c r="L1643" s="11">
        <f t="shared" si="51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 s="5">
        <f>Table1[[#This Row],[pledged]]/Table1[[#This Row],[goal]] *100</f>
        <v>101.4</v>
      </c>
      <c r="R1643" s="5">
        <f>AVERAGE(Table1[[#This Row],[backers_count]],)</f>
        <v>13</v>
      </c>
      <c r="S1643" t="s">
        <v>8322</v>
      </c>
      <c r="T1643" t="s">
        <v>8343</v>
      </c>
    </row>
    <row r="1644" spans="1:20" ht="45" x14ac:dyDescent="0.2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s="16" t="s">
        <v>8217</v>
      </c>
      <c r="G1644" t="s">
        <v>8222</v>
      </c>
      <c r="H1644" t="s">
        <v>8244</v>
      </c>
      <c r="I1644">
        <v>1308011727</v>
      </c>
      <c r="J1644" s="11">
        <f t="shared" si="50"/>
        <v>40708.024618055555</v>
      </c>
      <c r="K1644">
        <v>1306283727</v>
      </c>
      <c r="L1644" s="11">
        <f t="shared" si="51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 s="5">
        <f>Table1[[#This Row],[pledged]]/Table1[[#This Row],[goal]] *100</f>
        <v>100</v>
      </c>
      <c r="R1644" s="5">
        <f>AVERAGE(Table1[[#This Row],[backers_count]],)</f>
        <v>14</v>
      </c>
      <c r="S1644" t="s">
        <v>8322</v>
      </c>
      <c r="T1644" t="s">
        <v>8343</v>
      </c>
    </row>
    <row r="1645" spans="1:20" ht="30" x14ac:dyDescent="0.2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s="16" t="s">
        <v>8217</v>
      </c>
      <c r="G1645" t="s">
        <v>8222</v>
      </c>
      <c r="H1645" t="s">
        <v>8244</v>
      </c>
      <c r="I1645">
        <v>1348516012</v>
      </c>
      <c r="J1645" s="11">
        <f t="shared" si="50"/>
        <v>41176.824212962965</v>
      </c>
      <c r="K1645">
        <v>1345924012</v>
      </c>
      <c r="L1645" s="11">
        <f t="shared" si="51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 s="5">
        <f>Table1[[#This Row],[pledged]]/Table1[[#This Row],[goal]] *100</f>
        <v>124.70000000000002</v>
      </c>
      <c r="R1645" s="5">
        <f>AVERAGE(Table1[[#This Row],[backers_count]],)</f>
        <v>18.5</v>
      </c>
      <c r="S1645" t="s">
        <v>8322</v>
      </c>
      <c r="T1645" t="s">
        <v>8343</v>
      </c>
    </row>
    <row r="1646" spans="1:20" ht="60" x14ac:dyDescent="0.2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s="16" t="s">
        <v>8217</v>
      </c>
      <c r="G1646" t="s">
        <v>8222</v>
      </c>
      <c r="H1646" t="s">
        <v>8244</v>
      </c>
      <c r="I1646">
        <v>1353551160</v>
      </c>
      <c r="J1646" s="11">
        <f t="shared" si="50"/>
        <v>41235.101388888885</v>
      </c>
      <c r="K1646">
        <v>1348363560</v>
      </c>
      <c r="L1646" s="11">
        <f t="shared" si="51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 s="5">
        <f>Table1[[#This Row],[pledged]]/Table1[[#This Row],[goal]] *100</f>
        <v>109.5</v>
      </c>
      <c r="R1646" s="5">
        <f>AVERAGE(Table1[[#This Row],[backers_count]],)</f>
        <v>64</v>
      </c>
      <c r="S1646" t="s">
        <v>8322</v>
      </c>
      <c r="T1646" t="s">
        <v>8343</v>
      </c>
    </row>
    <row r="1647" spans="1:20" ht="45" x14ac:dyDescent="0.2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s="16" t="s">
        <v>8217</v>
      </c>
      <c r="G1647" t="s">
        <v>8222</v>
      </c>
      <c r="H1647" t="s">
        <v>8244</v>
      </c>
      <c r="I1647">
        <v>1379515740</v>
      </c>
      <c r="J1647" s="11">
        <f t="shared" si="50"/>
        <v>41535.617361111115</v>
      </c>
      <c r="K1647">
        <v>1378306140</v>
      </c>
      <c r="L1647" s="11">
        <f t="shared" si="51"/>
        <v>41521.617361111115</v>
      </c>
      <c r="M1647" t="b">
        <v>0</v>
      </c>
      <c r="N1647">
        <v>10</v>
      </c>
      <c r="O1647" t="b">
        <v>1</v>
      </c>
      <c r="P1647" t="s">
        <v>8290</v>
      </c>
      <c r="Q1647" s="5">
        <f>Table1[[#This Row],[pledged]]/Table1[[#This Row],[goal]] *100</f>
        <v>110.80000000000001</v>
      </c>
      <c r="R1647" s="5">
        <f>AVERAGE(Table1[[#This Row],[backers_count]],)</f>
        <v>5</v>
      </c>
      <c r="S1647" t="s">
        <v>8322</v>
      </c>
      <c r="T1647" t="s">
        <v>8343</v>
      </c>
    </row>
    <row r="1648" spans="1:20" ht="60" x14ac:dyDescent="0.2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s="16" t="s">
        <v>8217</v>
      </c>
      <c r="G1648" t="s">
        <v>8223</v>
      </c>
      <c r="H1648" t="s">
        <v>8245</v>
      </c>
      <c r="I1648">
        <v>1408039860</v>
      </c>
      <c r="J1648" s="11">
        <f t="shared" si="50"/>
        <v>41865.757638888885</v>
      </c>
      <c r="K1648">
        <v>1405248503</v>
      </c>
      <c r="L1648" s="11">
        <f t="shared" si="51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 s="5">
        <f>Table1[[#This Row],[pledged]]/Table1[[#This Row],[goal]] *100</f>
        <v>110.2</v>
      </c>
      <c r="R1648" s="5">
        <f>AVERAGE(Table1[[#This Row],[backers_count]],)</f>
        <v>41.5</v>
      </c>
      <c r="S1648" t="s">
        <v>8322</v>
      </c>
      <c r="T1648" t="s">
        <v>8343</v>
      </c>
    </row>
    <row r="1649" spans="1:20" ht="45" x14ac:dyDescent="0.2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s="16" t="s">
        <v>8217</v>
      </c>
      <c r="G1649" t="s">
        <v>8222</v>
      </c>
      <c r="H1649" t="s">
        <v>8244</v>
      </c>
      <c r="I1649">
        <v>1339235377</v>
      </c>
      <c r="J1649" s="11">
        <f t="shared" si="50"/>
        <v>41069.409456018519</v>
      </c>
      <c r="K1649">
        <v>1336643377</v>
      </c>
      <c r="L1649" s="11">
        <f t="shared" si="51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 s="5">
        <f>Table1[[#This Row],[pledged]]/Table1[[#This Row],[goal]] *100</f>
        <v>104.71999999999998</v>
      </c>
      <c r="R1649" s="5">
        <f>AVERAGE(Table1[[#This Row],[backers_count]],)</f>
        <v>23</v>
      </c>
      <c r="S1649" t="s">
        <v>8322</v>
      </c>
      <c r="T1649" t="s">
        <v>8343</v>
      </c>
    </row>
    <row r="1650" spans="1:20" ht="45" x14ac:dyDescent="0.2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s="16" t="s">
        <v>8217</v>
      </c>
      <c r="G1650" t="s">
        <v>8222</v>
      </c>
      <c r="H1650" t="s">
        <v>8244</v>
      </c>
      <c r="I1650">
        <v>1300636482</v>
      </c>
      <c r="J1650" s="11">
        <f t="shared" si="50"/>
        <v>40622.662986111114</v>
      </c>
      <c r="K1650">
        <v>1298048082</v>
      </c>
      <c r="L1650" s="11">
        <f t="shared" si="51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 s="5">
        <f>Table1[[#This Row],[pledged]]/Table1[[#This Row],[goal]] *100</f>
        <v>125.26086956521738</v>
      </c>
      <c r="R1650" s="5">
        <f>AVERAGE(Table1[[#This Row],[backers_count]],)</f>
        <v>45</v>
      </c>
      <c r="S1650" t="s">
        <v>8322</v>
      </c>
      <c r="T1650" t="s">
        <v>8343</v>
      </c>
    </row>
    <row r="1651" spans="1:20" ht="60" x14ac:dyDescent="0.2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s="16" t="s">
        <v>8217</v>
      </c>
      <c r="G1651" t="s">
        <v>8222</v>
      </c>
      <c r="H1651" t="s">
        <v>8244</v>
      </c>
      <c r="I1651">
        <v>1400862355</v>
      </c>
      <c r="J1651" s="11">
        <f t="shared" si="50"/>
        <v>41782.684664351851</v>
      </c>
      <c r="K1651">
        <v>1396974355</v>
      </c>
      <c r="L1651" s="11">
        <f t="shared" si="51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 s="5">
        <f>Table1[[#This Row],[pledged]]/Table1[[#This Row],[goal]] *100</f>
        <v>100.58763157894737</v>
      </c>
      <c r="R1651" s="5">
        <f>AVERAGE(Table1[[#This Row],[backers_count]],)</f>
        <v>40.5</v>
      </c>
      <c r="S1651" t="s">
        <v>8322</v>
      </c>
      <c r="T1651" t="s">
        <v>8343</v>
      </c>
    </row>
    <row r="1652" spans="1:20" ht="45" x14ac:dyDescent="0.2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s="16" t="s">
        <v>8217</v>
      </c>
      <c r="G1652" t="s">
        <v>8222</v>
      </c>
      <c r="H1652" t="s">
        <v>8244</v>
      </c>
      <c r="I1652">
        <v>1381314437</v>
      </c>
      <c r="J1652" s="11">
        <f t="shared" si="50"/>
        <v>41556.435613425929</v>
      </c>
      <c r="K1652">
        <v>1378722437</v>
      </c>
      <c r="L1652" s="11">
        <f t="shared" si="51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 s="5">
        <f>Table1[[#This Row],[pledged]]/Table1[[#This Row],[goal]] *100</f>
        <v>141.55000000000001</v>
      </c>
      <c r="R1652" s="5">
        <f>AVERAGE(Table1[[#This Row],[backers_count]],)</f>
        <v>16</v>
      </c>
      <c r="S1652" t="s">
        <v>8322</v>
      </c>
      <c r="T1652" t="s">
        <v>8343</v>
      </c>
    </row>
    <row r="1653" spans="1:20" ht="60" x14ac:dyDescent="0.2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s="16" t="s">
        <v>8217</v>
      </c>
      <c r="G1653" t="s">
        <v>8222</v>
      </c>
      <c r="H1653" t="s">
        <v>8244</v>
      </c>
      <c r="I1653">
        <v>1303801140</v>
      </c>
      <c r="J1653" s="11">
        <f t="shared" si="50"/>
        <v>40659.290972222225</v>
      </c>
      <c r="K1653">
        <v>1300916220</v>
      </c>
      <c r="L1653" s="11">
        <f t="shared" si="51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 s="5">
        <f>Table1[[#This Row],[pledged]]/Table1[[#This Row],[goal]] *100</f>
        <v>100.75</v>
      </c>
      <c r="R1653" s="5">
        <f>AVERAGE(Table1[[#This Row],[backers_count]],)</f>
        <v>10</v>
      </c>
      <c r="S1653" t="s">
        <v>8322</v>
      </c>
      <c r="T1653" t="s">
        <v>8343</v>
      </c>
    </row>
    <row r="1654" spans="1:20" ht="60" x14ac:dyDescent="0.2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s="16" t="s">
        <v>8217</v>
      </c>
      <c r="G1654" t="s">
        <v>8222</v>
      </c>
      <c r="H1654" t="s">
        <v>8244</v>
      </c>
      <c r="I1654">
        <v>1385297393</v>
      </c>
      <c r="J1654" s="11">
        <f t="shared" si="50"/>
        <v>41602.534641203703</v>
      </c>
      <c r="K1654">
        <v>1382701793</v>
      </c>
      <c r="L1654" s="11">
        <f t="shared" si="51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 s="5">
        <f>Table1[[#This Row],[pledged]]/Table1[[#This Row],[goal]] *100</f>
        <v>100.66666666666666</v>
      </c>
      <c r="R1654" s="5">
        <f>AVERAGE(Table1[[#This Row],[backers_count]],)</f>
        <v>35</v>
      </c>
      <c r="S1654" t="s">
        <v>8322</v>
      </c>
      <c r="T1654" t="s">
        <v>8343</v>
      </c>
    </row>
    <row r="1655" spans="1:20" ht="45" x14ac:dyDescent="0.2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s="16" t="s">
        <v>8217</v>
      </c>
      <c r="G1655" t="s">
        <v>8222</v>
      </c>
      <c r="H1655" t="s">
        <v>8244</v>
      </c>
      <c r="I1655">
        <v>1303675296</v>
      </c>
      <c r="J1655" s="11">
        <f t="shared" si="50"/>
        <v>40657.834444444445</v>
      </c>
      <c r="K1655">
        <v>1300996896</v>
      </c>
      <c r="L1655" s="11">
        <f t="shared" si="51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 s="5">
        <f>Table1[[#This Row],[pledged]]/Table1[[#This Row],[goal]] *100</f>
        <v>174.2304</v>
      </c>
      <c r="R1655" s="5">
        <f>AVERAGE(Table1[[#This Row],[backers_count]],)</f>
        <v>84</v>
      </c>
      <c r="S1655" t="s">
        <v>8322</v>
      </c>
      <c r="T1655" t="s">
        <v>8343</v>
      </c>
    </row>
    <row r="1656" spans="1:20" ht="60" x14ac:dyDescent="0.2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s="16" t="s">
        <v>8217</v>
      </c>
      <c r="G1656" t="s">
        <v>8222</v>
      </c>
      <c r="H1656" t="s">
        <v>8244</v>
      </c>
      <c r="I1656">
        <v>1334784160</v>
      </c>
      <c r="J1656" s="11">
        <f t="shared" si="50"/>
        <v>41017.890740740739</v>
      </c>
      <c r="K1656">
        <v>1332192160</v>
      </c>
      <c r="L1656" s="11">
        <f t="shared" si="51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 s="5">
        <f>Table1[[#This Row],[pledged]]/Table1[[#This Row],[goal]] *100</f>
        <v>119.90909090909089</v>
      </c>
      <c r="R1656" s="5">
        <f>AVERAGE(Table1[[#This Row],[backers_count]],)</f>
        <v>17</v>
      </c>
      <c r="S1656" t="s">
        <v>8322</v>
      </c>
      <c r="T1656" t="s">
        <v>8343</v>
      </c>
    </row>
    <row r="1657" spans="1:20" ht="45" x14ac:dyDescent="0.2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s="16" t="s">
        <v>8217</v>
      </c>
      <c r="G1657" t="s">
        <v>8222</v>
      </c>
      <c r="H1657" t="s">
        <v>8244</v>
      </c>
      <c r="I1657">
        <v>1333648820</v>
      </c>
      <c r="J1657" s="11">
        <f t="shared" si="50"/>
        <v>41004.750231481477</v>
      </c>
      <c r="K1657">
        <v>1331060420</v>
      </c>
      <c r="L1657" s="11">
        <f t="shared" si="51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 s="5">
        <f>Table1[[#This Row],[pledged]]/Table1[[#This Row],[goal]] *100</f>
        <v>142.86666666666667</v>
      </c>
      <c r="R1657" s="5">
        <f>AVERAGE(Table1[[#This Row],[backers_count]],)</f>
        <v>24</v>
      </c>
      <c r="S1657" t="s">
        <v>8322</v>
      </c>
      <c r="T1657" t="s">
        <v>8343</v>
      </c>
    </row>
    <row r="1658" spans="1:20" ht="60" x14ac:dyDescent="0.2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s="16" t="s">
        <v>8217</v>
      </c>
      <c r="G1658" t="s">
        <v>8222</v>
      </c>
      <c r="H1658" t="s">
        <v>8244</v>
      </c>
      <c r="I1658">
        <v>1355437052</v>
      </c>
      <c r="J1658" s="11">
        <f t="shared" si="50"/>
        <v>41256.928842592592</v>
      </c>
      <c r="K1658">
        <v>1352845052</v>
      </c>
      <c r="L1658" s="11">
        <f t="shared" si="51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 s="5">
        <f>Table1[[#This Row],[pledged]]/Table1[[#This Row],[goal]] *100</f>
        <v>100.33493333333334</v>
      </c>
      <c r="R1658" s="5">
        <f>AVERAGE(Table1[[#This Row],[backers_count]],)</f>
        <v>24</v>
      </c>
      <c r="S1658" t="s">
        <v>8322</v>
      </c>
      <c r="T1658" t="s">
        <v>8343</v>
      </c>
    </row>
    <row r="1659" spans="1:20" ht="60" x14ac:dyDescent="0.2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s="16" t="s">
        <v>8217</v>
      </c>
      <c r="G1659" t="s">
        <v>8222</v>
      </c>
      <c r="H1659" t="s">
        <v>8244</v>
      </c>
      <c r="I1659">
        <v>1337885168</v>
      </c>
      <c r="J1659" s="11">
        <f t="shared" si="50"/>
        <v>41053.782037037039</v>
      </c>
      <c r="K1659">
        <v>1335293168</v>
      </c>
      <c r="L1659" s="11">
        <f t="shared" si="51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 s="5">
        <f>Table1[[#This Row],[pledged]]/Table1[[#This Row],[goal]] *100</f>
        <v>104.93380000000001</v>
      </c>
      <c r="R1659" s="5">
        <f>AVERAGE(Table1[[#This Row],[backers_count]],)</f>
        <v>110.5</v>
      </c>
      <c r="S1659" t="s">
        <v>8322</v>
      </c>
      <c r="T1659" t="s">
        <v>8343</v>
      </c>
    </row>
    <row r="1660" spans="1:20" ht="60" x14ac:dyDescent="0.2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s="16" t="s">
        <v>8217</v>
      </c>
      <c r="G1660" t="s">
        <v>8222</v>
      </c>
      <c r="H1660" t="s">
        <v>8244</v>
      </c>
      <c r="I1660">
        <v>1355840400</v>
      </c>
      <c r="J1660" s="11">
        <f t="shared" si="50"/>
        <v>41261.597222222219</v>
      </c>
      <c r="K1660">
        <v>1352524767</v>
      </c>
      <c r="L1660" s="11">
        <f t="shared" si="51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 s="5">
        <f>Table1[[#This Row],[pledged]]/Table1[[#This Row],[goal]] *100</f>
        <v>132.23333333333335</v>
      </c>
      <c r="R1660" s="5">
        <f>AVERAGE(Table1[[#This Row],[backers_count]],)</f>
        <v>53.5</v>
      </c>
      <c r="S1660" t="s">
        <v>8322</v>
      </c>
      <c r="T1660" t="s">
        <v>8343</v>
      </c>
    </row>
    <row r="1661" spans="1:20" ht="60" x14ac:dyDescent="0.2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s="16" t="s">
        <v>8217</v>
      </c>
      <c r="G1661" t="s">
        <v>8223</v>
      </c>
      <c r="H1661" t="s">
        <v>8245</v>
      </c>
      <c r="I1661">
        <v>1387281600</v>
      </c>
      <c r="J1661" s="11">
        <f t="shared" si="50"/>
        <v>41625.5</v>
      </c>
      <c r="K1661">
        <v>1384811721</v>
      </c>
      <c r="L1661" s="11">
        <f t="shared" si="51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 s="5">
        <f>Table1[[#This Row],[pledged]]/Table1[[#This Row],[goal]] *100</f>
        <v>112.79999999999998</v>
      </c>
      <c r="R1661" s="5">
        <f>AVERAGE(Table1[[#This Row],[backers_count]],)</f>
        <v>22.5</v>
      </c>
      <c r="S1661" t="s">
        <v>8322</v>
      </c>
      <c r="T1661" t="s">
        <v>8343</v>
      </c>
    </row>
    <row r="1662" spans="1:20" ht="60" x14ac:dyDescent="0.2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s="16" t="s">
        <v>8217</v>
      </c>
      <c r="G1662" t="s">
        <v>8235</v>
      </c>
      <c r="H1662" t="s">
        <v>8247</v>
      </c>
      <c r="I1662">
        <v>1462053540</v>
      </c>
      <c r="J1662" s="11">
        <f t="shared" si="50"/>
        <v>42490.915972222225</v>
      </c>
      <c r="K1662">
        <v>1459355950</v>
      </c>
      <c r="L1662" s="11">
        <f t="shared" si="51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 s="5">
        <f>Table1[[#This Row],[pledged]]/Table1[[#This Row],[goal]] *100</f>
        <v>1253.75</v>
      </c>
      <c r="R1662" s="5">
        <f>AVERAGE(Table1[[#This Row],[backers_count]],)</f>
        <v>18</v>
      </c>
      <c r="S1662" t="s">
        <v>8322</v>
      </c>
      <c r="T1662" t="s">
        <v>8343</v>
      </c>
    </row>
    <row r="1663" spans="1:20" ht="75" x14ac:dyDescent="0.2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s="16" t="s">
        <v>8217</v>
      </c>
      <c r="G1663" t="s">
        <v>8237</v>
      </c>
      <c r="H1663" t="s">
        <v>8247</v>
      </c>
      <c r="I1663">
        <v>1453064400</v>
      </c>
      <c r="J1663" s="11">
        <f t="shared" si="50"/>
        <v>42386.875</v>
      </c>
      <c r="K1663">
        <v>1449359831</v>
      </c>
      <c r="L1663" s="11">
        <f t="shared" si="51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 s="5">
        <f>Table1[[#This Row],[pledged]]/Table1[[#This Row],[goal]] *100</f>
        <v>102.50632911392405</v>
      </c>
      <c r="R1663" s="5">
        <f>AVERAGE(Table1[[#This Row],[backers_count]],)</f>
        <v>50.5</v>
      </c>
      <c r="S1663" t="s">
        <v>8322</v>
      </c>
      <c r="T1663" t="s">
        <v>8343</v>
      </c>
    </row>
    <row r="1664" spans="1:20" ht="60" x14ac:dyDescent="0.2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s="16" t="s">
        <v>8217</v>
      </c>
      <c r="G1664" t="s">
        <v>8222</v>
      </c>
      <c r="H1664" t="s">
        <v>8244</v>
      </c>
      <c r="I1664">
        <v>1325310336</v>
      </c>
      <c r="J1664" s="11">
        <f t="shared" si="50"/>
        <v>40908.239999999998</v>
      </c>
      <c r="K1664">
        <v>1320122736</v>
      </c>
      <c r="L1664" s="11">
        <f t="shared" si="51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 s="5">
        <f>Table1[[#This Row],[pledged]]/Table1[[#This Row],[goal]] *100</f>
        <v>102.6375</v>
      </c>
      <c r="R1664" s="5">
        <f>AVERAGE(Table1[[#This Row],[backers_count]],)</f>
        <v>31</v>
      </c>
      <c r="S1664" t="s">
        <v>8322</v>
      </c>
      <c r="T1664" t="s">
        <v>8343</v>
      </c>
    </row>
    <row r="1665" spans="1:20" ht="45" x14ac:dyDescent="0.2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s="16" t="s">
        <v>8217</v>
      </c>
      <c r="G1665" t="s">
        <v>8222</v>
      </c>
      <c r="H1665" t="s">
        <v>8244</v>
      </c>
      <c r="I1665">
        <v>1422750707</v>
      </c>
      <c r="J1665" s="11">
        <f t="shared" si="50"/>
        <v>42036.02207175926</v>
      </c>
      <c r="K1665">
        <v>1420158707</v>
      </c>
      <c r="L1665" s="11">
        <f t="shared" si="51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 s="5">
        <f>Table1[[#This Row],[pledged]]/Table1[[#This Row],[goal]] *100</f>
        <v>108</v>
      </c>
      <c r="R1665" s="5">
        <f>AVERAGE(Table1[[#This Row],[backers_count]],)</f>
        <v>16</v>
      </c>
      <c r="S1665" t="s">
        <v>8322</v>
      </c>
      <c r="T1665" t="s">
        <v>8343</v>
      </c>
    </row>
    <row r="1666" spans="1:20" ht="45" x14ac:dyDescent="0.2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s="16" t="s">
        <v>8217</v>
      </c>
      <c r="G1666" t="s">
        <v>8222</v>
      </c>
      <c r="H1666" t="s">
        <v>8244</v>
      </c>
      <c r="I1666">
        <v>1331870340</v>
      </c>
      <c r="J1666" s="11">
        <f t="shared" ref="J1666:J1729" si="52">(I1666/86400)+25569</f>
        <v>40984.165972222225</v>
      </c>
      <c r="K1666">
        <v>1328033818</v>
      </c>
      <c r="L1666" s="11">
        <f t="shared" ref="L1666:L1729" si="53">(K1666/86400)+25569</f>
        <v>40939.761782407411</v>
      </c>
      <c r="M1666" t="b">
        <v>0</v>
      </c>
      <c r="N1666">
        <v>89</v>
      </c>
      <c r="O1666" t="b">
        <v>1</v>
      </c>
      <c r="P1666" t="s">
        <v>8290</v>
      </c>
      <c r="Q1666" s="5">
        <f>Table1[[#This Row],[pledged]]/Table1[[#This Row],[goal]] *100</f>
        <v>122.40879999999999</v>
      </c>
      <c r="R1666" s="5">
        <f>AVERAGE(Table1[[#This Row],[backers_count]],)</f>
        <v>44.5</v>
      </c>
      <c r="S1666" t="s">
        <v>8322</v>
      </c>
      <c r="T1666" t="s">
        <v>8343</v>
      </c>
    </row>
    <row r="1667" spans="1:20" ht="60" x14ac:dyDescent="0.2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s="16" t="s">
        <v>8217</v>
      </c>
      <c r="G1667" t="s">
        <v>8222</v>
      </c>
      <c r="H1667" t="s">
        <v>8244</v>
      </c>
      <c r="I1667">
        <v>1298343600</v>
      </c>
      <c r="J1667" s="11">
        <f t="shared" si="52"/>
        <v>40596.125</v>
      </c>
      <c r="K1667">
        <v>1295624113</v>
      </c>
      <c r="L1667" s="11">
        <f t="shared" si="53"/>
        <v>40564.649456018517</v>
      </c>
      <c r="M1667" t="b">
        <v>0</v>
      </c>
      <c r="N1667">
        <v>93</v>
      </c>
      <c r="O1667" t="b">
        <v>1</v>
      </c>
      <c r="P1667" t="s">
        <v>8290</v>
      </c>
      <c r="Q1667" s="5">
        <f>Table1[[#This Row],[pledged]]/Table1[[#This Row],[goal]] *100</f>
        <v>119.45714285714286</v>
      </c>
      <c r="R1667" s="5">
        <f>AVERAGE(Table1[[#This Row],[backers_count]],)</f>
        <v>46.5</v>
      </c>
      <c r="S1667" t="s">
        <v>8322</v>
      </c>
      <c r="T1667" t="s">
        <v>8343</v>
      </c>
    </row>
    <row r="1668" spans="1:20" ht="45" x14ac:dyDescent="0.2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s="16" t="s">
        <v>8217</v>
      </c>
      <c r="G1668" t="s">
        <v>8222</v>
      </c>
      <c r="H1668" t="s">
        <v>8244</v>
      </c>
      <c r="I1668">
        <v>1364447073</v>
      </c>
      <c r="J1668" s="11">
        <f t="shared" si="52"/>
        <v>41361.211493055554</v>
      </c>
      <c r="K1668">
        <v>1361858673</v>
      </c>
      <c r="L1668" s="11">
        <f t="shared" si="53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 s="5">
        <f>Table1[[#This Row],[pledged]]/Table1[[#This Row],[goal]] *100</f>
        <v>160.88</v>
      </c>
      <c r="R1668" s="5">
        <f>AVERAGE(Table1[[#This Row],[backers_count]],)</f>
        <v>49</v>
      </c>
      <c r="S1668" t="s">
        <v>8322</v>
      </c>
      <c r="T1668" t="s">
        <v>8343</v>
      </c>
    </row>
    <row r="1669" spans="1:20" ht="45" x14ac:dyDescent="0.2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s="16" t="s">
        <v>8217</v>
      </c>
      <c r="G1669" t="s">
        <v>8222</v>
      </c>
      <c r="H1669" t="s">
        <v>8244</v>
      </c>
      <c r="I1669">
        <v>1394521140</v>
      </c>
      <c r="J1669" s="11">
        <f t="shared" si="52"/>
        <v>41709.290972222225</v>
      </c>
      <c r="K1669">
        <v>1392169298</v>
      </c>
      <c r="L1669" s="11">
        <f t="shared" si="53"/>
        <v>41682.0705787037</v>
      </c>
      <c r="M1669" t="b">
        <v>0</v>
      </c>
      <c r="N1669">
        <v>82</v>
      </c>
      <c r="O1669" t="b">
        <v>1</v>
      </c>
      <c r="P1669" t="s">
        <v>8290</v>
      </c>
      <c r="Q1669" s="5">
        <f>Table1[[#This Row],[pledged]]/Table1[[#This Row],[goal]] *100</f>
        <v>126.85294117647059</v>
      </c>
      <c r="R1669" s="5">
        <f>AVERAGE(Table1[[#This Row],[backers_count]],)</f>
        <v>41</v>
      </c>
      <c r="S1669" t="s">
        <v>8322</v>
      </c>
      <c r="T1669" t="s">
        <v>8343</v>
      </c>
    </row>
    <row r="1670" spans="1:20" ht="60" x14ac:dyDescent="0.2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s="16" t="s">
        <v>8217</v>
      </c>
      <c r="G1670" t="s">
        <v>8222</v>
      </c>
      <c r="H1670" t="s">
        <v>8244</v>
      </c>
      <c r="I1670">
        <v>1322454939</v>
      </c>
      <c r="J1670" s="11">
        <f t="shared" si="52"/>
        <v>40875.191423611112</v>
      </c>
      <c r="K1670">
        <v>1319859339</v>
      </c>
      <c r="L1670" s="11">
        <f t="shared" si="53"/>
        <v>40845.149756944447</v>
      </c>
      <c r="M1670" t="b">
        <v>0</v>
      </c>
      <c r="N1670">
        <v>116</v>
      </c>
      <c r="O1670" t="b">
        <v>1</v>
      </c>
      <c r="P1670" t="s">
        <v>8290</v>
      </c>
      <c r="Q1670" s="5">
        <f>Table1[[#This Row],[pledged]]/Table1[[#This Row],[goal]] *100</f>
        <v>102.6375</v>
      </c>
      <c r="R1670" s="5">
        <f>AVERAGE(Table1[[#This Row],[backers_count]],)</f>
        <v>58</v>
      </c>
      <c r="S1670" t="s">
        <v>8322</v>
      </c>
      <c r="T1670" t="s">
        <v>8343</v>
      </c>
    </row>
    <row r="1671" spans="1:20" ht="60" x14ac:dyDescent="0.2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s="16" t="s">
        <v>8217</v>
      </c>
      <c r="G1671" t="s">
        <v>8222</v>
      </c>
      <c r="H1671" t="s">
        <v>8244</v>
      </c>
      <c r="I1671">
        <v>1464729276</v>
      </c>
      <c r="J1671" s="11">
        <f t="shared" si="52"/>
        <v>42521.885138888887</v>
      </c>
      <c r="K1671">
        <v>1459545276</v>
      </c>
      <c r="L1671" s="11">
        <f t="shared" si="53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 s="5">
        <f>Table1[[#This Row],[pledged]]/Table1[[#This Row],[goal]] *100</f>
        <v>139.75</v>
      </c>
      <c r="R1671" s="5">
        <f>AVERAGE(Table1[[#This Row],[backers_count]],)</f>
        <v>26</v>
      </c>
      <c r="S1671" t="s">
        <v>8322</v>
      </c>
      <c r="T1671" t="s">
        <v>8343</v>
      </c>
    </row>
    <row r="1672" spans="1:20" ht="60" x14ac:dyDescent="0.2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s="16" t="s">
        <v>8217</v>
      </c>
      <c r="G1672" t="s">
        <v>8222</v>
      </c>
      <c r="H1672" t="s">
        <v>8244</v>
      </c>
      <c r="I1672">
        <v>1278302400</v>
      </c>
      <c r="J1672" s="11">
        <f t="shared" si="52"/>
        <v>40364.166666666664</v>
      </c>
      <c r="K1672">
        <v>1273961999</v>
      </c>
      <c r="L1672" s="11">
        <f t="shared" si="53"/>
        <v>40313.930543981478</v>
      </c>
      <c r="M1672" t="b">
        <v>0</v>
      </c>
      <c r="N1672">
        <v>23</v>
      </c>
      <c r="O1672" t="b">
        <v>1</v>
      </c>
      <c r="P1672" t="s">
        <v>8290</v>
      </c>
      <c r="Q1672" s="5">
        <f>Table1[[#This Row],[pledged]]/Table1[[#This Row],[goal]] *100</f>
        <v>102.60000000000001</v>
      </c>
      <c r="R1672" s="5">
        <f>AVERAGE(Table1[[#This Row],[backers_count]],)</f>
        <v>11.5</v>
      </c>
      <c r="S1672" t="s">
        <v>8322</v>
      </c>
      <c r="T1672" t="s">
        <v>8343</v>
      </c>
    </row>
    <row r="1673" spans="1:20" ht="30" x14ac:dyDescent="0.2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s="16" t="s">
        <v>8217</v>
      </c>
      <c r="G1673" t="s">
        <v>8222</v>
      </c>
      <c r="H1673" t="s">
        <v>8244</v>
      </c>
      <c r="I1673">
        <v>1470056614</v>
      </c>
      <c r="J1673" s="11">
        <f t="shared" si="52"/>
        <v>42583.54414351852</v>
      </c>
      <c r="K1673">
        <v>1467464614</v>
      </c>
      <c r="L1673" s="11">
        <f t="shared" si="53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 s="5">
        <f>Table1[[#This Row],[pledged]]/Table1[[#This Row],[goal]] *100</f>
        <v>100.67349999999999</v>
      </c>
      <c r="R1673" s="5">
        <f>AVERAGE(Table1[[#This Row],[backers_count]],)</f>
        <v>38.5</v>
      </c>
      <c r="S1673" t="s">
        <v>8322</v>
      </c>
      <c r="T1673" t="s">
        <v>8343</v>
      </c>
    </row>
    <row r="1674" spans="1:20" ht="45" x14ac:dyDescent="0.2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s="16" t="s">
        <v>8217</v>
      </c>
      <c r="G1674" t="s">
        <v>8222</v>
      </c>
      <c r="H1674" t="s">
        <v>8244</v>
      </c>
      <c r="I1674">
        <v>1338824730</v>
      </c>
      <c r="J1674" s="11">
        <f t="shared" si="52"/>
        <v>41064.656597222223</v>
      </c>
      <c r="K1674">
        <v>1336232730</v>
      </c>
      <c r="L1674" s="11">
        <f t="shared" si="53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 s="5">
        <f>Table1[[#This Row],[pledged]]/Table1[[#This Row],[goal]] *100</f>
        <v>112.94117647058823</v>
      </c>
      <c r="R1674" s="5">
        <f>AVERAGE(Table1[[#This Row],[backers_count]],)</f>
        <v>24.5</v>
      </c>
      <c r="S1674" t="s">
        <v>8322</v>
      </c>
      <c r="T1674" t="s">
        <v>8343</v>
      </c>
    </row>
    <row r="1675" spans="1:20" ht="45" x14ac:dyDescent="0.2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s="16" t="s">
        <v>8217</v>
      </c>
      <c r="G1675" t="s">
        <v>8222</v>
      </c>
      <c r="H1675" t="s">
        <v>8244</v>
      </c>
      <c r="I1675">
        <v>1425675892</v>
      </c>
      <c r="J1675" s="11">
        <f t="shared" si="52"/>
        <v>42069.878379629634</v>
      </c>
      <c r="K1675">
        <v>1423083892</v>
      </c>
      <c r="L1675" s="11">
        <f t="shared" si="53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 s="5">
        <f>Table1[[#This Row],[pledged]]/Table1[[#This Row],[goal]] *100</f>
        <v>128.09523809523807</v>
      </c>
      <c r="R1675" s="5">
        <f>AVERAGE(Table1[[#This Row],[backers_count]],)</f>
        <v>29.5</v>
      </c>
      <c r="S1675" t="s">
        <v>8322</v>
      </c>
      <c r="T1675" t="s">
        <v>8343</v>
      </c>
    </row>
    <row r="1676" spans="1:20" ht="60" x14ac:dyDescent="0.2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s="16" t="s">
        <v>8217</v>
      </c>
      <c r="G1676" t="s">
        <v>8222</v>
      </c>
      <c r="H1676" t="s">
        <v>8244</v>
      </c>
      <c r="I1676">
        <v>1471503540</v>
      </c>
      <c r="J1676" s="11">
        <f t="shared" si="52"/>
        <v>42600.290972222225</v>
      </c>
      <c r="K1676">
        <v>1468852306</v>
      </c>
      <c r="L1676" s="11">
        <f t="shared" si="53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 s="5">
        <f>Table1[[#This Row],[pledged]]/Table1[[#This Row],[goal]] *100</f>
        <v>201.7</v>
      </c>
      <c r="R1676" s="5">
        <f>AVERAGE(Table1[[#This Row],[backers_count]],)</f>
        <v>56.5</v>
      </c>
      <c r="S1676" t="s">
        <v>8322</v>
      </c>
      <c r="T1676" t="s">
        <v>8343</v>
      </c>
    </row>
    <row r="1677" spans="1:20" ht="30" x14ac:dyDescent="0.2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s="16" t="s">
        <v>8217</v>
      </c>
      <c r="G1677" t="s">
        <v>8222</v>
      </c>
      <c r="H1677" t="s">
        <v>8244</v>
      </c>
      <c r="I1677">
        <v>1318802580</v>
      </c>
      <c r="J1677" s="11">
        <f t="shared" si="52"/>
        <v>40832.918749999997</v>
      </c>
      <c r="K1677">
        <v>1316194540</v>
      </c>
      <c r="L1677" s="11">
        <f t="shared" si="53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 s="5">
        <f>Table1[[#This Row],[pledged]]/Table1[[#This Row],[goal]] *100</f>
        <v>137.416</v>
      </c>
      <c r="R1677" s="5">
        <f>AVERAGE(Table1[[#This Row],[backers_count]],)</f>
        <v>17</v>
      </c>
      <c r="S1677" t="s">
        <v>8322</v>
      </c>
      <c r="T1677" t="s">
        <v>8343</v>
      </c>
    </row>
    <row r="1678" spans="1:20" ht="45" x14ac:dyDescent="0.2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s="16" t="s">
        <v>8217</v>
      </c>
      <c r="G1678" t="s">
        <v>8222</v>
      </c>
      <c r="H1678" t="s">
        <v>8244</v>
      </c>
      <c r="I1678">
        <v>1334980740</v>
      </c>
      <c r="J1678" s="11">
        <f t="shared" si="52"/>
        <v>41020.165972222225</v>
      </c>
      <c r="K1678">
        <v>1330968347</v>
      </c>
      <c r="L1678" s="11">
        <f t="shared" si="53"/>
        <v>40973.726238425923</v>
      </c>
      <c r="M1678" t="b">
        <v>0</v>
      </c>
      <c r="N1678">
        <v>42</v>
      </c>
      <c r="O1678" t="b">
        <v>1</v>
      </c>
      <c r="P1678" t="s">
        <v>8290</v>
      </c>
      <c r="Q1678" s="5">
        <f>Table1[[#This Row],[pledged]]/Table1[[#This Row],[goal]] *100</f>
        <v>115.33333333333333</v>
      </c>
      <c r="R1678" s="5">
        <f>AVERAGE(Table1[[#This Row],[backers_count]],)</f>
        <v>21</v>
      </c>
      <c r="S1678" t="s">
        <v>8322</v>
      </c>
      <c r="T1678" t="s">
        <v>8343</v>
      </c>
    </row>
    <row r="1679" spans="1:20" ht="45" x14ac:dyDescent="0.2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s="16" t="s">
        <v>8217</v>
      </c>
      <c r="G1679" t="s">
        <v>8225</v>
      </c>
      <c r="H1679" t="s">
        <v>8247</v>
      </c>
      <c r="I1679">
        <v>1460786340</v>
      </c>
      <c r="J1679" s="11">
        <f t="shared" si="52"/>
        <v>42476.249305555553</v>
      </c>
      <c r="K1679">
        <v>1455615976</v>
      </c>
      <c r="L1679" s="11">
        <f t="shared" si="53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 s="5">
        <f>Table1[[#This Row],[pledged]]/Table1[[#This Row],[goal]] *100</f>
        <v>111.66666666666667</v>
      </c>
      <c r="R1679" s="5">
        <f>AVERAGE(Table1[[#This Row],[backers_count]],)</f>
        <v>21</v>
      </c>
      <c r="S1679" t="s">
        <v>8322</v>
      </c>
      <c r="T1679" t="s">
        <v>8343</v>
      </c>
    </row>
    <row r="1680" spans="1:20" ht="45" x14ac:dyDescent="0.2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s="16" t="s">
        <v>8217</v>
      </c>
      <c r="G1680" t="s">
        <v>8222</v>
      </c>
      <c r="H1680" t="s">
        <v>8244</v>
      </c>
      <c r="I1680">
        <v>1391718671</v>
      </c>
      <c r="J1680" s="11">
        <f t="shared" si="52"/>
        <v>41676.854988425926</v>
      </c>
      <c r="K1680">
        <v>1390509071</v>
      </c>
      <c r="L1680" s="11">
        <f t="shared" si="53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 s="5">
        <f>Table1[[#This Row],[pledged]]/Table1[[#This Row],[goal]] *100</f>
        <v>118.39999999999999</v>
      </c>
      <c r="R1680" s="5">
        <f>AVERAGE(Table1[[#This Row],[backers_count]],)</f>
        <v>24.5</v>
      </c>
      <c r="S1680" t="s">
        <v>8322</v>
      </c>
      <c r="T1680" t="s">
        <v>8343</v>
      </c>
    </row>
    <row r="1681" spans="1:20" ht="60" x14ac:dyDescent="0.2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s="16" t="s">
        <v>8217</v>
      </c>
      <c r="G1681" t="s">
        <v>8222</v>
      </c>
      <c r="H1681" t="s">
        <v>8244</v>
      </c>
      <c r="I1681">
        <v>1311298745</v>
      </c>
      <c r="J1681" s="11">
        <f t="shared" si="52"/>
        <v>40746.068807870368</v>
      </c>
      <c r="K1681">
        <v>1309311545</v>
      </c>
      <c r="L1681" s="11">
        <f t="shared" si="53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 s="5">
        <f>Table1[[#This Row],[pledged]]/Table1[[#This Row],[goal]] *100</f>
        <v>175</v>
      </c>
      <c r="R1681" s="5">
        <f>AVERAGE(Table1[[#This Row],[backers_count]],)</f>
        <v>28</v>
      </c>
      <c r="S1681" t="s">
        <v>8322</v>
      </c>
      <c r="T1681" t="s">
        <v>8343</v>
      </c>
    </row>
    <row r="1682" spans="1:20" ht="30" x14ac:dyDescent="0.2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s="16" t="s">
        <v>8217</v>
      </c>
      <c r="G1682" t="s">
        <v>8222</v>
      </c>
      <c r="H1682" t="s">
        <v>8244</v>
      </c>
      <c r="I1682">
        <v>1405188667</v>
      </c>
      <c r="J1682" s="11">
        <f t="shared" si="52"/>
        <v>41832.757719907408</v>
      </c>
      <c r="K1682">
        <v>1402596667</v>
      </c>
      <c r="L1682" s="11">
        <f t="shared" si="53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 s="5">
        <f>Table1[[#This Row],[pledged]]/Table1[[#This Row],[goal]] *100</f>
        <v>117.5</v>
      </c>
      <c r="R1682" s="5">
        <f>AVERAGE(Table1[[#This Row],[backers_count]],)</f>
        <v>12.5</v>
      </c>
      <c r="S1682" t="s">
        <v>8322</v>
      </c>
      <c r="T1682" t="s">
        <v>8343</v>
      </c>
    </row>
    <row r="1683" spans="1:20" ht="60" x14ac:dyDescent="0.2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s="16" t="s">
        <v>8220</v>
      </c>
      <c r="G1683" t="s">
        <v>8222</v>
      </c>
      <c r="H1683" t="s">
        <v>8244</v>
      </c>
      <c r="I1683">
        <v>1490752800</v>
      </c>
      <c r="J1683" s="11">
        <f t="shared" si="52"/>
        <v>42823.083333333328</v>
      </c>
      <c r="K1683">
        <v>1486522484</v>
      </c>
      <c r="L1683" s="11">
        <f t="shared" si="53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 s="5">
        <f>Table1[[#This Row],[pledged]]/Table1[[#This Row],[goal]] *100</f>
        <v>101.42212307692309</v>
      </c>
      <c r="R1683" s="5">
        <f>AVERAGE(Table1[[#This Row],[backers_count]],)</f>
        <v>442</v>
      </c>
      <c r="S1683" t="s">
        <v>8322</v>
      </c>
      <c r="T1683" t="s">
        <v>8344</v>
      </c>
    </row>
    <row r="1684" spans="1:20" ht="45" x14ac:dyDescent="0.2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s="16" t="s">
        <v>8220</v>
      </c>
      <c r="G1684" t="s">
        <v>8222</v>
      </c>
      <c r="H1684" t="s">
        <v>8244</v>
      </c>
      <c r="I1684">
        <v>1492142860</v>
      </c>
      <c r="J1684" s="11">
        <f t="shared" si="52"/>
        <v>42839.171990740739</v>
      </c>
      <c r="K1684">
        <v>1486962460</v>
      </c>
      <c r="L1684" s="11">
        <f t="shared" si="53"/>
        <v>42779.21365740741</v>
      </c>
      <c r="M1684" t="b">
        <v>0</v>
      </c>
      <c r="N1684">
        <v>0</v>
      </c>
      <c r="O1684" t="b">
        <v>0</v>
      </c>
      <c r="P1684" t="s">
        <v>8291</v>
      </c>
      <c r="Q1684" s="5">
        <f>Table1[[#This Row],[pledged]]/Table1[[#This Row],[goal]] *100</f>
        <v>0</v>
      </c>
      <c r="R1684" s="5">
        <f>AVERAGE(Table1[[#This Row],[backers_count]],)</f>
        <v>0</v>
      </c>
      <c r="S1684" t="s">
        <v>8322</v>
      </c>
      <c r="T1684" t="s">
        <v>8344</v>
      </c>
    </row>
    <row r="1685" spans="1:20" ht="45" x14ac:dyDescent="0.2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s="16" t="s">
        <v>8220</v>
      </c>
      <c r="G1685" t="s">
        <v>8228</v>
      </c>
      <c r="H1685" t="s">
        <v>8247</v>
      </c>
      <c r="I1685">
        <v>1491590738</v>
      </c>
      <c r="J1685" s="11">
        <f t="shared" si="52"/>
        <v>42832.781689814816</v>
      </c>
      <c r="K1685">
        <v>1489517138</v>
      </c>
      <c r="L1685" s="11">
        <f t="shared" si="53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 s="5">
        <f>Table1[[#This Row],[pledged]]/Table1[[#This Row],[goal]] *100</f>
        <v>21.714285714285715</v>
      </c>
      <c r="R1685" s="5">
        <f>AVERAGE(Table1[[#This Row],[backers_count]],)</f>
        <v>5</v>
      </c>
      <c r="S1685" t="s">
        <v>8322</v>
      </c>
      <c r="T1685" t="s">
        <v>8344</v>
      </c>
    </row>
    <row r="1686" spans="1:20" ht="30" x14ac:dyDescent="0.2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s="16" t="s">
        <v>8220</v>
      </c>
      <c r="G1686" t="s">
        <v>8222</v>
      </c>
      <c r="H1686" t="s">
        <v>8244</v>
      </c>
      <c r="I1686">
        <v>1489775641</v>
      </c>
      <c r="J1686" s="11">
        <f t="shared" si="52"/>
        <v>42811.773622685185</v>
      </c>
      <c r="K1686">
        <v>1487360041</v>
      </c>
      <c r="L1686" s="11">
        <f t="shared" si="53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 s="5">
        <f>Table1[[#This Row],[pledged]]/Table1[[#This Row],[goal]] *100</f>
        <v>109.125</v>
      </c>
      <c r="R1686" s="5">
        <f>AVERAGE(Table1[[#This Row],[backers_count]],)</f>
        <v>50.5</v>
      </c>
      <c r="S1686" t="s">
        <v>8322</v>
      </c>
      <c r="T1686" t="s">
        <v>8344</v>
      </c>
    </row>
    <row r="1687" spans="1:20" ht="60" x14ac:dyDescent="0.2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s="16" t="s">
        <v>8220</v>
      </c>
      <c r="G1687" t="s">
        <v>8222</v>
      </c>
      <c r="H1687" t="s">
        <v>8244</v>
      </c>
      <c r="I1687">
        <v>1490331623</v>
      </c>
      <c r="J1687" s="11">
        <f t="shared" si="52"/>
        <v>42818.208599537036</v>
      </c>
      <c r="K1687">
        <v>1487743223</v>
      </c>
      <c r="L1687" s="11">
        <f t="shared" si="53"/>
        <v>42788.2502662037</v>
      </c>
      <c r="M1687" t="b">
        <v>0</v>
      </c>
      <c r="N1687">
        <v>15</v>
      </c>
      <c r="O1687" t="b">
        <v>0</v>
      </c>
      <c r="P1687" t="s">
        <v>8291</v>
      </c>
      <c r="Q1687" s="5">
        <f>Table1[[#This Row],[pledged]]/Table1[[#This Row],[goal]] *100</f>
        <v>102.85714285714285</v>
      </c>
      <c r="R1687" s="5">
        <f>AVERAGE(Table1[[#This Row],[backers_count]],)</f>
        <v>7.5</v>
      </c>
      <c r="S1687" t="s">
        <v>8322</v>
      </c>
      <c r="T1687" t="s">
        <v>8344</v>
      </c>
    </row>
    <row r="1688" spans="1:20" ht="60" x14ac:dyDescent="0.2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s="16" t="s">
        <v>8220</v>
      </c>
      <c r="G1688" t="s">
        <v>8227</v>
      </c>
      <c r="H1688" t="s">
        <v>8249</v>
      </c>
      <c r="I1688">
        <v>1493320519</v>
      </c>
      <c r="J1688" s="11">
        <f t="shared" si="52"/>
        <v>42852.802303240736</v>
      </c>
      <c r="K1688">
        <v>1488140119</v>
      </c>
      <c r="L1688" s="11">
        <f t="shared" si="53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 s="5">
        <f>Table1[[#This Row],[pledged]]/Table1[[#This Row],[goal]] *100</f>
        <v>0.36</v>
      </c>
      <c r="R1688" s="5">
        <f>AVERAGE(Table1[[#This Row],[backers_count]],)</f>
        <v>0.5</v>
      </c>
      <c r="S1688" t="s">
        <v>8322</v>
      </c>
      <c r="T1688" t="s">
        <v>8344</v>
      </c>
    </row>
    <row r="1689" spans="1:20" ht="60" x14ac:dyDescent="0.2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s="16" t="s">
        <v>8220</v>
      </c>
      <c r="G1689" t="s">
        <v>8222</v>
      </c>
      <c r="H1689" t="s">
        <v>8244</v>
      </c>
      <c r="I1689">
        <v>1491855300</v>
      </c>
      <c r="J1689" s="11">
        <f t="shared" si="52"/>
        <v>42835.84375</v>
      </c>
      <c r="K1689">
        <v>1488935245</v>
      </c>
      <c r="L1689" s="11">
        <f t="shared" si="53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 s="5">
        <f>Table1[[#This Row],[pledged]]/Table1[[#This Row],[goal]] *100</f>
        <v>31.25</v>
      </c>
      <c r="R1689" s="5">
        <f>AVERAGE(Table1[[#This Row],[backers_count]],)</f>
        <v>19.5</v>
      </c>
      <c r="S1689" t="s">
        <v>8322</v>
      </c>
      <c r="T1689" t="s">
        <v>8344</v>
      </c>
    </row>
    <row r="1690" spans="1:20" ht="60" x14ac:dyDescent="0.2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s="16" t="s">
        <v>8220</v>
      </c>
      <c r="G1690" t="s">
        <v>8222</v>
      </c>
      <c r="H1690" t="s">
        <v>8244</v>
      </c>
      <c r="I1690">
        <v>1491738594</v>
      </c>
      <c r="J1690" s="11">
        <f t="shared" si="52"/>
        <v>42834.492986111116</v>
      </c>
      <c r="K1690">
        <v>1489150194</v>
      </c>
      <c r="L1690" s="11">
        <f t="shared" si="53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 s="5">
        <f>Table1[[#This Row],[pledged]]/Table1[[#This Row],[goal]] *100</f>
        <v>44.3</v>
      </c>
      <c r="R1690" s="5">
        <f>AVERAGE(Table1[[#This Row],[backers_count]],)</f>
        <v>3.5</v>
      </c>
      <c r="S1690" t="s">
        <v>8322</v>
      </c>
      <c r="T1690" t="s">
        <v>8344</v>
      </c>
    </row>
    <row r="1691" spans="1:20" ht="30" x14ac:dyDescent="0.2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s="16" t="s">
        <v>8220</v>
      </c>
      <c r="G1691" t="s">
        <v>8222</v>
      </c>
      <c r="H1691" t="s">
        <v>8244</v>
      </c>
      <c r="I1691">
        <v>1489700230</v>
      </c>
      <c r="J1691" s="11">
        <f t="shared" si="52"/>
        <v>42810.900810185187</v>
      </c>
      <c r="K1691">
        <v>1487111830</v>
      </c>
      <c r="L1691" s="11">
        <f t="shared" si="53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 s="5">
        <f>Table1[[#This Row],[pledged]]/Table1[[#This Row],[goal]] *100</f>
        <v>100</v>
      </c>
      <c r="R1691" s="5">
        <f>AVERAGE(Table1[[#This Row],[backers_count]],)</f>
        <v>7</v>
      </c>
      <c r="S1691" t="s">
        <v>8322</v>
      </c>
      <c r="T1691" t="s">
        <v>8344</v>
      </c>
    </row>
    <row r="1692" spans="1:20" ht="45" x14ac:dyDescent="0.2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s="16" t="s">
        <v>8220</v>
      </c>
      <c r="G1692" t="s">
        <v>8222</v>
      </c>
      <c r="H1692" t="s">
        <v>8244</v>
      </c>
      <c r="I1692">
        <v>1491470442</v>
      </c>
      <c r="J1692" s="11">
        <f t="shared" si="52"/>
        <v>42831.389374999999</v>
      </c>
      <c r="K1692">
        <v>1488882042</v>
      </c>
      <c r="L1692" s="11">
        <f t="shared" si="53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 s="5">
        <f>Table1[[#This Row],[pledged]]/Table1[[#This Row],[goal]] *100</f>
        <v>25.4</v>
      </c>
      <c r="R1692" s="5">
        <f>AVERAGE(Table1[[#This Row],[backers_count]],)</f>
        <v>5.5</v>
      </c>
      <c r="S1692" t="s">
        <v>8322</v>
      </c>
      <c r="T1692" t="s">
        <v>8344</v>
      </c>
    </row>
    <row r="1693" spans="1:20" ht="60" x14ac:dyDescent="0.2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s="16" t="s">
        <v>8220</v>
      </c>
      <c r="G1693" t="s">
        <v>8222</v>
      </c>
      <c r="H1693" t="s">
        <v>8244</v>
      </c>
      <c r="I1693">
        <v>1491181200</v>
      </c>
      <c r="J1693" s="11">
        <f t="shared" si="52"/>
        <v>42828.041666666672</v>
      </c>
      <c r="K1693">
        <v>1488387008</v>
      </c>
      <c r="L1693" s="11">
        <f t="shared" si="53"/>
        <v>42795.701481481483</v>
      </c>
      <c r="M1693" t="b">
        <v>0</v>
      </c>
      <c r="N1693">
        <v>38</v>
      </c>
      <c r="O1693" t="b">
        <v>0</v>
      </c>
      <c r="P1693" t="s">
        <v>8291</v>
      </c>
      <c r="Q1693" s="5">
        <f>Table1[[#This Row],[pledged]]/Table1[[#This Row],[goal]] *100</f>
        <v>33.473333333333329</v>
      </c>
      <c r="R1693" s="5">
        <f>AVERAGE(Table1[[#This Row],[backers_count]],)</f>
        <v>19</v>
      </c>
      <c r="S1693" t="s">
        <v>8322</v>
      </c>
      <c r="T1693" t="s">
        <v>8344</v>
      </c>
    </row>
    <row r="1694" spans="1:20" ht="45" x14ac:dyDescent="0.2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s="16" t="s">
        <v>8220</v>
      </c>
      <c r="G1694" t="s">
        <v>8222</v>
      </c>
      <c r="H1694" t="s">
        <v>8244</v>
      </c>
      <c r="I1694">
        <v>1490572740</v>
      </c>
      <c r="J1694" s="11">
        <f t="shared" si="52"/>
        <v>42820.999305555553</v>
      </c>
      <c r="K1694">
        <v>1487734667</v>
      </c>
      <c r="L1694" s="11">
        <f t="shared" si="53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 s="5">
        <f>Table1[[#This Row],[pledged]]/Table1[[#This Row],[goal]] *100</f>
        <v>47.8</v>
      </c>
      <c r="R1694" s="5">
        <f>AVERAGE(Table1[[#This Row],[backers_count]],)</f>
        <v>7.5</v>
      </c>
      <c r="S1694" t="s">
        <v>8322</v>
      </c>
      <c r="T1694" t="s">
        <v>8344</v>
      </c>
    </row>
    <row r="1695" spans="1:20" ht="60" x14ac:dyDescent="0.2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s="16" t="s">
        <v>8220</v>
      </c>
      <c r="G1695" t="s">
        <v>8223</v>
      </c>
      <c r="H1695" t="s">
        <v>8245</v>
      </c>
      <c r="I1695">
        <v>1491768000</v>
      </c>
      <c r="J1695" s="11">
        <f t="shared" si="52"/>
        <v>42834.833333333328</v>
      </c>
      <c r="K1695">
        <v>1489097112</v>
      </c>
      <c r="L1695" s="11">
        <f t="shared" si="53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 s="5">
        <f>Table1[[#This Row],[pledged]]/Table1[[#This Row],[goal]] *100</f>
        <v>9.3333333333333339</v>
      </c>
      <c r="R1695" s="5">
        <f>AVERAGE(Table1[[#This Row],[backers_count]],)</f>
        <v>4</v>
      </c>
      <c r="S1695" t="s">
        <v>8322</v>
      </c>
      <c r="T1695" t="s">
        <v>8344</v>
      </c>
    </row>
    <row r="1696" spans="1:20" ht="60" x14ac:dyDescent="0.2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s="16" t="s">
        <v>8220</v>
      </c>
      <c r="G1696" t="s">
        <v>8222</v>
      </c>
      <c r="H1696" t="s">
        <v>8244</v>
      </c>
      <c r="I1696">
        <v>1490589360</v>
      </c>
      <c r="J1696" s="11">
        <f t="shared" si="52"/>
        <v>42821.191666666666</v>
      </c>
      <c r="K1696">
        <v>1488038674</v>
      </c>
      <c r="L1696" s="11">
        <f t="shared" si="53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 s="5">
        <f>Table1[[#This Row],[pledged]]/Table1[[#This Row],[goal]] *100</f>
        <v>0.05</v>
      </c>
      <c r="R1696" s="5">
        <f>AVERAGE(Table1[[#This Row],[backers_count]],)</f>
        <v>0.5</v>
      </c>
      <c r="S1696" t="s">
        <v>8322</v>
      </c>
      <c r="T1696" t="s">
        <v>8344</v>
      </c>
    </row>
    <row r="1697" spans="1:20" ht="60" x14ac:dyDescent="0.2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s="16" t="s">
        <v>8220</v>
      </c>
      <c r="G1697" t="s">
        <v>8222</v>
      </c>
      <c r="H1697" t="s">
        <v>8244</v>
      </c>
      <c r="I1697">
        <v>1491786000</v>
      </c>
      <c r="J1697" s="11">
        <f t="shared" si="52"/>
        <v>42835.041666666672</v>
      </c>
      <c r="K1697">
        <v>1488847514</v>
      </c>
      <c r="L1697" s="11">
        <f t="shared" si="53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 s="5">
        <f>Table1[[#This Row],[pledged]]/Table1[[#This Row],[goal]] *100</f>
        <v>11.708333333333334</v>
      </c>
      <c r="R1697" s="5">
        <f>AVERAGE(Table1[[#This Row],[backers_count]],)</f>
        <v>11.5</v>
      </c>
      <c r="S1697" t="s">
        <v>8322</v>
      </c>
      <c r="T1697" t="s">
        <v>8344</v>
      </c>
    </row>
    <row r="1698" spans="1:20" ht="60" x14ac:dyDescent="0.2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s="16" t="s">
        <v>8220</v>
      </c>
      <c r="G1698" t="s">
        <v>8222</v>
      </c>
      <c r="H1698" t="s">
        <v>8244</v>
      </c>
      <c r="I1698">
        <v>1491007211</v>
      </c>
      <c r="J1698" s="11">
        <f t="shared" si="52"/>
        <v>42826.027905092589</v>
      </c>
      <c r="K1698">
        <v>1488418811</v>
      </c>
      <c r="L1698" s="11">
        <f t="shared" si="53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 s="5">
        <f>Table1[[#This Row],[pledged]]/Table1[[#This Row],[goal]] *100</f>
        <v>0</v>
      </c>
      <c r="R1698" s="5">
        <f>AVERAGE(Table1[[#This Row],[backers_count]],)</f>
        <v>0</v>
      </c>
      <c r="S1698" t="s">
        <v>8322</v>
      </c>
      <c r="T1698" t="s">
        <v>8344</v>
      </c>
    </row>
    <row r="1699" spans="1:20" ht="45" x14ac:dyDescent="0.2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s="16" t="s">
        <v>8220</v>
      </c>
      <c r="G1699" t="s">
        <v>8222</v>
      </c>
      <c r="H1699" t="s">
        <v>8244</v>
      </c>
      <c r="I1699">
        <v>1491781648</v>
      </c>
      <c r="J1699" s="11">
        <f t="shared" si="52"/>
        <v>42834.991296296299</v>
      </c>
      <c r="K1699">
        <v>1489193248</v>
      </c>
      <c r="L1699" s="11">
        <f t="shared" si="53"/>
        <v>42805.032962962963</v>
      </c>
      <c r="M1699" t="b">
        <v>0</v>
      </c>
      <c r="N1699">
        <v>22</v>
      </c>
      <c r="O1699" t="b">
        <v>0</v>
      </c>
      <c r="P1699" t="s">
        <v>8291</v>
      </c>
      <c r="Q1699" s="5">
        <f>Table1[[#This Row],[pledged]]/Table1[[#This Row],[goal]] *100</f>
        <v>20.208000000000002</v>
      </c>
      <c r="R1699" s="5">
        <f>AVERAGE(Table1[[#This Row],[backers_count]],)</f>
        <v>11</v>
      </c>
      <c r="S1699" t="s">
        <v>8322</v>
      </c>
      <c r="T1699" t="s">
        <v>8344</v>
      </c>
    </row>
    <row r="1700" spans="1:20" ht="75" x14ac:dyDescent="0.2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s="16" t="s">
        <v>8220</v>
      </c>
      <c r="G1700" t="s">
        <v>8222</v>
      </c>
      <c r="H1700" t="s">
        <v>8244</v>
      </c>
      <c r="I1700">
        <v>1490499180</v>
      </c>
      <c r="J1700" s="11">
        <f t="shared" si="52"/>
        <v>42820.147916666669</v>
      </c>
      <c r="K1700">
        <v>1488430760</v>
      </c>
      <c r="L1700" s="11">
        <f t="shared" si="53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 s="5">
        <f>Table1[[#This Row],[pledged]]/Table1[[#This Row],[goal]] *100</f>
        <v>0</v>
      </c>
      <c r="R1700" s="5">
        <f>AVERAGE(Table1[[#This Row],[backers_count]],)</f>
        <v>0</v>
      </c>
      <c r="S1700" t="s">
        <v>8322</v>
      </c>
      <c r="T1700" t="s">
        <v>8344</v>
      </c>
    </row>
    <row r="1701" spans="1:20" ht="60" x14ac:dyDescent="0.2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s="16" t="s">
        <v>8220</v>
      </c>
      <c r="G1701" t="s">
        <v>8222</v>
      </c>
      <c r="H1701" t="s">
        <v>8244</v>
      </c>
      <c r="I1701">
        <v>1491943445</v>
      </c>
      <c r="J1701" s="11">
        <f t="shared" si="52"/>
        <v>42836.863946759258</v>
      </c>
      <c r="K1701">
        <v>1489351445</v>
      </c>
      <c r="L1701" s="11">
        <f t="shared" si="53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 s="5">
        <f>Table1[[#This Row],[pledged]]/Table1[[#This Row],[goal]] *100</f>
        <v>4.2311459353574925</v>
      </c>
      <c r="R1701" s="5">
        <f>AVERAGE(Table1[[#This Row],[backers_count]],)</f>
        <v>2</v>
      </c>
      <c r="S1701" t="s">
        <v>8322</v>
      </c>
      <c r="T1701" t="s">
        <v>8344</v>
      </c>
    </row>
    <row r="1702" spans="1:20" ht="60" x14ac:dyDescent="0.2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s="16" t="s">
        <v>8220</v>
      </c>
      <c r="G1702" t="s">
        <v>8222</v>
      </c>
      <c r="H1702" t="s">
        <v>8244</v>
      </c>
      <c r="I1702">
        <v>1491019200</v>
      </c>
      <c r="J1702" s="11">
        <f t="shared" si="52"/>
        <v>42826.166666666672</v>
      </c>
      <c r="K1702">
        <v>1488418990</v>
      </c>
      <c r="L1702" s="11">
        <f t="shared" si="53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 s="5">
        <f>Table1[[#This Row],[pledged]]/Table1[[#This Row],[goal]] *100</f>
        <v>26.06</v>
      </c>
      <c r="R1702" s="5">
        <f>AVERAGE(Table1[[#This Row],[backers_count]],)</f>
        <v>39.5</v>
      </c>
      <c r="S1702" t="s">
        <v>8322</v>
      </c>
      <c r="T1702" t="s">
        <v>8344</v>
      </c>
    </row>
    <row r="1703" spans="1:20" ht="60" x14ac:dyDescent="0.2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s="16" t="s">
        <v>8219</v>
      </c>
      <c r="G1703" t="s">
        <v>8222</v>
      </c>
      <c r="H1703" t="s">
        <v>8244</v>
      </c>
      <c r="I1703">
        <v>1421337405</v>
      </c>
      <c r="J1703" s="11">
        <f t="shared" si="52"/>
        <v>42019.664409722223</v>
      </c>
      <c r="K1703">
        <v>1418745405</v>
      </c>
      <c r="L1703" s="11">
        <f t="shared" si="53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 s="5">
        <f>Table1[[#This Row],[pledged]]/Table1[[#This Row],[goal]] *100</f>
        <v>0.19801980198019803</v>
      </c>
      <c r="R1703" s="5">
        <f>AVERAGE(Table1[[#This Row],[backers_count]],)</f>
        <v>1</v>
      </c>
      <c r="S1703" t="s">
        <v>8322</v>
      </c>
      <c r="T1703" t="s">
        <v>8344</v>
      </c>
    </row>
    <row r="1704" spans="1:20" ht="30" x14ac:dyDescent="0.2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s="16" t="s">
        <v>8219</v>
      </c>
      <c r="G1704" t="s">
        <v>8222</v>
      </c>
      <c r="H1704" t="s">
        <v>8244</v>
      </c>
      <c r="I1704">
        <v>1427745150</v>
      </c>
      <c r="J1704" s="11">
        <f t="shared" si="52"/>
        <v>42093.828125</v>
      </c>
      <c r="K1704">
        <v>1425156750</v>
      </c>
      <c r="L1704" s="11">
        <f t="shared" si="53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 s="5">
        <f>Table1[[#This Row],[pledged]]/Table1[[#This Row],[goal]] *100</f>
        <v>6.0606060606060606E-3</v>
      </c>
      <c r="R1704" s="5">
        <f>AVERAGE(Table1[[#This Row],[backers_count]],)</f>
        <v>0.5</v>
      </c>
      <c r="S1704" t="s">
        <v>8322</v>
      </c>
      <c r="T1704" t="s">
        <v>8344</v>
      </c>
    </row>
    <row r="1705" spans="1:20" ht="60" x14ac:dyDescent="0.2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s="16" t="s">
        <v>8219</v>
      </c>
      <c r="G1705" t="s">
        <v>8222</v>
      </c>
      <c r="H1705" t="s">
        <v>8244</v>
      </c>
      <c r="I1705">
        <v>1441003537</v>
      </c>
      <c r="J1705" s="11">
        <f t="shared" si="52"/>
        <v>42247.281678240739</v>
      </c>
      <c r="K1705">
        <v>1435819537</v>
      </c>
      <c r="L1705" s="11">
        <f t="shared" si="53"/>
        <v>42187.281678240739</v>
      </c>
      <c r="M1705" t="b">
        <v>0</v>
      </c>
      <c r="N1705">
        <v>2</v>
      </c>
      <c r="O1705" t="b">
        <v>0</v>
      </c>
      <c r="P1705" t="s">
        <v>8291</v>
      </c>
      <c r="Q1705" s="5">
        <f>Table1[[#This Row],[pledged]]/Table1[[#This Row],[goal]] *100</f>
        <v>1.02</v>
      </c>
      <c r="R1705" s="5">
        <f>AVERAGE(Table1[[#This Row],[backers_count]],)</f>
        <v>1</v>
      </c>
      <c r="S1705" t="s">
        <v>8322</v>
      </c>
      <c r="T1705" t="s">
        <v>8344</v>
      </c>
    </row>
    <row r="1706" spans="1:20" ht="45" x14ac:dyDescent="0.2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s="16" t="s">
        <v>8219</v>
      </c>
      <c r="G1706" t="s">
        <v>8222</v>
      </c>
      <c r="H1706" t="s">
        <v>8244</v>
      </c>
      <c r="I1706">
        <v>1424056873</v>
      </c>
      <c r="J1706" s="11">
        <f t="shared" si="52"/>
        <v>42051.139733796299</v>
      </c>
      <c r="K1706">
        <v>1421464873</v>
      </c>
      <c r="L1706" s="11">
        <f t="shared" si="53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 s="5">
        <f>Table1[[#This Row],[pledged]]/Table1[[#This Row],[goal]] *100</f>
        <v>65.100000000000009</v>
      </c>
      <c r="R1706" s="5">
        <f>AVERAGE(Table1[[#This Row],[backers_count]],)</f>
        <v>5.5</v>
      </c>
      <c r="S1706" t="s">
        <v>8322</v>
      </c>
      <c r="T1706" t="s">
        <v>8344</v>
      </c>
    </row>
    <row r="1707" spans="1:20" ht="45" x14ac:dyDescent="0.2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s="16" t="s">
        <v>8219</v>
      </c>
      <c r="G1707" t="s">
        <v>8222</v>
      </c>
      <c r="H1707" t="s">
        <v>8244</v>
      </c>
      <c r="I1707">
        <v>1441814400</v>
      </c>
      <c r="J1707" s="11">
        <f t="shared" si="52"/>
        <v>42256.666666666672</v>
      </c>
      <c r="K1707">
        <v>1440807846</v>
      </c>
      <c r="L1707" s="11">
        <f t="shared" si="53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 s="5">
        <f>Table1[[#This Row],[pledged]]/Table1[[#This Row],[goal]] *100</f>
        <v>0</v>
      </c>
      <c r="R1707" s="5">
        <f>AVERAGE(Table1[[#This Row],[backers_count]],)</f>
        <v>0</v>
      </c>
      <c r="S1707" t="s">
        <v>8322</v>
      </c>
      <c r="T1707" t="s">
        <v>8344</v>
      </c>
    </row>
    <row r="1708" spans="1:20" ht="45" x14ac:dyDescent="0.2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s="16" t="s">
        <v>8219</v>
      </c>
      <c r="G1708" t="s">
        <v>8234</v>
      </c>
      <c r="H1708" t="s">
        <v>8247</v>
      </c>
      <c r="I1708">
        <v>1440314472</v>
      </c>
      <c r="J1708" s="11">
        <f t="shared" si="52"/>
        <v>42239.306388888886</v>
      </c>
      <c r="K1708">
        <v>1435130472</v>
      </c>
      <c r="L1708" s="11">
        <f t="shared" si="53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 s="5">
        <f>Table1[[#This Row],[pledged]]/Table1[[#This Row],[goal]] *100</f>
        <v>0</v>
      </c>
      <c r="R1708" s="5">
        <f>AVERAGE(Table1[[#This Row],[backers_count]],)</f>
        <v>0</v>
      </c>
      <c r="S1708" t="s">
        <v>8322</v>
      </c>
      <c r="T1708" t="s">
        <v>8344</v>
      </c>
    </row>
    <row r="1709" spans="1:20" ht="60" x14ac:dyDescent="0.2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s="16" t="s">
        <v>8219</v>
      </c>
      <c r="G1709" t="s">
        <v>8222</v>
      </c>
      <c r="H1709" t="s">
        <v>8244</v>
      </c>
      <c r="I1709">
        <v>1459181895</v>
      </c>
      <c r="J1709" s="11">
        <f t="shared" si="52"/>
        <v>42457.679340277777</v>
      </c>
      <c r="K1709">
        <v>1456593495</v>
      </c>
      <c r="L1709" s="11">
        <f t="shared" si="53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 s="5">
        <f>Table1[[#This Row],[pledged]]/Table1[[#This Row],[goal]] *100</f>
        <v>9.74</v>
      </c>
      <c r="R1709" s="5">
        <f>AVERAGE(Table1[[#This Row],[backers_count]],)</f>
        <v>4.5</v>
      </c>
      <c r="S1709" t="s">
        <v>8322</v>
      </c>
      <c r="T1709" t="s">
        <v>8344</v>
      </c>
    </row>
    <row r="1710" spans="1:20" ht="60" x14ac:dyDescent="0.2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s="16" t="s">
        <v>8219</v>
      </c>
      <c r="G1710" t="s">
        <v>8222</v>
      </c>
      <c r="H1710" t="s">
        <v>8244</v>
      </c>
      <c r="I1710">
        <v>1462135706</v>
      </c>
      <c r="J1710" s="11">
        <f t="shared" si="52"/>
        <v>42491.866967592592</v>
      </c>
      <c r="K1710">
        <v>1458679706</v>
      </c>
      <c r="L1710" s="11">
        <f t="shared" si="53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 s="5">
        <f>Table1[[#This Row],[pledged]]/Table1[[#This Row],[goal]] *100</f>
        <v>0</v>
      </c>
      <c r="R1710" s="5">
        <f>AVERAGE(Table1[[#This Row],[backers_count]],)</f>
        <v>0</v>
      </c>
      <c r="S1710" t="s">
        <v>8322</v>
      </c>
      <c r="T1710" t="s">
        <v>8344</v>
      </c>
    </row>
    <row r="1711" spans="1:20" ht="45" x14ac:dyDescent="0.2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s="16" t="s">
        <v>8219</v>
      </c>
      <c r="G1711" t="s">
        <v>8222</v>
      </c>
      <c r="H1711" t="s">
        <v>8244</v>
      </c>
      <c r="I1711">
        <v>1409513940</v>
      </c>
      <c r="J1711" s="11">
        <f t="shared" si="52"/>
        <v>41882.818749999999</v>
      </c>
      <c r="K1711">
        <v>1405949514</v>
      </c>
      <c r="L1711" s="11">
        <f t="shared" si="53"/>
        <v>41841.563819444447</v>
      </c>
      <c r="M1711" t="b">
        <v>0</v>
      </c>
      <c r="N1711">
        <v>4</v>
      </c>
      <c r="O1711" t="b">
        <v>0</v>
      </c>
      <c r="P1711" t="s">
        <v>8291</v>
      </c>
      <c r="Q1711" s="5">
        <f>Table1[[#This Row],[pledged]]/Table1[[#This Row],[goal]] *100</f>
        <v>4.8571428571428568</v>
      </c>
      <c r="R1711" s="5">
        <f>AVERAGE(Table1[[#This Row],[backers_count]],)</f>
        <v>2</v>
      </c>
      <c r="S1711" t="s">
        <v>8322</v>
      </c>
      <c r="T1711" t="s">
        <v>8344</v>
      </c>
    </row>
    <row r="1712" spans="1:20" ht="30" x14ac:dyDescent="0.2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s="16" t="s">
        <v>8219</v>
      </c>
      <c r="G1712" t="s">
        <v>8234</v>
      </c>
      <c r="H1712" t="s">
        <v>8247</v>
      </c>
      <c r="I1712">
        <v>1453122000</v>
      </c>
      <c r="J1712" s="11">
        <f t="shared" si="52"/>
        <v>42387.541666666672</v>
      </c>
      <c r="K1712">
        <v>1449151888</v>
      </c>
      <c r="L1712" s="11">
        <f t="shared" si="53"/>
        <v>42341.591296296298</v>
      </c>
      <c r="M1712" t="b">
        <v>0</v>
      </c>
      <c r="N1712">
        <v>1</v>
      </c>
      <c r="O1712" t="b">
        <v>0</v>
      </c>
      <c r="P1712" t="s">
        <v>8291</v>
      </c>
      <c r="Q1712" s="5">
        <f>Table1[[#This Row],[pledged]]/Table1[[#This Row],[goal]] *100</f>
        <v>0.67999999999999994</v>
      </c>
      <c r="R1712" s="5">
        <f>AVERAGE(Table1[[#This Row],[backers_count]],)</f>
        <v>0.5</v>
      </c>
      <c r="S1712" t="s">
        <v>8322</v>
      </c>
      <c r="T1712" t="s">
        <v>8344</v>
      </c>
    </row>
    <row r="1713" spans="1:20" ht="60" x14ac:dyDescent="0.2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s="16" t="s">
        <v>8219</v>
      </c>
      <c r="G1713" t="s">
        <v>8222</v>
      </c>
      <c r="H1713" t="s">
        <v>8244</v>
      </c>
      <c r="I1713">
        <v>1409585434</v>
      </c>
      <c r="J1713" s="11">
        <f t="shared" si="52"/>
        <v>41883.646226851852</v>
      </c>
      <c r="K1713">
        <v>1406907034</v>
      </c>
      <c r="L1713" s="11">
        <f t="shared" si="53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 s="5">
        <f>Table1[[#This Row],[pledged]]/Table1[[#This Row],[goal]] *100</f>
        <v>10.5</v>
      </c>
      <c r="R1713" s="5">
        <f>AVERAGE(Table1[[#This Row],[backers_count]],)</f>
        <v>1</v>
      </c>
      <c r="S1713" t="s">
        <v>8322</v>
      </c>
      <c r="T1713" t="s">
        <v>8344</v>
      </c>
    </row>
    <row r="1714" spans="1:20" ht="60" x14ac:dyDescent="0.2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s="16" t="s">
        <v>8219</v>
      </c>
      <c r="G1714" t="s">
        <v>8222</v>
      </c>
      <c r="H1714" t="s">
        <v>8244</v>
      </c>
      <c r="I1714">
        <v>1435701353</v>
      </c>
      <c r="J1714" s="11">
        <f t="shared" si="52"/>
        <v>42185.913807870369</v>
      </c>
      <c r="K1714">
        <v>1430517353</v>
      </c>
      <c r="L1714" s="11">
        <f t="shared" si="53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 s="5">
        <f>Table1[[#This Row],[pledged]]/Table1[[#This Row],[goal]] *100</f>
        <v>0</v>
      </c>
      <c r="R1714" s="5">
        <f>AVERAGE(Table1[[#This Row],[backers_count]],)</f>
        <v>0</v>
      </c>
      <c r="S1714" t="s">
        <v>8322</v>
      </c>
      <c r="T1714" t="s">
        <v>8344</v>
      </c>
    </row>
    <row r="1715" spans="1:20" ht="60" x14ac:dyDescent="0.2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s="16" t="s">
        <v>8219</v>
      </c>
      <c r="G1715" t="s">
        <v>8222</v>
      </c>
      <c r="H1715" t="s">
        <v>8244</v>
      </c>
      <c r="I1715">
        <v>1412536412</v>
      </c>
      <c r="J1715" s="11">
        <f t="shared" si="52"/>
        <v>41917.801064814819</v>
      </c>
      <c r="K1715">
        <v>1409944412</v>
      </c>
      <c r="L1715" s="11">
        <f t="shared" si="53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 s="5">
        <f>Table1[[#This Row],[pledged]]/Table1[[#This Row],[goal]] *100</f>
        <v>1.6666666666666667</v>
      </c>
      <c r="R1715" s="5">
        <f>AVERAGE(Table1[[#This Row],[backers_count]],)</f>
        <v>0.5</v>
      </c>
      <c r="S1715" t="s">
        <v>8322</v>
      </c>
      <c r="T1715" t="s">
        <v>8344</v>
      </c>
    </row>
    <row r="1716" spans="1:20" ht="60" x14ac:dyDescent="0.2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s="16" t="s">
        <v>8219</v>
      </c>
      <c r="G1716" t="s">
        <v>8222</v>
      </c>
      <c r="H1716" t="s">
        <v>8244</v>
      </c>
      <c r="I1716">
        <v>1430517761</v>
      </c>
      <c r="J1716" s="11">
        <f t="shared" si="52"/>
        <v>42125.918530092589</v>
      </c>
      <c r="K1716">
        <v>1427925761</v>
      </c>
      <c r="L1716" s="11">
        <f t="shared" si="53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 s="5">
        <f>Table1[[#This Row],[pledged]]/Table1[[#This Row],[goal]] *100</f>
        <v>7.8680000000000003</v>
      </c>
      <c r="R1716" s="5">
        <f>AVERAGE(Table1[[#This Row],[backers_count]],)</f>
        <v>8.5</v>
      </c>
      <c r="S1716" t="s">
        <v>8322</v>
      </c>
      <c r="T1716" t="s">
        <v>8344</v>
      </c>
    </row>
    <row r="1717" spans="1:20" ht="45" x14ac:dyDescent="0.2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s="16" t="s">
        <v>8219</v>
      </c>
      <c r="G1717" t="s">
        <v>8222</v>
      </c>
      <c r="H1717" t="s">
        <v>8244</v>
      </c>
      <c r="I1717">
        <v>1427772120</v>
      </c>
      <c r="J1717" s="11">
        <f t="shared" si="52"/>
        <v>42094.140277777777</v>
      </c>
      <c r="K1717">
        <v>1425186785</v>
      </c>
      <c r="L1717" s="11">
        <f t="shared" si="53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 s="5">
        <f>Table1[[#This Row],[pledged]]/Table1[[#This Row],[goal]] *100</f>
        <v>0.22</v>
      </c>
      <c r="R1717" s="5">
        <f>AVERAGE(Table1[[#This Row],[backers_count]],)</f>
        <v>1</v>
      </c>
      <c r="S1717" t="s">
        <v>8322</v>
      </c>
      <c r="T1717" t="s">
        <v>8344</v>
      </c>
    </row>
    <row r="1718" spans="1:20" ht="60" x14ac:dyDescent="0.2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s="16" t="s">
        <v>8219</v>
      </c>
      <c r="G1718" t="s">
        <v>8222</v>
      </c>
      <c r="H1718" t="s">
        <v>8244</v>
      </c>
      <c r="I1718">
        <v>1481295099</v>
      </c>
      <c r="J1718" s="11">
        <f t="shared" si="52"/>
        <v>42713.619201388894</v>
      </c>
      <c r="K1718">
        <v>1477835499</v>
      </c>
      <c r="L1718" s="11">
        <f t="shared" si="53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 s="5">
        <f>Table1[[#This Row],[pledged]]/Table1[[#This Row],[goal]] *100</f>
        <v>7.5</v>
      </c>
      <c r="R1718" s="5">
        <f>AVERAGE(Table1[[#This Row],[backers_count]],)</f>
        <v>1.5</v>
      </c>
      <c r="S1718" t="s">
        <v>8322</v>
      </c>
      <c r="T1718" t="s">
        <v>8344</v>
      </c>
    </row>
    <row r="1719" spans="1:20" ht="45" x14ac:dyDescent="0.2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s="16" t="s">
        <v>8219</v>
      </c>
      <c r="G1719" t="s">
        <v>8222</v>
      </c>
      <c r="H1719" t="s">
        <v>8244</v>
      </c>
      <c r="I1719">
        <v>1461211200</v>
      </c>
      <c r="J1719" s="11">
        <f t="shared" si="52"/>
        <v>42481.166666666672</v>
      </c>
      <c r="K1719">
        <v>1459467238</v>
      </c>
      <c r="L1719" s="11">
        <f t="shared" si="53"/>
        <v>42460.981921296298</v>
      </c>
      <c r="M1719" t="b">
        <v>0</v>
      </c>
      <c r="N1719">
        <v>41</v>
      </c>
      <c r="O1719" t="b">
        <v>0</v>
      </c>
      <c r="P1719" t="s">
        <v>8291</v>
      </c>
      <c r="Q1719" s="5">
        <f>Table1[[#This Row],[pledged]]/Table1[[#This Row],[goal]] *100</f>
        <v>42.725880551301685</v>
      </c>
      <c r="R1719" s="5">
        <f>AVERAGE(Table1[[#This Row],[backers_count]],)</f>
        <v>20.5</v>
      </c>
      <c r="S1719" t="s">
        <v>8322</v>
      </c>
      <c r="T1719" t="s">
        <v>8344</v>
      </c>
    </row>
    <row r="1720" spans="1:20" x14ac:dyDescent="0.2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s="16" t="s">
        <v>8219</v>
      </c>
      <c r="G1720" t="s">
        <v>8222</v>
      </c>
      <c r="H1720" t="s">
        <v>8244</v>
      </c>
      <c r="I1720">
        <v>1463201940</v>
      </c>
      <c r="J1720" s="11">
        <f t="shared" si="52"/>
        <v>42504.207638888889</v>
      </c>
      <c r="K1720">
        <v>1459435149</v>
      </c>
      <c r="L1720" s="11">
        <f t="shared" si="53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 s="5">
        <f>Table1[[#This Row],[pledged]]/Table1[[#This Row],[goal]] *100</f>
        <v>0.2142857142857143</v>
      </c>
      <c r="R1720" s="5">
        <f>AVERAGE(Table1[[#This Row],[backers_count]],)</f>
        <v>1</v>
      </c>
      <c r="S1720" t="s">
        <v>8322</v>
      </c>
      <c r="T1720" t="s">
        <v>8344</v>
      </c>
    </row>
    <row r="1721" spans="1:20" ht="60" x14ac:dyDescent="0.2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s="16" t="s">
        <v>8219</v>
      </c>
      <c r="G1721" t="s">
        <v>8222</v>
      </c>
      <c r="H1721" t="s">
        <v>8244</v>
      </c>
      <c r="I1721">
        <v>1410958191</v>
      </c>
      <c r="J1721" s="11">
        <f t="shared" si="52"/>
        <v>41899.534618055557</v>
      </c>
      <c r="K1721">
        <v>1408366191</v>
      </c>
      <c r="L1721" s="11">
        <f t="shared" si="53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 s="5">
        <f>Table1[[#This Row],[pledged]]/Table1[[#This Row],[goal]] *100</f>
        <v>0.87500000000000011</v>
      </c>
      <c r="R1721" s="5">
        <f>AVERAGE(Table1[[#This Row],[backers_count]],)</f>
        <v>1.5</v>
      </c>
      <c r="S1721" t="s">
        <v>8322</v>
      </c>
      <c r="T1721" t="s">
        <v>8344</v>
      </c>
    </row>
    <row r="1722" spans="1:20" ht="60" x14ac:dyDescent="0.2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s="16" t="s">
        <v>8219</v>
      </c>
      <c r="G1722" t="s">
        <v>8222</v>
      </c>
      <c r="H1722" t="s">
        <v>8244</v>
      </c>
      <c r="I1722">
        <v>1415562471</v>
      </c>
      <c r="J1722" s="11">
        <f t="shared" si="52"/>
        <v>41952.824895833335</v>
      </c>
      <c r="K1722">
        <v>1412966871</v>
      </c>
      <c r="L1722" s="11">
        <f t="shared" si="53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 s="5">
        <f>Table1[[#This Row],[pledged]]/Table1[[#This Row],[goal]] *100</f>
        <v>5.625</v>
      </c>
      <c r="R1722" s="5">
        <f>AVERAGE(Table1[[#This Row],[backers_count]],)</f>
        <v>4</v>
      </c>
      <c r="S1722" t="s">
        <v>8322</v>
      </c>
      <c r="T1722" t="s">
        <v>8344</v>
      </c>
    </row>
    <row r="1723" spans="1:20" ht="45" x14ac:dyDescent="0.2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s="16" t="s">
        <v>8219</v>
      </c>
      <c r="G1723" t="s">
        <v>8222</v>
      </c>
      <c r="H1723" t="s">
        <v>8244</v>
      </c>
      <c r="I1723">
        <v>1449831863</v>
      </c>
      <c r="J1723" s="11">
        <f t="shared" si="52"/>
        <v>42349.461377314816</v>
      </c>
      <c r="K1723">
        <v>1447239863</v>
      </c>
      <c r="L1723" s="11">
        <f t="shared" si="53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 s="5">
        <f>Table1[[#This Row],[pledged]]/Table1[[#This Row],[goal]] *100</f>
        <v>0</v>
      </c>
      <c r="R1723" s="5">
        <f>AVERAGE(Table1[[#This Row],[backers_count]],)</f>
        <v>0</v>
      </c>
      <c r="S1723" t="s">
        <v>8322</v>
      </c>
      <c r="T1723" t="s">
        <v>8344</v>
      </c>
    </row>
    <row r="1724" spans="1:20" ht="45" x14ac:dyDescent="0.2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s="16" t="s">
        <v>8219</v>
      </c>
      <c r="G1724" t="s">
        <v>8222</v>
      </c>
      <c r="H1724" t="s">
        <v>8244</v>
      </c>
      <c r="I1724">
        <v>1459642200</v>
      </c>
      <c r="J1724" s="11">
        <f t="shared" si="52"/>
        <v>42463.006944444445</v>
      </c>
      <c r="K1724">
        <v>1456441429</v>
      </c>
      <c r="L1724" s="11">
        <f t="shared" si="53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 s="5">
        <f>Table1[[#This Row],[pledged]]/Table1[[#This Row],[goal]] *100</f>
        <v>3.4722222222222224E-2</v>
      </c>
      <c r="R1724" s="5">
        <f>AVERAGE(Table1[[#This Row],[backers_count]],)</f>
        <v>0.5</v>
      </c>
      <c r="S1724" t="s">
        <v>8322</v>
      </c>
      <c r="T1724" t="s">
        <v>8344</v>
      </c>
    </row>
    <row r="1725" spans="1:20" ht="60" x14ac:dyDescent="0.2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s="16" t="s">
        <v>8219</v>
      </c>
      <c r="G1725" t="s">
        <v>8222</v>
      </c>
      <c r="H1725" t="s">
        <v>8244</v>
      </c>
      <c r="I1725">
        <v>1435730400</v>
      </c>
      <c r="J1725" s="11">
        <f t="shared" si="52"/>
        <v>42186.25</v>
      </c>
      <c r="K1725">
        <v>1430855315</v>
      </c>
      <c r="L1725" s="11">
        <f t="shared" si="53"/>
        <v>42129.82540509259</v>
      </c>
      <c r="M1725" t="b">
        <v>0</v>
      </c>
      <c r="N1725">
        <v>3</v>
      </c>
      <c r="O1725" t="b">
        <v>0</v>
      </c>
      <c r="P1725" t="s">
        <v>8291</v>
      </c>
      <c r="Q1725" s="5">
        <f>Table1[[#This Row],[pledged]]/Table1[[#This Row],[goal]] *100</f>
        <v>6.5</v>
      </c>
      <c r="R1725" s="5">
        <f>AVERAGE(Table1[[#This Row],[backers_count]],)</f>
        <v>1.5</v>
      </c>
      <c r="S1725" t="s">
        <v>8322</v>
      </c>
      <c r="T1725" t="s">
        <v>8344</v>
      </c>
    </row>
    <row r="1726" spans="1:20" ht="60" x14ac:dyDescent="0.2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s="16" t="s">
        <v>8219</v>
      </c>
      <c r="G1726" t="s">
        <v>8222</v>
      </c>
      <c r="H1726" t="s">
        <v>8244</v>
      </c>
      <c r="I1726">
        <v>1414707762</v>
      </c>
      <c r="J1726" s="11">
        <f t="shared" si="52"/>
        <v>41942.932430555556</v>
      </c>
      <c r="K1726">
        <v>1412115762</v>
      </c>
      <c r="L1726" s="11">
        <f t="shared" si="53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 s="5">
        <f>Table1[[#This Row],[pledged]]/Table1[[#This Row],[goal]] *100</f>
        <v>0.58333333333333337</v>
      </c>
      <c r="R1726" s="5">
        <f>AVERAGE(Table1[[#This Row],[backers_count]],)</f>
        <v>2</v>
      </c>
      <c r="S1726" t="s">
        <v>8322</v>
      </c>
      <c r="T1726" t="s">
        <v>8344</v>
      </c>
    </row>
    <row r="1727" spans="1:20" ht="60" x14ac:dyDescent="0.2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s="16" t="s">
        <v>8219</v>
      </c>
      <c r="G1727" t="s">
        <v>8222</v>
      </c>
      <c r="H1727" t="s">
        <v>8244</v>
      </c>
      <c r="I1727">
        <v>1408922049</v>
      </c>
      <c r="J1727" s="11">
        <f t="shared" si="52"/>
        <v>41875.968159722222</v>
      </c>
      <c r="K1727">
        <v>1406330049</v>
      </c>
      <c r="L1727" s="11">
        <f t="shared" si="53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 s="5">
        <f>Table1[[#This Row],[pledged]]/Table1[[#This Row],[goal]] *100</f>
        <v>10.181818181818182</v>
      </c>
      <c r="R1727" s="5">
        <f>AVERAGE(Table1[[#This Row],[backers_count]],)</f>
        <v>4.5</v>
      </c>
      <c r="S1727" t="s">
        <v>8322</v>
      </c>
      <c r="T1727" t="s">
        <v>8344</v>
      </c>
    </row>
    <row r="1728" spans="1:20" ht="30" x14ac:dyDescent="0.2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s="16" t="s">
        <v>8219</v>
      </c>
      <c r="G1728" t="s">
        <v>8222</v>
      </c>
      <c r="H1728" t="s">
        <v>8244</v>
      </c>
      <c r="I1728">
        <v>1403906664</v>
      </c>
      <c r="J1728" s="11">
        <f t="shared" si="52"/>
        <v>41817.919722222221</v>
      </c>
      <c r="K1728">
        <v>1401401064</v>
      </c>
      <c r="L1728" s="11">
        <f t="shared" si="53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 s="5">
        <f>Table1[[#This Row],[pledged]]/Table1[[#This Row],[goal]] *100</f>
        <v>33.784615384615385</v>
      </c>
      <c r="R1728" s="5">
        <f>AVERAGE(Table1[[#This Row],[backers_count]],)</f>
        <v>8</v>
      </c>
      <c r="S1728" t="s">
        <v>8322</v>
      </c>
      <c r="T1728" t="s">
        <v>8344</v>
      </c>
    </row>
    <row r="1729" spans="1:20" ht="60" x14ac:dyDescent="0.2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s="16" t="s">
        <v>8219</v>
      </c>
      <c r="G1729" t="s">
        <v>8223</v>
      </c>
      <c r="H1729" t="s">
        <v>8245</v>
      </c>
      <c r="I1729">
        <v>1428231600</v>
      </c>
      <c r="J1729" s="11">
        <f t="shared" si="52"/>
        <v>42099.458333333328</v>
      </c>
      <c r="K1729">
        <v>1423520177</v>
      </c>
      <c r="L1729" s="11">
        <f t="shared" si="53"/>
        <v>42044.927974537037</v>
      </c>
      <c r="M1729" t="b">
        <v>0</v>
      </c>
      <c r="N1729">
        <v>1</v>
      </c>
      <c r="O1729" t="b">
        <v>0</v>
      </c>
      <c r="P1729" t="s">
        <v>8291</v>
      </c>
      <c r="Q1729" s="5">
        <f>Table1[[#This Row],[pledged]]/Table1[[#This Row],[goal]] *100</f>
        <v>3.3333333333333333E-2</v>
      </c>
      <c r="R1729" s="5">
        <f>AVERAGE(Table1[[#This Row],[backers_count]],)</f>
        <v>0.5</v>
      </c>
      <c r="S1729" t="s">
        <v>8322</v>
      </c>
      <c r="T1729" t="s">
        <v>8344</v>
      </c>
    </row>
    <row r="1730" spans="1:20" ht="45" x14ac:dyDescent="0.2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s="16" t="s">
        <v>8219</v>
      </c>
      <c r="G1730" t="s">
        <v>8222</v>
      </c>
      <c r="H1730" t="s">
        <v>8244</v>
      </c>
      <c r="I1730">
        <v>1445439674</v>
      </c>
      <c r="J1730" s="11">
        <f t="shared" ref="J1730:J1793" si="54">(I1730/86400)+25569</f>
        <v>42298.625856481478</v>
      </c>
      <c r="K1730">
        <v>1442847674</v>
      </c>
      <c r="L1730" s="11">
        <f t="shared" ref="L1730:L1793" si="55">(K1730/86400)+25569</f>
        <v>42268.625856481478</v>
      </c>
      <c r="M1730" t="b">
        <v>0</v>
      </c>
      <c r="N1730">
        <v>7</v>
      </c>
      <c r="O1730" t="b">
        <v>0</v>
      </c>
      <c r="P1730" t="s">
        <v>8291</v>
      </c>
      <c r="Q1730" s="5">
        <f>Table1[[#This Row],[pledged]]/Table1[[#This Row],[goal]] *100</f>
        <v>68.400000000000006</v>
      </c>
      <c r="R1730" s="5">
        <f>AVERAGE(Table1[[#This Row],[backers_count]],)</f>
        <v>3.5</v>
      </c>
      <c r="S1730" t="s">
        <v>8322</v>
      </c>
      <c r="T1730" t="s">
        <v>8344</v>
      </c>
    </row>
    <row r="1731" spans="1:20" ht="60" x14ac:dyDescent="0.2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s="16" t="s">
        <v>8219</v>
      </c>
      <c r="G1731" t="s">
        <v>8222</v>
      </c>
      <c r="H1731" t="s">
        <v>8244</v>
      </c>
      <c r="I1731">
        <v>1465521306</v>
      </c>
      <c r="J1731" s="11">
        <f t="shared" si="54"/>
        <v>42531.052152777775</v>
      </c>
      <c r="K1731">
        <v>1460337306</v>
      </c>
      <c r="L1731" s="11">
        <f t="shared" si="55"/>
        <v>42471.052152777775</v>
      </c>
      <c r="M1731" t="b">
        <v>0</v>
      </c>
      <c r="N1731">
        <v>0</v>
      </c>
      <c r="O1731" t="b">
        <v>0</v>
      </c>
      <c r="P1731" t="s">
        <v>8291</v>
      </c>
      <c r="Q1731" s="5">
        <f>Table1[[#This Row],[pledged]]/Table1[[#This Row],[goal]] *100</f>
        <v>0</v>
      </c>
      <c r="R1731" s="5">
        <f>AVERAGE(Table1[[#This Row],[backers_count]],)</f>
        <v>0</v>
      </c>
      <c r="S1731" t="s">
        <v>8322</v>
      </c>
      <c r="T1731" t="s">
        <v>8344</v>
      </c>
    </row>
    <row r="1732" spans="1:20" ht="45" x14ac:dyDescent="0.2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s="16" t="s">
        <v>8219</v>
      </c>
      <c r="G1732" t="s">
        <v>8222</v>
      </c>
      <c r="H1732" t="s">
        <v>8244</v>
      </c>
      <c r="I1732">
        <v>1445738783</v>
      </c>
      <c r="J1732" s="11">
        <f t="shared" si="54"/>
        <v>42302.087766203702</v>
      </c>
      <c r="K1732">
        <v>1443146783</v>
      </c>
      <c r="L1732" s="11">
        <f t="shared" si="55"/>
        <v>42272.087766203702</v>
      </c>
      <c r="M1732" t="b">
        <v>0</v>
      </c>
      <c r="N1732">
        <v>0</v>
      </c>
      <c r="O1732" t="b">
        <v>0</v>
      </c>
      <c r="P1732" t="s">
        <v>8291</v>
      </c>
      <c r="Q1732" s="5">
        <f>Table1[[#This Row],[pledged]]/Table1[[#This Row],[goal]] *100</f>
        <v>0</v>
      </c>
      <c r="R1732" s="5">
        <f>AVERAGE(Table1[[#This Row],[backers_count]],)</f>
        <v>0</v>
      </c>
      <c r="S1732" t="s">
        <v>8322</v>
      </c>
      <c r="T1732" t="s">
        <v>8344</v>
      </c>
    </row>
    <row r="1733" spans="1:20" ht="30" x14ac:dyDescent="0.2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s="16" t="s">
        <v>8219</v>
      </c>
      <c r="G1733" t="s">
        <v>8222</v>
      </c>
      <c r="H1733" t="s">
        <v>8244</v>
      </c>
      <c r="I1733">
        <v>1434034800</v>
      </c>
      <c r="J1733" s="11">
        <f t="shared" si="54"/>
        <v>42166.625</v>
      </c>
      <c r="K1733">
        <v>1432849552</v>
      </c>
      <c r="L1733" s="11">
        <f t="shared" si="55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 s="5">
        <f>Table1[[#This Row],[pledged]]/Table1[[#This Row],[goal]] *100</f>
        <v>0</v>
      </c>
      <c r="R1733" s="5">
        <f>AVERAGE(Table1[[#This Row],[backers_count]],)</f>
        <v>0</v>
      </c>
      <c r="S1733" t="s">
        <v>8322</v>
      </c>
      <c r="T1733" t="s">
        <v>8344</v>
      </c>
    </row>
    <row r="1734" spans="1:20" ht="60" x14ac:dyDescent="0.2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s="16" t="s">
        <v>8219</v>
      </c>
      <c r="G1734" t="s">
        <v>8222</v>
      </c>
      <c r="H1734" t="s">
        <v>8244</v>
      </c>
      <c r="I1734">
        <v>1452920400</v>
      </c>
      <c r="J1734" s="11">
        <f t="shared" si="54"/>
        <v>42385.208333333328</v>
      </c>
      <c r="K1734">
        <v>1447777481</v>
      </c>
      <c r="L1734" s="11">
        <f t="shared" si="55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 s="5">
        <f>Table1[[#This Row],[pledged]]/Table1[[#This Row],[goal]] *100</f>
        <v>0</v>
      </c>
      <c r="R1734" s="5">
        <f>AVERAGE(Table1[[#This Row],[backers_count]],)</f>
        <v>0</v>
      </c>
      <c r="S1734" t="s">
        <v>8322</v>
      </c>
      <c r="T1734" t="s">
        <v>8344</v>
      </c>
    </row>
    <row r="1735" spans="1:20" ht="60" x14ac:dyDescent="0.2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s="16" t="s">
        <v>8219</v>
      </c>
      <c r="G1735" t="s">
        <v>8222</v>
      </c>
      <c r="H1735" t="s">
        <v>8244</v>
      </c>
      <c r="I1735">
        <v>1473802200</v>
      </c>
      <c r="J1735" s="11">
        <f t="shared" si="54"/>
        <v>42626.895833333328</v>
      </c>
      <c r="K1735">
        <v>1472746374</v>
      </c>
      <c r="L1735" s="11">
        <f t="shared" si="55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 s="5">
        <f>Table1[[#This Row],[pledged]]/Table1[[#This Row],[goal]] *100</f>
        <v>0</v>
      </c>
      <c r="R1735" s="5">
        <f>AVERAGE(Table1[[#This Row],[backers_count]],)</f>
        <v>0</v>
      </c>
      <c r="S1735" t="s">
        <v>8322</v>
      </c>
      <c r="T1735" t="s">
        <v>8344</v>
      </c>
    </row>
    <row r="1736" spans="1:20" ht="45" x14ac:dyDescent="0.2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s="16" t="s">
        <v>8219</v>
      </c>
      <c r="G1736" t="s">
        <v>8222</v>
      </c>
      <c r="H1736" t="s">
        <v>8244</v>
      </c>
      <c r="I1736">
        <v>1431046356</v>
      </c>
      <c r="J1736" s="11">
        <f t="shared" si="54"/>
        <v>42132.036527777775</v>
      </c>
      <c r="K1736">
        <v>1428454356</v>
      </c>
      <c r="L1736" s="11">
        <f t="shared" si="55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 s="5">
        <f>Table1[[#This Row],[pledged]]/Table1[[#This Row],[goal]] *100</f>
        <v>2.2222222222222223E-2</v>
      </c>
      <c r="R1736" s="5">
        <f>AVERAGE(Table1[[#This Row],[backers_count]],)</f>
        <v>0.5</v>
      </c>
      <c r="S1736" t="s">
        <v>8322</v>
      </c>
      <c r="T1736" t="s">
        <v>8344</v>
      </c>
    </row>
    <row r="1737" spans="1:20" ht="45" x14ac:dyDescent="0.2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s="16" t="s">
        <v>8219</v>
      </c>
      <c r="G1737" t="s">
        <v>8222</v>
      </c>
      <c r="H1737" t="s">
        <v>8244</v>
      </c>
      <c r="I1737">
        <v>1470598345</v>
      </c>
      <c r="J1737" s="11">
        <f t="shared" si="54"/>
        <v>42589.81417824074</v>
      </c>
      <c r="K1737">
        <v>1468006345</v>
      </c>
      <c r="L1737" s="11">
        <f t="shared" si="55"/>
        <v>42559.81417824074</v>
      </c>
      <c r="M1737" t="b">
        <v>0</v>
      </c>
      <c r="N1737">
        <v>2</v>
      </c>
      <c r="O1737" t="b">
        <v>0</v>
      </c>
      <c r="P1737" t="s">
        <v>8291</v>
      </c>
      <c r="Q1737" s="5">
        <f>Table1[[#This Row],[pledged]]/Table1[[#This Row],[goal]] *100</f>
        <v>11</v>
      </c>
      <c r="R1737" s="5">
        <f>AVERAGE(Table1[[#This Row],[backers_count]],)</f>
        <v>1</v>
      </c>
      <c r="S1737" t="s">
        <v>8322</v>
      </c>
      <c r="T1737" t="s">
        <v>8344</v>
      </c>
    </row>
    <row r="1738" spans="1:20" ht="45" x14ac:dyDescent="0.2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s="16" t="s">
        <v>8219</v>
      </c>
      <c r="G1738" t="s">
        <v>8222</v>
      </c>
      <c r="H1738" t="s">
        <v>8244</v>
      </c>
      <c r="I1738">
        <v>1447018833</v>
      </c>
      <c r="J1738" s="11">
        <f t="shared" si="54"/>
        <v>42316.90315972222</v>
      </c>
      <c r="K1738">
        <v>1444423233</v>
      </c>
      <c r="L1738" s="11">
        <f t="shared" si="55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 s="5">
        <f>Table1[[#This Row],[pledged]]/Table1[[#This Row],[goal]] *100</f>
        <v>0.73333333333333328</v>
      </c>
      <c r="R1738" s="5">
        <f>AVERAGE(Table1[[#This Row],[backers_count]],)</f>
        <v>0.5</v>
      </c>
      <c r="S1738" t="s">
        <v>8322</v>
      </c>
      <c r="T1738" t="s">
        <v>8344</v>
      </c>
    </row>
    <row r="1739" spans="1:20" ht="60" x14ac:dyDescent="0.2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s="16" t="s">
        <v>8219</v>
      </c>
      <c r="G1739" t="s">
        <v>8222</v>
      </c>
      <c r="H1739" t="s">
        <v>8244</v>
      </c>
      <c r="I1739">
        <v>1437432392</v>
      </c>
      <c r="J1739" s="11">
        <f t="shared" si="54"/>
        <v>42205.948981481481</v>
      </c>
      <c r="K1739">
        <v>1434840392</v>
      </c>
      <c r="L1739" s="11">
        <f t="shared" si="55"/>
        <v>42175.948981481481</v>
      </c>
      <c r="M1739" t="b">
        <v>0</v>
      </c>
      <c r="N1739">
        <v>15</v>
      </c>
      <c r="O1739" t="b">
        <v>0</v>
      </c>
      <c r="P1739" t="s">
        <v>8291</v>
      </c>
      <c r="Q1739" s="5">
        <f>Table1[[#This Row],[pledged]]/Table1[[#This Row],[goal]] *100</f>
        <v>21.25</v>
      </c>
      <c r="R1739" s="5">
        <f>AVERAGE(Table1[[#This Row],[backers_count]],)</f>
        <v>7.5</v>
      </c>
      <c r="S1739" t="s">
        <v>8322</v>
      </c>
      <c r="T1739" t="s">
        <v>8344</v>
      </c>
    </row>
    <row r="1740" spans="1:20" ht="45" x14ac:dyDescent="0.2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s="16" t="s">
        <v>8219</v>
      </c>
      <c r="G1740" t="s">
        <v>8222</v>
      </c>
      <c r="H1740" t="s">
        <v>8244</v>
      </c>
      <c r="I1740">
        <v>1412283542</v>
      </c>
      <c r="J1740" s="11">
        <f t="shared" si="54"/>
        <v>41914.874328703707</v>
      </c>
      <c r="K1740">
        <v>1409691542</v>
      </c>
      <c r="L1740" s="11">
        <f t="shared" si="55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 s="5">
        <f>Table1[[#This Row],[pledged]]/Table1[[#This Row],[goal]] *100</f>
        <v>0.4</v>
      </c>
      <c r="R1740" s="5">
        <f>AVERAGE(Table1[[#This Row],[backers_count]],)</f>
        <v>0.5</v>
      </c>
      <c r="S1740" t="s">
        <v>8322</v>
      </c>
      <c r="T1740" t="s">
        <v>8344</v>
      </c>
    </row>
    <row r="1741" spans="1:20" ht="45" x14ac:dyDescent="0.2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s="16" t="s">
        <v>8219</v>
      </c>
      <c r="G1741" t="s">
        <v>8222</v>
      </c>
      <c r="H1741" t="s">
        <v>8244</v>
      </c>
      <c r="I1741">
        <v>1462391932</v>
      </c>
      <c r="J1741" s="11">
        <f t="shared" si="54"/>
        <v>42494.832546296297</v>
      </c>
      <c r="K1741">
        <v>1457297932</v>
      </c>
      <c r="L1741" s="11">
        <f t="shared" si="55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 s="5">
        <f>Table1[[#This Row],[pledged]]/Table1[[#This Row],[goal]] *100</f>
        <v>0.1</v>
      </c>
      <c r="R1741" s="5">
        <f>AVERAGE(Table1[[#This Row],[backers_count]],)</f>
        <v>0.5</v>
      </c>
      <c r="S1741" t="s">
        <v>8322</v>
      </c>
      <c r="T1741" t="s">
        <v>8344</v>
      </c>
    </row>
    <row r="1742" spans="1:20" ht="45" x14ac:dyDescent="0.2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s="16" t="s">
        <v>8219</v>
      </c>
      <c r="G1742" t="s">
        <v>8222</v>
      </c>
      <c r="H1742" t="s">
        <v>8244</v>
      </c>
      <c r="I1742">
        <v>1437075422</v>
      </c>
      <c r="J1742" s="11">
        <f t="shared" si="54"/>
        <v>42201.817384259259</v>
      </c>
      <c r="K1742">
        <v>1434483422</v>
      </c>
      <c r="L1742" s="11">
        <f t="shared" si="55"/>
        <v>42171.817384259259</v>
      </c>
      <c r="M1742" t="b">
        <v>0</v>
      </c>
      <c r="N1742">
        <v>0</v>
      </c>
      <c r="O1742" t="b">
        <v>0</v>
      </c>
      <c r="P1742" t="s">
        <v>8291</v>
      </c>
      <c r="Q1742" s="5">
        <f>Table1[[#This Row],[pledged]]/Table1[[#This Row],[goal]] *100</f>
        <v>0</v>
      </c>
      <c r="R1742" s="5">
        <f>AVERAGE(Table1[[#This Row],[backers_count]],)</f>
        <v>0</v>
      </c>
      <c r="S1742" t="s">
        <v>8322</v>
      </c>
      <c r="T1742" t="s">
        <v>8344</v>
      </c>
    </row>
    <row r="1743" spans="1:20" ht="45" x14ac:dyDescent="0.2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s="16" t="s">
        <v>8217</v>
      </c>
      <c r="G1743" t="s">
        <v>8223</v>
      </c>
      <c r="H1743" t="s">
        <v>8245</v>
      </c>
      <c r="I1743">
        <v>1433948671</v>
      </c>
      <c r="J1743" s="11">
        <f t="shared" si="54"/>
        <v>42165.628136574072</v>
      </c>
      <c r="K1743">
        <v>1430060671</v>
      </c>
      <c r="L1743" s="11">
        <f t="shared" si="55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 s="5">
        <f>Table1[[#This Row],[pledged]]/Table1[[#This Row],[goal]] *100</f>
        <v>110.83333333333334</v>
      </c>
      <c r="R1743" s="5">
        <f>AVERAGE(Table1[[#This Row],[backers_count]],)</f>
        <v>26</v>
      </c>
      <c r="S1743" t="s">
        <v>8335</v>
      </c>
      <c r="T1743" t="s">
        <v>8336</v>
      </c>
    </row>
    <row r="1744" spans="1:20" ht="60" x14ac:dyDescent="0.2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s="16" t="s">
        <v>8217</v>
      </c>
      <c r="G1744" t="s">
        <v>8222</v>
      </c>
      <c r="H1744" t="s">
        <v>8244</v>
      </c>
      <c r="I1744">
        <v>1483822800</v>
      </c>
      <c r="J1744" s="11">
        <f t="shared" si="54"/>
        <v>42742.875</v>
      </c>
      <c r="K1744">
        <v>1481058170</v>
      </c>
      <c r="L1744" s="11">
        <f t="shared" si="55"/>
        <v>42710.876967592594</v>
      </c>
      <c r="M1744" t="b">
        <v>0</v>
      </c>
      <c r="N1744">
        <v>34</v>
      </c>
      <c r="O1744" t="b">
        <v>1</v>
      </c>
      <c r="P1744" t="s">
        <v>8283</v>
      </c>
      <c r="Q1744" s="5">
        <f>Table1[[#This Row],[pledged]]/Table1[[#This Row],[goal]] *100</f>
        <v>108.74999999999999</v>
      </c>
      <c r="R1744" s="5">
        <f>AVERAGE(Table1[[#This Row],[backers_count]],)</f>
        <v>17</v>
      </c>
      <c r="S1744" t="s">
        <v>8335</v>
      </c>
      <c r="T1744" t="s">
        <v>8336</v>
      </c>
    </row>
    <row r="1745" spans="1:20" ht="45" x14ac:dyDescent="0.2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s="16" t="s">
        <v>8217</v>
      </c>
      <c r="G1745" t="s">
        <v>8222</v>
      </c>
      <c r="H1745" t="s">
        <v>8244</v>
      </c>
      <c r="I1745">
        <v>1472270340</v>
      </c>
      <c r="J1745" s="11">
        <f t="shared" si="54"/>
        <v>42609.165972222225</v>
      </c>
      <c r="K1745">
        <v>1470348775</v>
      </c>
      <c r="L1745" s="11">
        <f t="shared" si="55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 s="5">
        <f>Table1[[#This Row],[pledged]]/Table1[[#This Row],[goal]] *100</f>
        <v>100.41666666666667</v>
      </c>
      <c r="R1745" s="5">
        <f>AVERAGE(Table1[[#This Row],[backers_count]],)</f>
        <v>33.5</v>
      </c>
      <c r="S1745" t="s">
        <v>8335</v>
      </c>
      <c r="T1745" t="s">
        <v>8336</v>
      </c>
    </row>
    <row r="1746" spans="1:20" ht="60" x14ac:dyDescent="0.2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s="16" t="s">
        <v>8217</v>
      </c>
      <c r="G1746" t="s">
        <v>8223</v>
      </c>
      <c r="H1746" t="s">
        <v>8245</v>
      </c>
      <c r="I1746">
        <v>1425821477</v>
      </c>
      <c r="J1746" s="11">
        <f t="shared" si="54"/>
        <v>42071.563391203701</v>
      </c>
      <c r="K1746">
        <v>1421937077</v>
      </c>
      <c r="L1746" s="11">
        <f t="shared" si="55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 s="5">
        <f>Table1[[#This Row],[pledged]]/Table1[[#This Row],[goal]] *100</f>
        <v>118.45454545454545</v>
      </c>
      <c r="R1746" s="5">
        <f>AVERAGE(Table1[[#This Row],[backers_count]],)</f>
        <v>35</v>
      </c>
      <c r="S1746" t="s">
        <v>8335</v>
      </c>
      <c r="T1746" t="s">
        <v>8336</v>
      </c>
    </row>
    <row r="1747" spans="1:20" ht="60" x14ac:dyDescent="0.2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s="16" t="s">
        <v>8217</v>
      </c>
      <c r="G1747" t="s">
        <v>8222</v>
      </c>
      <c r="H1747" t="s">
        <v>8244</v>
      </c>
      <c r="I1747">
        <v>1482372000</v>
      </c>
      <c r="J1747" s="11">
        <f t="shared" si="54"/>
        <v>42726.083333333328</v>
      </c>
      <c r="K1747">
        <v>1479276838</v>
      </c>
      <c r="L1747" s="11">
        <f t="shared" si="55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 s="5">
        <f>Table1[[#This Row],[pledged]]/Table1[[#This Row],[goal]] *100</f>
        <v>114.01428571428571</v>
      </c>
      <c r="R1747" s="5">
        <f>AVERAGE(Table1[[#This Row],[backers_count]],)</f>
        <v>44.5</v>
      </c>
      <c r="S1747" t="s">
        <v>8335</v>
      </c>
      <c r="T1747" t="s">
        <v>8336</v>
      </c>
    </row>
    <row r="1748" spans="1:20" ht="60" x14ac:dyDescent="0.2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s="16" t="s">
        <v>8217</v>
      </c>
      <c r="G1748" t="s">
        <v>8222</v>
      </c>
      <c r="H1748" t="s">
        <v>8244</v>
      </c>
      <c r="I1748">
        <v>1479952800</v>
      </c>
      <c r="J1748" s="11">
        <f t="shared" si="54"/>
        <v>42698.083333333328</v>
      </c>
      <c r="K1748">
        <v>1477368867</v>
      </c>
      <c r="L1748" s="11">
        <f t="shared" si="55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 s="5">
        <f>Table1[[#This Row],[pledged]]/Table1[[#This Row],[goal]] *100</f>
        <v>148.10000000000002</v>
      </c>
      <c r="R1748" s="5">
        <f>AVERAGE(Table1[[#This Row],[backers_count]],)</f>
        <v>53.5</v>
      </c>
      <c r="S1748" t="s">
        <v>8335</v>
      </c>
      <c r="T1748" t="s">
        <v>8336</v>
      </c>
    </row>
    <row r="1749" spans="1:20" ht="60" x14ac:dyDescent="0.2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s="16" t="s">
        <v>8217</v>
      </c>
      <c r="G1749" t="s">
        <v>8223</v>
      </c>
      <c r="H1749" t="s">
        <v>8245</v>
      </c>
      <c r="I1749">
        <v>1447426800</v>
      </c>
      <c r="J1749" s="11">
        <f t="shared" si="54"/>
        <v>42321.625</v>
      </c>
      <c r="K1749">
        <v>1444904830</v>
      </c>
      <c r="L1749" s="11">
        <f t="shared" si="55"/>
        <v>42292.435532407406</v>
      </c>
      <c r="M1749" t="b">
        <v>0</v>
      </c>
      <c r="N1749">
        <v>159</v>
      </c>
      <c r="O1749" t="b">
        <v>1</v>
      </c>
      <c r="P1749" t="s">
        <v>8283</v>
      </c>
      <c r="Q1749" s="5">
        <f>Table1[[#This Row],[pledged]]/Table1[[#This Row],[goal]] *100</f>
        <v>104.95555555555556</v>
      </c>
      <c r="R1749" s="5">
        <f>AVERAGE(Table1[[#This Row],[backers_count]],)</f>
        <v>79.5</v>
      </c>
      <c r="S1749" t="s">
        <v>8335</v>
      </c>
      <c r="T1749" t="s">
        <v>8336</v>
      </c>
    </row>
    <row r="1750" spans="1:20" ht="45" x14ac:dyDescent="0.2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s="16" t="s">
        <v>8217</v>
      </c>
      <c r="G1750" t="s">
        <v>8227</v>
      </c>
      <c r="H1750" t="s">
        <v>8249</v>
      </c>
      <c r="I1750">
        <v>1441234143</v>
      </c>
      <c r="J1750" s="11">
        <f t="shared" si="54"/>
        <v>42249.950729166667</v>
      </c>
      <c r="K1750">
        <v>1438642143</v>
      </c>
      <c r="L1750" s="11">
        <f t="shared" si="55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 s="5">
        <f>Table1[[#This Row],[pledged]]/Table1[[#This Row],[goal]] *100</f>
        <v>129.94800000000001</v>
      </c>
      <c r="R1750" s="5">
        <f>AVERAGE(Table1[[#This Row],[backers_count]],)</f>
        <v>90.5</v>
      </c>
      <c r="S1750" t="s">
        <v>8335</v>
      </c>
      <c r="T1750" t="s">
        <v>8336</v>
      </c>
    </row>
    <row r="1751" spans="1:20" ht="45" x14ac:dyDescent="0.2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s="16" t="s">
        <v>8217</v>
      </c>
      <c r="G1751" t="s">
        <v>8241</v>
      </c>
      <c r="H1751" t="s">
        <v>8247</v>
      </c>
      <c r="I1751">
        <v>1488394800</v>
      </c>
      <c r="J1751" s="11">
        <f t="shared" si="54"/>
        <v>42795.791666666672</v>
      </c>
      <c r="K1751">
        <v>1485213921</v>
      </c>
      <c r="L1751" s="11">
        <f t="shared" si="55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 s="5">
        <f>Table1[[#This Row],[pledged]]/Table1[[#This Row],[goal]] *100</f>
        <v>123.48756218905473</v>
      </c>
      <c r="R1751" s="5">
        <f>AVERAGE(Table1[[#This Row],[backers_count]],)</f>
        <v>65.5</v>
      </c>
      <c r="S1751" t="s">
        <v>8335</v>
      </c>
      <c r="T1751" t="s">
        <v>8336</v>
      </c>
    </row>
    <row r="1752" spans="1:20" ht="60" x14ac:dyDescent="0.2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s="16" t="s">
        <v>8217</v>
      </c>
      <c r="G1752" t="s">
        <v>8222</v>
      </c>
      <c r="H1752" t="s">
        <v>8244</v>
      </c>
      <c r="I1752">
        <v>1461096304</v>
      </c>
      <c r="J1752" s="11">
        <f t="shared" si="54"/>
        <v>42479.836851851855</v>
      </c>
      <c r="K1752">
        <v>1458936304</v>
      </c>
      <c r="L1752" s="11">
        <f t="shared" si="55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 s="5">
        <f>Table1[[#This Row],[pledged]]/Table1[[#This Row],[goal]] *100</f>
        <v>201.62</v>
      </c>
      <c r="R1752" s="5">
        <f>AVERAGE(Table1[[#This Row],[backers_count]],)</f>
        <v>62.5</v>
      </c>
      <c r="S1752" t="s">
        <v>8335</v>
      </c>
      <c r="T1752" t="s">
        <v>8336</v>
      </c>
    </row>
    <row r="1753" spans="1:20" ht="30" x14ac:dyDescent="0.2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s="16" t="s">
        <v>8217</v>
      </c>
      <c r="G1753" t="s">
        <v>8222</v>
      </c>
      <c r="H1753" t="s">
        <v>8244</v>
      </c>
      <c r="I1753">
        <v>1426787123</v>
      </c>
      <c r="J1753" s="11">
        <f t="shared" si="54"/>
        <v>42082.739849537036</v>
      </c>
      <c r="K1753">
        <v>1424198723</v>
      </c>
      <c r="L1753" s="11">
        <f t="shared" si="55"/>
        <v>42052.7815162037</v>
      </c>
      <c r="M1753" t="b">
        <v>0</v>
      </c>
      <c r="N1753">
        <v>61</v>
      </c>
      <c r="O1753" t="b">
        <v>1</v>
      </c>
      <c r="P1753" t="s">
        <v>8283</v>
      </c>
      <c r="Q1753" s="5">
        <f>Table1[[#This Row],[pledged]]/Table1[[#This Row],[goal]] *100</f>
        <v>102.89999999999999</v>
      </c>
      <c r="R1753" s="5">
        <f>AVERAGE(Table1[[#This Row],[backers_count]],)</f>
        <v>30.5</v>
      </c>
      <c r="S1753" t="s">
        <v>8335</v>
      </c>
      <c r="T1753" t="s">
        <v>8336</v>
      </c>
    </row>
    <row r="1754" spans="1:20" ht="45" x14ac:dyDescent="0.2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s="16" t="s">
        <v>8217</v>
      </c>
      <c r="G1754" t="s">
        <v>8223</v>
      </c>
      <c r="H1754" t="s">
        <v>8245</v>
      </c>
      <c r="I1754">
        <v>1476425082</v>
      </c>
      <c r="J1754" s="11">
        <f t="shared" si="54"/>
        <v>42657.253263888888</v>
      </c>
      <c r="K1754">
        <v>1473833082</v>
      </c>
      <c r="L1754" s="11">
        <f t="shared" si="55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 s="5">
        <f>Table1[[#This Row],[pledged]]/Table1[[#This Row],[goal]] *100</f>
        <v>260.16666666666663</v>
      </c>
      <c r="R1754" s="5">
        <f>AVERAGE(Table1[[#This Row],[backers_count]],)</f>
        <v>45</v>
      </c>
      <c r="S1754" t="s">
        <v>8335</v>
      </c>
      <c r="T1754" t="s">
        <v>8336</v>
      </c>
    </row>
    <row r="1755" spans="1:20" ht="45" x14ac:dyDescent="0.2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s="16" t="s">
        <v>8217</v>
      </c>
      <c r="G1755" t="s">
        <v>8230</v>
      </c>
      <c r="H1755" t="s">
        <v>8251</v>
      </c>
      <c r="I1755">
        <v>1458579568</v>
      </c>
      <c r="J1755" s="11">
        <f t="shared" si="54"/>
        <v>42450.707962962959</v>
      </c>
      <c r="K1755">
        <v>1455991168</v>
      </c>
      <c r="L1755" s="11">
        <f t="shared" si="55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 s="5">
        <f>Table1[[#This Row],[pledged]]/Table1[[#This Row],[goal]] *100</f>
        <v>108</v>
      </c>
      <c r="R1755" s="5">
        <f>AVERAGE(Table1[[#This Row],[backers_count]],)</f>
        <v>17.5</v>
      </c>
      <c r="S1755" t="s">
        <v>8335</v>
      </c>
      <c r="T1755" t="s">
        <v>8336</v>
      </c>
    </row>
    <row r="1756" spans="1:20" ht="60" x14ac:dyDescent="0.2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s="16" t="s">
        <v>8217</v>
      </c>
      <c r="G1756" t="s">
        <v>8227</v>
      </c>
      <c r="H1756" t="s">
        <v>8249</v>
      </c>
      <c r="I1756">
        <v>1428091353</v>
      </c>
      <c r="J1756" s="11">
        <f t="shared" si="54"/>
        <v>42097.835104166668</v>
      </c>
      <c r="K1756">
        <v>1425502953</v>
      </c>
      <c r="L1756" s="11">
        <f t="shared" si="55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 s="5">
        <f>Table1[[#This Row],[pledged]]/Table1[[#This Row],[goal]] *100</f>
        <v>110.52941176470587</v>
      </c>
      <c r="R1756" s="5">
        <f>AVERAGE(Table1[[#This Row],[backers_count]],)</f>
        <v>45</v>
      </c>
      <c r="S1756" t="s">
        <v>8335</v>
      </c>
      <c r="T1756" t="s">
        <v>8336</v>
      </c>
    </row>
    <row r="1757" spans="1:20" ht="60" x14ac:dyDescent="0.2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s="16" t="s">
        <v>8217</v>
      </c>
      <c r="G1757" t="s">
        <v>8222</v>
      </c>
      <c r="H1757" t="s">
        <v>8244</v>
      </c>
      <c r="I1757">
        <v>1444071361</v>
      </c>
      <c r="J1757" s="11">
        <f t="shared" si="54"/>
        <v>42282.788900462961</v>
      </c>
      <c r="K1757">
        <v>1441479361</v>
      </c>
      <c r="L1757" s="11">
        <f t="shared" si="55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 s="5">
        <f>Table1[[#This Row],[pledged]]/Table1[[#This Row],[goal]] *100</f>
        <v>120</v>
      </c>
      <c r="R1757" s="5">
        <f>AVERAGE(Table1[[#This Row],[backers_count]],)</f>
        <v>2</v>
      </c>
      <c r="S1757" t="s">
        <v>8335</v>
      </c>
      <c r="T1757" t="s">
        <v>8336</v>
      </c>
    </row>
    <row r="1758" spans="1:20" ht="45" x14ac:dyDescent="0.2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s="16" t="s">
        <v>8217</v>
      </c>
      <c r="G1758" t="s">
        <v>8222</v>
      </c>
      <c r="H1758" t="s">
        <v>8244</v>
      </c>
      <c r="I1758">
        <v>1472443269</v>
      </c>
      <c r="J1758" s="11">
        <f t="shared" si="54"/>
        <v>42611.167465277773</v>
      </c>
      <c r="K1758">
        <v>1468987269</v>
      </c>
      <c r="L1758" s="11">
        <f t="shared" si="55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 s="5">
        <f>Table1[[#This Row],[pledged]]/Table1[[#This Row],[goal]] *100</f>
        <v>102.82909090909091</v>
      </c>
      <c r="R1758" s="5">
        <f>AVERAGE(Table1[[#This Row],[backers_count]],)</f>
        <v>60</v>
      </c>
      <c r="S1758" t="s">
        <v>8335</v>
      </c>
      <c r="T1758" t="s">
        <v>8336</v>
      </c>
    </row>
    <row r="1759" spans="1:20" ht="45" x14ac:dyDescent="0.2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s="16" t="s">
        <v>8217</v>
      </c>
      <c r="G1759" t="s">
        <v>8222</v>
      </c>
      <c r="H1759" t="s">
        <v>8244</v>
      </c>
      <c r="I1759">
        <v>1485631740</v>
      </c>
      <c r="J1759" s="11">
        <f t="shared" si="54"/>
        <v>42763.811805555553</v>
      </c>
      <c r="K1759">
        <v>1483041083</v>
      </c>
      <c r="L1759" s="11">
        <f t="shared" si="55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 s="5">
        <f>Table1[[#This Row],[pledged]]/Table1[[#This Row],[goal]] *100</f>
        <v>115.99999999999999</v>
      </c>
      <c r="R1759" s="5">
        <f>AVERAGE(Table1[[#This Row],[backers_count]],)</f>
        <v>7</v>
      </c>
      <c r="S1759" t="s">
        <v>8335</v>
      </c>
      <c r="T1759" t="s">
        <v>8336</v>
      </c>
    </row>
    <row r="1760" spans="1:20" ht="60" x14ac:dyDescent="0.2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s="16" t="s">
        <v>8217</v>
      </c>
      <c r="G1760" t="s">
        <v>8222</v>
      </c>
      <c r="H1760" t="s">
        <v>8244</v>
      </c>
      <c r="I1760">
        <v>1468536992</v>
      </c>
      <c r="J1760" s="11">
        <f t="shared" si="54"/>
        <v>42565.955925925926</v>
      </c>
      <c r="K1760">
        <v>1463352992</v>
      </c>
      <c r="L1760" s="11">
        <f t="shared" si="55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 s="5">
        <f>Table1[[#This Row],[pledged]]/Table1[[#This Row],[goal]] *100</f>
        <v>114.7</v>
      </c>
      <c r="R1760" s="5">
        <f>AVERAGE(Table1[[#This Row],[backers_count]],)</f>
        <v>13.5</v>
      </c>
      <c r="S1760" t="s">
        <v>8335</v>
      </c>
      <c r="T1760" t="s">
        <v>8336</v>
      </c>
    </row>
    <row r="1761" spans="1:20" ht="30" x14ac:dyDescent="0.2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s="16" t="s">
        <v>8217</v>
      </c>
      <c r="G1761" t="s">
        <v>8222</v>
      </c>
      <c r="H1761" t="s">
        <v>8244</v>
      </c>
      <c r="I1761">
        <v>1427309629</v>
      </c>
      <c r="J1761" s="11">
        <f t="shared" si="54"/>
        <v>42088.787372685183</v>
      </c>
      <c r="K1761">
        <v>1425585229</v>
      </c>
      <c r="L1761" s="11">
        <f t="shared" si="55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 s="5">
        <f>Table1[[#This Row],[pledged]]/Table1[[#This Row],[goal]] *100</f>
        <v>106.60000000000001</v>
      </c>
      <c r="R1761" s="5">
        <f>AVERAGE(Table1[[#This Row],[backers_count]],)</f>
        <v>24.5</v>
      </c>
      <c r="S1761" t="s">
        <v>8335</v>
      </c>
      <c r="T1761" t="s">
        <v>8336</v>
      </c>
    </row>
    <row r="1762" spans="1:20" ht="60" x14ac:dyDescent="0.2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s="16" t="s">
        <v>8217</v>
      </c>
      <c r="G1762" t="s">
        <v>8222</v>
      </c>
      <c r="H1762" t="s">
        <v>8244</v>
      </c>
      <c r="I1762">
        <v>1456416513</v>
      </c>
      <c r="J1762" s="11">
        <f t="shared" si="54"/>
        <v>42425.67260416667</v>
      </c>
      <c r="K1762">
        <v>1454688513</v>
      </c>
      <c r="L1762" s="11">
        <f t="shared" si="55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 s="5">
        <f>Table1[[#This Row],[pledged]]/Table1[[#This Row],[goal]] *100</f>
        <v>165.44</v>
      </c>
      <c r="R1762" s="5">
        <f>AVERAGE(Table1[[#This Row],[backers_count]],)</f>
        <v>51</v>
      </c>
      <c r="S1762" t="s">
        <v>8335</v>
      </c>
      <c r="T1762" t="s">
        <v>8336</v>
      </c>
    </row>
    <row r="1763" spans="1:20" ht="30" x14ac:dyDescent="0.2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s="16" t="s">
        <v>8217</v>
      </c>
      <c r="G1763" t="s">
        <v>8223</v>
      </c>
      <c r="H1763" t="s">
        <v>8245</v>
      </c>
      <c r="I1763">
        <v>1442065060</v>
      </c>
      <c r="J1763" s="11">
        <f t="shared" si="54"/>
        <v>42259.567824074074</v>
      </c>
      <c r="K1763">
        <v>1437745060</v>
      </c>
      <c r="L1763" s="11">
        <f t="shared" si="55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 s="5">
        <f>Table1[[#This Row],[pledged]]/Table1[[#This Row],[goal]] *100</f>
        <v>155</v>
      </c>
      <c r="R1763" s="5">
        <f>AVERAGE(Table1[[#This Row],[backers_count]],)</f>
        <v>1.5</v>
      </c>
      <c r="S1763" t="s">
        <v>8335</v>
      </c>
      <c r="T1763" t="s">
        <v>8336</v>
      </c>
    </row>
    <row r="1764" spans="1:20" ht="30" x14ac:dyDescent="0.2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s="16" t="s">
        <v>8217</v>
      </c>
      <c r="G1764" t="s">
        <v>8222</v>
      </c>
      <c r="H1764" t="s">
        <v>8244</v>
      </c>
      <c r="I1764">
        <v>1457739245</v>
      </c>
      <c r="J1764" s="11">
        <f t="shared" si="54"/>
        <v>42440.982002314813</v>
      </c>
      <c r="K1764">
        <v>1455147245</v>
      </c>
      <c r="L1764" s="11">
        <f t="shared" si="55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 s="5">
        <f>Table1[[#This Row],[pledged]]/Table1[[#This Row],[goal]] *100</f>
        <v>885</v>
      </c>
      <c r="R1764" s="5">
        <f>AVERAGE(Table1[[#This Row],[backers_count]],)</f>
        <v>12.5</v>
      </c>
      <c r="S1764" t="s">
        <v>8335</v>
      </c>
      <c r="T1764" t="s">
        <v>8336</v>
      </c>
    </row>
    <row r="1765" spans="1:20" ht="60" x14ac:dyDescent="0.2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s="16" t="s">
        <v>8217</v>
      </c>
      <c r="G1765" t="s">
        <v>8222</v>
      </c>
      <c r="H1765" t="s">
        <v>8244</v>
      </c>
      <c r="I1765">
        <v>1477255840</v>
      </c>
      <c r="J1765" s="11">
        <f t="shared" si="54"/>
        <v>42666.868518518517</v>
      </c>
      <c r="K1765">
        <v>1474663840</v>
      </c>
      <c r="L1765" s="11">
        <f t="shared" si="55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 s="5">
        <f>Table1[[#This Row],[pledged]]/Table1[[#This Row],[goal]] *100</f>
        <v>101.90833333333333</v>
      </c>
      <c r="R1765" s="5">
        <f>AVERAGE(Table1[[#This Row],[backers_count]],)</f>
        <v>59</v>
      </c>
      <c r="S1765" t="s">
        <v>8335</v>
      </c>
      <c r="T1765" t="s">
        <v>8336</v>
      </c>
    </row>
    <row r="1766" spans="1:20" ht="60" x14ac:dyDescent="0.2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s="16" t="s">
        <v>8219</v>
      </c>
      <c r="G1766" t="s">
        <v>8223</v>
      </c>
      <c r="H1766" t="s">
        <v>8245</v>
      </c>
      <c r="I1766">
        <v>1407065979</v>
      </c>
      <c r="J1766" s="11">
        <f t="shared" si="54"/>
        <v>41854.485868055555</v>
      </c>
      <c r="K1766">
        <v>1404560379</v>
      </c>
      <c r="L1766" s="11">
        <f t="shared" si="55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 s="5">
        <f>Table1[[#This Row],[pledged]]/Table1[[#This Row],[goal]] *100</f>
        <v>19.600000000000001</v>
      </c>
      <c r="R1766" s="5">
        <f>AVERAGE(Table1[[#This Row],[backers_count]],)</f>
        <v>19.5</v>
      </c>
      <c r="S1766" t="s">
        <v>8335</v>
      </c>
      <c r="T1766" t="s">
        <v>8336</v>
      </c>
    </row>
    <row r="1767" spans="1:20" ht="60" x14ac:dyDescent="0.2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s="16" t="s">
        <v>8219</v>
      </c>
      <c r="G1767" t="s">
        <v>8222</v>
      </c>
      <c r="H1767" t="s">
        <v>8244</v>
      </c>
      <c r="I1767">
        <v>1407972712</v>
      </c>
      <c r="J1767" s="11">
        <f t="shared" si="54"/>
        <v>41864.980462962965</v>
      </c>
      <c r="K1767">
        <v>1405380712</v>
      </c>
      <c r="L1767" s="11">
        <f t="shared" si="55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 s="5">
        <f>Table1[[#This Row],[pledged]]/Table1[[#This Row],[goal]] *100</f>
        <v>59.467839999999995</v>
      </c>
      <c r="R1767" s="5">
        <f>AVERAGE(Table1[[#This Row],[backers_count]],)</f>
        <v>51.5</v>
      </c>
      <c r="S1767" t="s">
        <v>8335</v>
      </c>
      <c r="T1767" t="s">
        <v>8336</v>
      </c>
    </row>
    <row r="1768" spans="1:20" ht="30" x14ac:dyDescent="0.2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s="16" t="s">
        <v>8219</v>
      </c>
      <c r="G1768" t="s">
        <v>8224</v>
      </c>
      <c r="H1768" t="s">
        <v>8246</v>
      </c>
      <c r="I1768">
        <v>1408999088</v>
      </c>
      <c r="J1768" s="11">
        <f t="shared" si="54"/>
        <v>41876.859814814816</v>
      </c>
      <c r="K1768">
        <v>1407184688</v>
      </c>
      <c r="L1768" s="11">
        <f t="shared" si="55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 s="5">
        <f>Table1[[#This Row],[pledged]]/Table1[[#This Row],[goal]] *100</f>
        <v>0</v>
      </c>
      <c r="R1768" s="5">
        <f>AVERAGE(Table1[[#This Row],[backers_count]],)</f>
        <v>0</v>
      </c>
      <c r="S1768" t="s">
        <v>8335</v>
      </c>
      <c r="T1768" t="s">
        <v>8336</v>
      </c>
    </row>
    <row r="1769" spans="1:20" ht="45" x14ac:dyDescent="0.2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s="16" t="s">
        <v>8219</v>
      </c>
      <c r="G1769" t="s">
        <v>8222</v>
      </c>
      <c r="H1769" t="s">
        <v>8244</v>
      </c>
      <c r="I1769">
        <v>1407080884</v>
      </c>
      <c r="J1769" s="11">
        <f t="shared" si="54"/>
        <v>41854.658379629633</v>
      </c>
      <c r="K1769">
        <v>1404488884</v>
      </c>
      <c r="L1769" s="11">
        <f t="shared" si="55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 s="5">
        <f>Table1[[#This Row],[pledged]]/Table1[[#This Row],[goal]] *100</f>
        <v>45.72</v>
      </c>
      <c r="R1769" s="5">
        <f>AVERAGE(Table1[[#This Row],[backers_count]],)</f>
        <v>19.5</v>
      </c>
      <c r="S1769" t="s">
        <v>8335</v>
      </c>
      <c r="T1769" t="s">
        <v>8336</v>
      </c>
    </row>
    <row r="1770" spans="1:20" ht="45" x14ac:dyDescent="0.2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s="16" t="s">
        <v>8219</v>
      </c>
      <c r="G1770" t="s">
        <v>8222</v>
      </c>
      <c r="H1770" t="s">
        <v>8244</v>
      </c>
      <c r="I1770">
        <v>1411824444</v>
      </c>
      <c r="J1770" s="11">
        <f t="shared" si="54"/>
        <v>41909.560694444444</v>
      </c>
      <c r="K1770">
        <v>1406640444</v>
      </c>
      <c r="L1770" s="11">
        <f t="shared" si="55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 s="5">
        <f>Table1[[#This Row],[pledged]]/Table1[[#This Row],[goal]] *100</f>
        <v>3.74</v>
      </c>
      <c r="R1770" s="5">
        <f>AVERAGE(Table1[[#This Row],[backers_count]],)</f>
        <v>7.5</v>
      </c>
      <c r="S1770" t="s">
        <v>8335</v>
      </c>
      <c r="T1770" t="s">
        <v>8336</v>
      </c>
    </row>
    <row r="1771" spans="1:20" ht="45" x14ac:dyDescent="0.2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s="16" t="s">
        <v>8219</v>
      </c>
      <c r="G1771" t="s">
        <v>8222</v>
      </c>
      <c r="H1771" t="s">
        <v>8244</v>
      </c>
      <c r="I1771">
        <v>1421177959</v>
      </c>
      <c r="J1771" s="11">
        <f t="shared" si="54"/>
        <v>42017.818969907406</v>
      </c>
      <c r="K1771">
        <v>1418585959</v>
      </c>
      <c r="L1771" s="11">
        <f t="shared" si="55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 s="5">
        <f>Table1[[#This Row],[pledged]]/Table1[[#This Row],[goal]] *100</f>
        <v>2.7025000000000001</v>
      </c>
      <c r="R1771" s="5">
        <f>AVERAGE(Table1[[#This Row],[backers_count]],)</f>
        <v>11</v>
      </c>
      <c r="S1771" t="s">
        <v>8335</v>
      </c>
      <c r="T1771" t="s">
        <v>8336</v>
      </c>
    </row>
    <row r="1772" spans="1:20" ht="60" x14ac:dyDescent="0.2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s="16" t="s">
        <v>8219</v>
      </c>
      <c r="G1772" t="s">
        <v>8222</v>
      </c>
      <c r="H1772" t="s">
        <v>8244</v>
      </c>
      <c r="I1772">
        <v>1413312194</v>
      </c>
      <c r="J1772" s="11">
        <f t="shared" si="54"/>
        <v>41926.780023148152</v>
      </c>
      <c r="K1772">
        <v>1410288194</v>
      </c>
      <c r="L1772" s="11">
        <f t="shared" si="55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 s="5">
        <f>Table1[[#This Row],[pledged]]/Table1[[#This Row],[goal]] *100</f>
        <v>56.51428571428572</v>
      </c>
      <c r="R1772" s="5">
        <f>AVERAGE(Table1[[#This Row],[backers_count]],)</f>
        <v>46</v>
      </c>
      <c r="S1772" t="s">
        <v>8335</v>
      </c>
      <c r="T1772" t="s">
        <v>8336</v>
      </c>
    </row>
    <row r="1773" spans="1:20" ht="60" x14ac:dyDescent="0.2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s="16" t="s">
        <v>8219</v>
      </c>
      <c r="G1773" t="s">
        <v>8223</v>
      </c>
      <c r="H1773" t="s">
        <v>8245</v>
      </c>
      <c r="I1773">
        <v>1414107040</v>
      </c>
      <c r="J1773" s="11">
        <f t="shared" si="54"/>
        <v>41935.979629629626</v>
      </c>
      <c r="K1773">
        <v>1411515040</v>
      </c>
      <c r="L1773" s="11">
        <f t="shared" si="55"/>
        <v>41905.979629629626</v>
      </c>
      <c r="M1773" t="b">
        <v>1</v>
      </c>
      <c r="N1773">
        <v>25</v>
      </c>
      <c r="O1773" t="b">
        <v>0</v>
      </c>
      <c r="P1773" t="s">
        <v>8283</v>
      </c>
      <c r="Q1773" s="5">
        <f>Table1[[#This Row],[pledged]]/Table1[[#This Row],[goal]] *100</f>
        <v>21.30952380952381</v>
      </c>
      <c r="R1773" s="5">
        <f>AVERAGE(Table1[[#This Row],[backers_count]],)</f>
        <v>12.5</v>
      </c>
      <c r="S1773" t="s">
        <v>8335</v>
      </c>
      <c r="T1773" t="s">
        <v>8336</v>
      </c>
    </row>
    <row r="1774" spans="1:20" ht="45" x14ac:dyDescent="0.2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s="16" t="s">
        <v>8219</v>
      </c>
      <c r="G1774" t="s">
        <v>8223</v>
      </c>
      <c r="H1774" t="s">
        <v>8245</v>
      </c>
      <c r="I1774">
        <v>1404666836</v>
      </c>
      <c r="J1774" s="11">
        <f t="shared" si="54"/>
        <v>41826.718009259261</v>
      </c>
      <c r="K1774">
        <v>1399482836</v>
      </c>
      <c r="L1774" s="11">
        <f t="shared" si="55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 s="5">
        <f>Table1[[#This Row],[pledged]]/Table1[[#This Row],[goal]] *100</f>
        <v>15.6</v>
      </c>
      <c r="R1774" s="5">
        <f>AVERAGE(Table1[[#This Row],[backers_count]],)</f>
        <v>9.5</v>
      </c>
      <c r="S1774" t="s">
        <v>8335</v>
      </c>
      <c r="T1774" t="s">
        <v>8336</v>
      </c>
    </row>
    <row r="1775" spans="1:20" ht="60" x14ac:dyDescent="0.2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s="16" t="s">
        <v>8219</v>
      </c>
      <c r="G1775" t="s">
        <v>8222</v>
      </c>
      <c r="H1775" t="s">
        <v>8244</v>
      </c>
      <c r="I1775">
        <v>1421691298</v>
      </c>
      <c r="J1775" s="11">
        <f t="shared" si="54"/>
        <v>42023.760393518518</v>
      </c>
      <c r="K1775">
        <v>1417803298</v>
      </c>
      <c r="L1775" s="11">
        <f t="shared" si="55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 s="5">
        <f>Table1[[#This Row],[pledged]]/Table1[[#This Row],[goal]] *100</f>
        <v>6.2566666666666677</v>
      </c>
      <c r="R1775" s="5">
        <f>AVERAGE(Table1[[#This Row],[backers_count]],)</f>
        <v>9.5</v>
      </c>
      <c r="S1775" t="s">
        <v>8335</v>
      </c>
      <c r="T1775" t="s">
        <v>8336</v>
      </c>
    </row>
    <row r="1776" spans="1:20" ht="60" x14ac:dyDescent="0.2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s="16" t="s">
        <v>8219</v>
      </c>
      <c r="G1776" t="s">
        <v>8222</v>
      </c>
      <c r="H1776" t="s">
        <v>8244</v>
      </c>
      <c r="I1776">
        <v>1417273140</v>
      </c>
      <c r="J1776" s="11">
        <f t="shared" si="54"/>
        <v>41972.624305555553</v>
      </c>
      <c r="K1776">
        <v>1413609292</v>
      </c>
      <c r="L1776" s="11">
        <f t="shared" si="55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 s="5">
        <f>Table1[[#This Row],[pledged]]/Table1[[#This Row],[goal]] *100</f>
        <v>45.92</v>
      </c>
      <c r="R1776" s="5">
        <f>AVERAGE(Table1[[#This Row],[backers_count]],)</f>
        <v>6.5</v>
      </c>
      <c r="S1776" t="s">
        <v>8335</v>
      </c>
      <c r="T1776" t="s">
        <v>8336</v>
      </c>
    </row>
    <row r="1777" spans="1:20" ht="45" x14ac:dyDescent="0.2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s="16" t="s">
        <v>8219</v>
      </c>
      <c r="G1777" t="s">
        <v>8222</v>
      </c>
      <c r="H1777" t="s">
        <v>8244</v>
      </c>
      <c r="I1777">
        <v>1414193160</v>
      </c>
      <c r="J1777" s="11">
        <f t="shared" si="54"/>
        <v>41936.976388888885</v>
      </c>
      <c r="K1777">
        <v>1410305160</v>
      </c>
      <c r="L1777" s="11">
        <f t="shared" si="55"/>
        <v>41891.976388888885</v>
      </c>
      <c r="M1777" t="b">
        <v>1</v>
      </c>
      <c r="N1777">
        <v>124</v>
      </c>
      <c r="O1777" t="b">
        <v>0</v>
      </c>
      <c r="P1777" t="s">
        <v>8283</v>
      </c>
      <c r="Q1777" s="5">
        <f>Table1[[#This Row],[pledged]]/Table1[[#This Row],[goal]] *100</f>
        <v>65.101538461538468</v>
      </c>
      <c r="R1777" s="5">
        <f>AVERAGE(Table1[[#This Row],[backers_count]],)</f>
        <v>62</v>
      </c>
      <c r="S1777" t="s">
        <v>8335</v>
      </c>
      <c r="T1777" t="s">
        <v>8336</v>
      </c>
    </row>
    <row r="1778" spans="1:20" ht="45" x14ac:dyDescent="0.2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s="16" t="s">
        <v>8219</v>
      </c>
      <c r="G1778" t="s">
        <v>8223</v>
      </c>
      <c r="H1778" t="s">
        <v>8245</v>
      </c>
      <c r="I1778">
        <v>1414623471</v>
      </c>
      <c r="J1778" s="11">
        <f t="shared" si="54"/>
        <v>41941.95684027778</v>
      </c>
      <c r="K1778">
        <v>1411513071</v>
      </c>
      <c r="L1778" s="11">
        <f t="shared" si="55"/>
        <v>41905.95684027778</v>
      </c>
      <c r="M1778" t="b">
        <v>1</v>
      </c>
      <c r="N1778">
        <v>4</v>
      </c>
      <c r="O1778" t="b">
        <v>0</v>
      </c>
      <c r="P1778" t="s">
        <v>8283</v>
      </c>
      <c r="Q1778" s="5">
        <f>Table1[[#This Row],[pledged]]/Table1[[#This Row],[goal]] *100</f>
        <v>6.7</v>
      </c>
      <c r="R1778" s="5">
        <f>AVERAGE(Table1[[#This Row],[backers_count]],)</f>
        <v>2</v>
      </c>
      <c r="S1778" t="s">
        <v>8335</v>
      </c>
      <c r="T1778" t="s">
        <v>8336</v>
      </c>
    </row>
    <row r="1779" spans="1:20" ht="60" x14ac:dyDescent="0.2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s="16" t="s">
        <v>8219</v>
      </c>
      <c r="G1779" t="s">
        <v>8231</v>
      </c>
      <c r="H1779" t="s">
        <v>8247</v>
      </c>
      <c r="I1779">
        <v>1424421253</v>
      </c>
      <c r="J1779" s="11">
        <f t="shared" si="54"/>
        <v>42055.357094907406</v>
      </c>
      <c r="K1779">
        <v>1421829253</v>
      </c>
      <c r="L1779" s="11">
        <f t="shared" si="55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 s="5">
        <f>Table1[[#This Row],[pledged]]/Table1[[#This Row],[goal]] *100</f>
        <v>13.5625</v>
      </c>
      <c r="R1779" s="5">
        <f>AVERAGE(Table1[[#This Row],[backers_count]],)</f>
        <v>5</v>
      </c>
      <c r="S1779" t="s">
        <v>8335</v>
      </c>
      <c r="T1779" t="s">
        <v>8336</v>
      </c>
    </row>
    <row r="1780" spans="1:20" ht="45" x14ac:dyDescent="0.2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s="16" t="s">
        <v>8219</v>
      </c>
      <c r="G1780" t="s">
        <v>8222</v>
      </c>
      <c r="H1780" t="s">
        <v>8244</v>
      </c>
      <c r="I1780">
        <v>1427485395</v>
      </c>
      <c r="J1780" s="11">
        <f t="shared" si="54"/>
        <v>42090.821701388893</v>
      </c>
      <c r="K1780">
        <v>1423600995</v>
      </c>
      <c r="L1780" s="11">
        <f t="shared" si="55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 s="5">
        <f>Table1[[#This Row],[pledged]]/Table1[[#This Row],[goal]] *100</f>
        <v>1.9900000000000002</v>
      </c>
      <c r="R1780" s="5">
        <f>AVERAGE(Table1[[#This Row],[backers_count]],)</f>
        <v>7.5</v>
      </c>
      <c r="S1780" t="s">
        <v>8335</v>
      </c>
      <c r="T1780" t="s">
        <v>8336</v>
      </c>
    </row>
    <row r="1781" spans="1:20" ht="60" x14ac:dyDescent="0.2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s="16" t="s">
        <v>8219</v>
      </c>
      <c r="G1781" t="s">
        <v>8222</v>
      </c>
      <c r="H1781" t="s">
        <v>8244</v>
      </c>
      <c r="I1781">
        <v>1472834180</v>
      </c>
      <c r="J1781" s="11">
        <f t="shared" si="54"/>
        <v>42615.691898148143</v>
      </c>
      <c r="K1781">
        <v>1470242180</v>
      </c>
      <c r="L1781" s="11">
        <f t="shared" si="55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 s="5">
        <f>Table1[[#This Row],[pledged]]/Table1[[#This Row],[goal]] *100</f>
        <v>36.236363636363642</v>
      </c>
      <c r="R1781" s="5">
        <f>AVERAGE(Table1[[#This Row],[backers_count]],)</f>
        <v>19</v>
      </c>
      <c r="S1781" t="s">
        <v>8335</v>
      </c>
      <c r="T1781" t="s">
        <v>8336</v>
      </c>
    </row>
    <row r="1782" spans="1:20" ht="60" x14ac:dyDescent="0.2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s="16" t="s">
        <v>8219</v>
      </c>
      <c r="G1782" t="s">
        <v>8222</v>
      </c>
      <c r="H1782" t="s">
        <v>8244</v>
      </c>
      <c r="I1782">
        <v>1467469510</v>
      </c>
      <c r="J1782" s="11">
        <f t="shared" si="54"/>
        <v>42553.600810185184</v>
      </c>
      <c r="K1782">
        <v>1462285510</v>
      </c>
      <c r="L1782" s="11">
        <f t="shared" si="55"/>
        <v>42493.600810185184</v>
      </c>
      <c r="M1782" t="b">
        <v>1</v>
      </c>
      <c r="N1782">
        <v>152</v>
      </c>
      <c r="O1782" t="b">
        <v>0</v>
      </c>
      <c r="P1782" t="s">
        <v>8283</v>
      </c>
      <c r="Q1782" s="5">
        <f>Table1[[#This Row],[pledged]]/Table1[[#This Row],[goal]] *100</f>
        <v>39.743333333333339</v>
      </c>
      <c r="R1782" s="5">
        <f>AVERAGE(Table1[[#This Row],[backers_count]],)</f>
        <v>76</v>
      </c>
      <c r="S1782" t="s">
        <v>8335</v>
      </c>
      <c r="T1782" t="s">
        <v>8336</v>
      </c>
    </row>
    <row r="1783" spans="1:20" ht="60" x14ac:dyDescent="0.2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s="16" t="s">
        <v>8219</v>
      </c>
      <c r="G1783" t="s">
        <v>8222</v>
      </c>
      <c r="H1783" t="s">
        <v>8244</v>
      </c>
      <c r="I1783">
        <v>1473950945</v>
      </c>
      <c r="J1783" s="11">
        <f t="shared" si="54"/>
        <v>42628.617418981477</v>
      </c>
      <c r="K1783">
        <v>1471272545</v>
      </c>
      <c r="L1783" s="11">
        <f t="shared" si="55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 s="5">
        <f>Table1[[#This Row],[pledged]]/Table1[[#This Row],[goal]] *100</f>
        <v>25.763636363636365</v>
      </c>
      <c r="R1783" s="5">
        <f>AVERAGE(Table1[[#This Row],[backers_count]],)</f>
        <v>12</v>
      </c>
      <c r="S1783" t="s">
        <v>8335</v>
      </c>
      <c r="T1783" t="s">
        <v>8336</v>
      </c>
    </row>
    <row r="1784" spans="1:20" ht="60" x14ac:dyDescent="0.2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s="16" t="s">
        <v>8219</v>
      </c>
      <c r="G1784" t="s">
        <v>8222</v>
      </c>
      <c r="H1784" t="s">
        <v>8244</v>
      </c>
      <c r="I1784">
        <v>1456062489</v>
      </c>
      <c r="J1784" s="11">
        <f t="shared" si="54"/>
        <v>42421.575104166666</v>
      </c>
      <c r="K1784">
        <v>1453211289</v>
      </c>
      <c r="L1784" s="11">
        <f t="shared" si="55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 s="5">
        <f>Table1[[#This Row],[pledged]]/Table1[[#This Row],[goal]] *100</f>
        <v>15.491428571428573</v>
      </c>
      <c r="R1784" s="5">
        <f>AVERAGE(Table1[[#This Row],[backers_count]],)</f>
        <v>38</v>
      </c>
      <c r="S1784" t="s">
        <v>8335</v>
      </c>
      <c r="T1784" t="s">
        <v>8336</v>
      </c>
    </row>
    <row r="1785" spans="1:20" ht="60" x14ac:dyDescent="0.2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s="16" t="s">
        <v>8219</v>
      </c>
      <c r="G1785" t="s">
        <v>8222</v>
      </c>
      <c r="H1785" t="s">
        <v>8244</v>
      </c>
      <c r="I1785">
        <v>1432248478</v>
      </c>
      <c r="J1785" s="11">
        <f t="shared" si="54"/>
        <v>42145.949976851851</v>
      </c>
      <c r="K1785">
        <v>1429656478</v>
      </c>
      <c r="L1785" s="11">
        <f t="shared" si="55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 s="5">
        <f>Table1[[#This Row],[pledged]]/Table1[[#This Row],[goal]] *100</f>
        <v>23.692499999999999</v>
      </c>
      <c r="R1785" s="5">
        <f>AVERAGE(Table1[[#This Row],[backers_count]],)</f>
        <v>92.5</v>
      </c>
      <c r="S1785" t="s">
        <v>8335</v>
      </c>
      <c r="T1785" t="s">
        <v>8336</v>
      </c>
    </row>
    <row r="1786" spans="1:20" ht="60" x14ac:dyDescent="0.2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s="16" t="s">
        <v>8219</v>
      </c>
      <c r="G1786" t="s">
        <v>8222</v>
      </c>
      <c r="H1786" t="s">
        <v>8244</v>
      </c>
      <c r="I1786">
        <v>1422674700</v>
      </c>
      <c r="J1786" s="11">
        <f t="shared" si="54"/>
        <v>42035.142361111109</v>
      </c>
      <c r="K1786">
        <v>1419954240</v>
      </c>
      <c r="L1786" s="11">
        <f t="shared" si="55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 s="5">
        <f>Table1[[#This Row],[pledged]]/Table1[[#This Row],[goal]] *100</f>
        <v>39.76</v>
      </c>
      <c r="R1786" s="5">
        <f>AVERAGE(Table1[[#This Row],[backers_count]],)</f>
        <v>16.5</v>
      </c>
      <c r="S1786" t="s">
        <v>8335</v>
      </c>
      <c r="T1786" t="s">
        <v>8336</v>
      </c>
    </row>
    <row r="1787" spans="1:20" ht="45" x14ac:dyDescent="0.2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s="16" t="s">
        <v>8219</v>
      </c>
      <c r="G1787" t="s">
        <v>8222</v>
      </c>
      <c r="H1787" t="s">
        <v>8244</v>
      </c>
      <c r="I1787">
        <v>1413417600</v>
      </c>
      <c r="J1787" s="11">
        <f t="shared" si="54"/>
        <v>41928</v>
      </c>
      <c r="K1787">
        <v>1410750855</v>
      </c>
      <c r="L1787" s="11">
        <f t="shared" si="55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 s="5">
        <f>Table1[[#This Row],[pledged]]/Table1[[#This Row],[goal]] *100</f>
        <v>20.220833333333331</v>
      </c>
      <c r="R1787" s="5">
        <f>AVERAGE(Table1[[#This Row],[backers_count]],)</f>
        <v>54</v>
      </c>
      <c r="S1787" t="s">
        <v>8335</v>
      </c>
      <c r="T1787" t="s">
        <v>8336</v>
      </c>
    </row>
    <row r="1788" spans="1:20" ht="60" x14ac:dyDescent="0.2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s="16" t="s">
        <v>8219</v>
      </c>
      <c r="G1788" t="s">
        <v>8231</v>
      </c>
      <c r="H1788" t="s">
        <v>8247</v>
      </c>
      <c r="I1788">
        <v>1418649177</v>
      </c>
      <c r="J1788" s="11">
        <f t="shared" si="54"/>
        <v>41988.550659722227</v>
      </c>
      <c r="K1788">
        <v>1416057177</v>
      </c>
      <c r="L1788" s="11">
        <f t="shared" si="55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 s="5">
        <f>Table1[[#This Row],[pledged]]/Table1[[#This Row],[goal]] *100</f>
        <v>47.631578947368418</v>
      </c>
      <c r="R1788" s="5">
        <f>AVERAGE(Table1[[#This Row],[backers_count]],)</f>
        <v>14.5</v>
      </c>
      <c r="S1788" t="s">
        <v>8335</v>
      </c>
      <c r="T1788" t="s">
        <v>8336</v>
      </c>
    </row>
    <row r="1789" spans="1:20" ht="45" x14ac:dyDescent="0.2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s="16" t="s">
        <v>8219</v>
      </c>
      <c r="G1789" t="s">
        <v>8222</v>
      </c>
      <c r="H1789" t="s">
        <v>8244</v>
      </c>
      <c r="I1789">
        <v>1428158637</v>
      </c>
      <c r="J1789" s="11">
        <f t="shared" si="54"/>
        <v>42098.613854166666</v>
      </c>
      <c r="K1789">
        <v>1425570237</v>
      </c>
      <c r="L1789" s="11">
        <f t="shared" si="55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 s="5">
        <f>Table1[[#This Row],[pledged]]/Table1[[#This Row],[goal]] *100</f>
        <v>15.329999999999998</v>
      </c>
      <c r="R1789" s="5">
        <f>AVERAGE(Table1[[#This Row],[backers_count]],)</f>
        <v>12</v>
      </c>
      <c r="S1789" t="s">
        <v>8335</v>
      </c>
      <c r="T1789" t="s">
        <v>8336</v>
      </c>
    </row>
    <row r="1790" spans="1:20" ht="45" x14ac:dyDescent="0.2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s="16" t="s">
        <v>8219</v>
      </c>
      <c r="G1790" t="s">
        <v>8223</v>
      </c>
      <c r="H1790" t="s">
        <v>8245</v>
      </c>
      <c r="I1790">
        <v>1414795542</v>
      </c>
      <c r="J1790" s="11">
        <f t="shared" si="54"/>
        <v>41943.94840277778</v>
      </c>
      <c r="K1790">
        <v>1412203542</v>
      </c>
      <c r="L1790" s="11">
        <f t="shared" si="55"/>
        <v>41913.94840277778</v>
      </c>
      <c r="M1790" t="b">
        <v>1</v>
      </c>
      <c r="N1790">
        <v>4</v>
      </c>
      <c r="O1790" t="b">
        <v>0</v>
      </c>
      <c r="P1790" t="s">
        <v>8283</v>
      </c>
      <c r="Q1790" s="5">
        <f>Table1[[#This Row],[pledged]]/Table1[[#This Row],[goal]] *100</f>
        <v>1.3818181818181818</v>
      </c>
      <c r="R1790" s="5">
        <f>AVERAGE(Table1[[#This Row],[backers_count]],)</f>
        <v>2</v>
      </c>
      <c r="S1790" t="s">
        <v>8335</v>
      </c>
      <c r="T1790" t="s">
        <v>8336</v>
      </c>
    </row>
    <row r="1791" spans="1:20" ht="45" x14ac:dyDescent="0.2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s="16" t="s">
        <v>8219</v>
      </c>
      <c r="G1791" t="s">
        <v>8222</v>
      </c>
      <c r="H1791" t="s">
        <v>8244</v>
      </c>
      <c r="I1791">
        <v>1421042403</v>
      </c>
      <c r="J1791" s="11">
        <f t="shared" si="54"/>
        <v>42016.250034722223</v>
      </c>
      <c r="K1791">
        <v>1415858403</v>
      </c>
      <c r="L1791" s="11">
        <f t="shared" si="55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 s="5">
        <f>Table1[[#This Row],[pledged]]/Table1[[#This Row],[goal]] *100</f>
        <v>0.5</v>
      </c>
      <c r="R1791" s="5">
        <f>AVERAGE(Table1[[#This Row],[backers_count]],)</f>
        <v>2</v>
      </c>
      <c r="S1791" t="s">
        <v>8335</v>
      </c>
      <c r="T1791" t="s">
        <v>8336</v>
      </c>
    </row>
    <row r="1792" spans="1:20" ht="45" x14ac:dyDescent="0.2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s="16" t="s">
        <v>8219</v>
      </c>
      <c r="G1792" t="s">
        <v>8222</v>
      </c>
      <c r="H1792" t="s">
        <v>8244</v>
      </c>
      <c r="I1792">
        <v>1423152678</v>
      </c>
      <c r="J1792" s="11">
        <f t="shared" si="54"/>
        <v>42040.674513888887</v>
      </c>
      <c r="K1792">
        <v>1420560678</v>
      </c>
      <c r="L1792" s="11">
        <f t="shared" si="55"/>
        <v>42010.674513888887</v>
      </c>
      <c r="M1792" t="b">
        <v>1</v>
      </c>
      <c r="N1792">
        <v>15</v>
      </c>
      <c r="O1792" t="b">
        <v>0</v>
      </c>
      <c r="P1792" t="s">
        <v>8283</v>
      </c>
      <c r="Q1792" s="5">
        <f>Table1[[#This Row],[pledged]]/Table1[[#This Row],[goal]] *100</f>
        <v>4.957575757575758</v>
      </c>
      <c r="R1792" s="5">
        <f>AVERAGE(Table1[[#This Row],[backers_count]],)</f>
        <v>7.5</v>
      </c>
      <c r="S1792" t="s">
        <v>8335</v>
      </c>
      <c r="T1792" t="s">
        <v>8336</v>
      </c>
    </row>
    <row r="1793" spans="1:20" ht="45" x14ac:dyDescent="0.2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s="16" t="s">
        <v>8219</v>
      </c>
      <c r="G1793" t="s">
        <v>8223</v>
      </c>
      <c r="H1793" t="s">
        <v>8245</v>
      </c>
      <c r="I1793">
        <v>1422553565</v>
      </c>
      <c r="J1793" s="11">
        <f t="shared" si="54"/>
        <v>42033.740335648152</v>
      </c>
      <c r="K1793">
        <v>1417369565</v>
      </c>
      <c r="L1793" s="11">
        <f t="shared" si="55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 s="5">
        <f>Table1[[#This Row],[pledged]]/Table1[[#This Row],[goal]] *100</f>
        <v>3.5666666666666664</v>
      </c>
      <c r="R1793" s="5">
        <f>AVERAGE(Table1[[#This Row],[backers_count]],)</f>
        <v>2</v>
      </c>
      <c r="S1793" t="s">
        <v>8335</v>
      </c>
      <c r="T1793" t="s">
        <v>8336</v>
      </c>
    </row>
    <row r="1794" spans="1:20" ht="45" x14ac:dyDescent="0.2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s="16" t="s">
        <v>8219</v>
      </c>
      <c r="G1794" t="s">
        <v>8222</v>
      </c>
      <c r="H1794" t="s">
        <v>8244</v>
      </c>
      <c r="I1794">
        <v>1439189940</v>
      </c>
      <c r="J1794" s="11">
        <f t="shared" ref="J1794:J1857" si="56">(I1794/86400)+25569</f>
        <v>42226.290972222225</v>
      </c>
      <c r="K1794">
        <v>1435970682</v>
      </c>
      <c r="L1794" s="11">
        <f t="shared" ref="L1794:L1857" si="57">(K1794/86400)+25569</f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 s="5">
        <f>Table1[[#This Row],[pledged]]/Table1[[#This Row],[goal]] *100</f>
        <v>61.124000000000002</v>
      </c>
      <c r="R1794" s="5">
        <f>AVERAGE(Table1[[#This Row],[backers_count]],)</f>
        <v>69.5</v>
      </c>
      <c r="S1794" t="s">
        <v>8335</v>
      </c>
      <c r="T1794" t="s">
        <v>8336</v>
      </c>
    </row>
    <row r="1795" spans="1:20" ht="45" x14ac:dyDescent="0.2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s="16" t="s">
        <v>8219</v>
      </c>
      <c r="G1795" t="s">
        <v>8224</v>
      </c>
      <c r="H1795" t="s">
        <v>8246</v>
      </c>
      <c r="I1795">
        <v>1417127040</v>
      </c>
      <c r="J1795" s="11">
        <f t="shared" si="56"/>
        <v>41970.933333333334</v>
      </c>
      <c r="K1795">
        <v>1414531440</v>
      </c>
      <c r="L1795" s="11">
        <f t="shared" si="57"/>
        <v>41940.891666666663</v>
      </c>
      <c r="M1795" t="b">
        <v>1</v>
      </c>
      <c r="N1795">
        <v>2</v>
      </c>
      <c r="O1795" t="b">
        <v>0</v>
      </c>
      <c r="P1795" t="s">
        <v>8283</v>
      </c>
      <c r="Q1795" s="5">
        <f>Table1[[#This Row],[pledged]]/Table1[[#This Row],[goal]] *100</f>
        <v>1.3333333333333335</v>
      </c>
      <c r="R1795" s="5">
        <f>AVERAGE(Table1[[#This Row],[backers_count]],)</f>
        <v>1</v>
      </c>
      <c r="S1795" t="s">
        <v>8335</v>
      </c>
      <c r="T1795" t="s">
        <v>8336</v>
      </c>
    </row>
    <row r="1796" spans="1:20" ht="60" x14ac:dyDescent="0.2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s="16" t="s">
        <v>8219</v>
      </c>
      <c r="G1796" t="s">
        <v>8222</v>
      </c>
      <c r="H1796" t="s">
        <v>8244</v>
      </c>
      <c r="I1796">
        <v>1423660422</v>
      </c>
      <c r="J1796" s="11">
        <f t="shared" si="56"/>
        <v>42046.551180555558</v>
      </c>
      <c r="K1796">
        <v>1420636422</v>
      </c>
      <c r="L1796" s="11">
        <f t="shared" si="57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 s="5">
        <f>Table1[[#This Row],[pledged]]/Table1[[#This Row],[goal]] *100</f>
        <v>11.077777777777778</v>
      </c>
      <c r="R1796" s="5">
        <f>AVERAGE(Table1[[#This Row],[backers_count]],)</f>
        <v>9</v>
      </c>
      <c r="S1796" t="s">
        <v>8335</v>
      </c>
      <c r="T1796" t="s">
        <v>8336</v>
      </c>
    </row>
    <row r="1797" spans="1:20" ht="45" x14ac:dyDescent="0.2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s="16" t="s">
        <v>8219</v>
      </c>
      <c r="G1797" t="s">
        <v>8234</v>
      </c>
      <c r="H1797" t="s">
        <v>8247</v>
      </c>
      <c r="I1797">
        <v>1476460800</v>
      </c>
      <c r="J1797" s="11">
        <f t="shared" si="56"/>
        <v>42657.666666666672</v>
      </c>
      <c r="K1797">
        <v>1473922541</v>
      </c>
      <c r="L1797" s="11">
        <f t="shared" si="57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 s="5">
        <f>Table1[[#This Row],[pledged]]/Table1[[#This Row],[goal]] *100</f>
        <v>38.735714285714288</v>
      </c>
      <c r="R1797" s="5">
        <f>AVERAGE(Table1[[#This Row],[backers_count]],)</f>
        <v>40.5</v>
      </c>
      <c r="S1797" t="s">
        <v>8335</v>
      </c>
      <c r="T1797" t="s">
        <v>8336</v>
      </c>
    </row>
    <row r="1798" spans="1:20" ht="60" x14ac:dyDescent="0.2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s="16" t="s">
        <v>8219</v>
      </c>
      <c r="G1798" t="s">
        <v>8223</v>
      </c>
      <c r="H1798" t="s">
        <v>8245</v>
      </c>
      <c r="I1798">
        <v>1469356366</v>
      </c>
      <c r="J1798" s="11">
        <f t="shared" si="56"/>
        <v>42575.439421296294</v>
      </c>
      <c r="K1798">
        <v>1464172366</v>
      </c>
      <c r="L1798" s="11">
        <f t="shared" si="57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 s="5">
        <f>Table1[[#This Row],[pledged]]/Table1[[#This Row],[goal]] *100</f>
        <v>22.05263157894737</v>
      </c>
      <c r="R1798" s="5">
        <f>AVERAGE(Table1[[#This Row],[backers_count]],)</f>
        <v>43</v>
      </c>
      <c r="S1798" t="s">
        <v>8335</v>
      </c>
      <c r="T1798" t="s">
        <v>8336</v>
      </c>
    </row>
    <row r="1799" spans="1:20" ht="45" x14ac:dyDescent="0.2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s="16" t="s">
        <v>8219</v>
      </c>
      <c r="G1799" t="s">
        <v>8222</v>
      </c>
      <c r="H1799" t="s">
        <v>8244</v>
      </c>
      <c r="I1799">
        <v>1481809189</v>
      </c>
      <c r="J1799" s="11">
        <f t="shared" si="56"/>
        <v>42719.56931712963</v>
      </c>
      <c r="K1799">
        <v>1479217189</v>
      </c>
      <c r="L1799" s="11">
        <f t="shared" si="57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 s="5">
        <f>Table1[[#This Row],[pledged]]/Table1[[#This Row],[goal]] *100</f>
        <v>67.55</v>
      </c>
      <c r="R1799" s="5">
        <f>AVERAGE(Table1[[#This Row],[backers_count]],)</f>
        <v>70</v>
      </c>
      <c r="S1799" t="s">
        <v>8335</v>
      </c>
      <c r="T1799" t="s">
        <v>8336</v>
      </c>
    </row>
    <row r="1800" spans="1:20" ht="45" x14ac:dyDescent="0.2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s="16" t="s">
        <v>8219</v>
      </c>
      <c r="G1800" t="s">
        <v>8222</v>
      </c>
      <c r="H1800" t="s">
        <v>8244</v>
      </c>
      <c r="I1800">
        <v>1454572233</v>
      </c>
      <c r="J1800" s="11">
        <f t="shared" si="56"/>
        <v>42404.32677083333</v>
      </c>
      <c r="K1800">
        <v>1449388233</v>
      </c>
      <c r="L1800" s="11">
        <f t="shared" si="57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 s="5">
        <f>Table1[[#This Row],[pledged]]/Table1[[#This Row],[goal]] *100</f>
        <v>13.637499999999999</v>
      </c>
      <c r="R1800" s="5">
        <f>AVERAGE(Table1[[#This Row],[backers_count]],)</f>
        <v>18.5</v>
      </c>
      <c r="S1800" t="s">
        <v>8335</v>
      </c>
      <c r="T1800" t="s">
        <v>8336</v>
      </c>
    </row>
    <row r="1801" spans="1:20" ht="30" x14ac:dyDescent="0.2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s="16" t="s">
        <v>8219</v>
      </c>
      <c r="G1801" t="s">
        <v>8223</v>
      </c>
      <c r="H1801" t="s">
        <v>8245</v>
      </c>
      <c r="I1801">
        <v>1415740408</v>
      </c>
      <c r="J1801" s="11">
        <f t="shared" si="56"/>
        <v>41954.884351851855</v>
      </c>
      <c r="K1801">
        <v>1414008808</v>
      </c>
      <c r="L1801" s="11">
        <f t="shared" si="57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 s="5">
        <f>Table1[[#This Row],[pledged]]/Table1[[#This Row],[goal]] *100</f>
        <v>1.7457500000000001</v>
      </c>
      <c r="R1801" s="5">
        <f>AVERAGE(Table1[[#This Row],[backers_count]],)</f>
        <v>3</v>
      </c>
      <c r="S1801" t="s">
        <v>8335</v>
      </c>
      <c r="T1801" t="s">
        <v>8336</v>
      </c>
    </row>
    <row r="1802" spans="1:20" ht="60" x14ac:dyDescent="0.2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s="16" t="s">
        <v>8219</v>
      </c>
      <c r="G1802" t="s">
        <v>8223</v>
      </c>
      <c r="H1802" t="s">
        <v>8245</v>
      </c>
      <c r="I1802">
        <v>1476109970</v>
      </c>
      <c r="J1802" s="11">
        <f t="shared" si="56"/>
        <v>42653.606134259258</v>
      </c>
      <c r="K1802">
        <v>1473517970</v>
      </c>
      <c r="L1802" s="11">
        <f t="shared" si="57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 s="5">
        <f>Table1[[#This Row],[pledged]]/Table1[[#This Row],[goal]] *100</f>
        <v>20.44963251188932</v>
      </c>
      <c r="R1802" s="5">
        <f>AVERAGE(Table1[[#This Row],[backers_count]],)</f>
        <v>56.5</v>
      </c>
      <c r="S1802" t="s">
        <v>8335</v>
      </c>
      <c r="T1802" t="s">
        <v>8336</v>
      </c>
    </row>
    <row r="1803" spans="1:20" ht="60" x14ac:dyDescent="0.2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s="16" t="s">
        <v>8219</v>
      </c>
      <c r="G1803" t="s">
        <v>8223</v>
      </c>
      <c r="H1803" t="s">
        <v>8245</v>
      </c>
      <c r="I1803">
        <v>1450181400</v>
      </c>
      <c r="J1803" s="11">
        <f t="shared" si="56"/>
        <v>42353.506944444445</v>
      </c>
      <c r="K1803">
        <v>1447429868</v>
      </c>
      <c r="L1803" s="11">
        <f t="shared" si="57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 s="5">
        <f>Table1[[#This Row],[pledged]]/Table1[[#This Row],[goal]] *100</f>
        <v>13.852941176470587</v>
      </c>
      <c r="R1803" s="5">
        <f>AVERAGE(Table1[[#This Row],[backers_count]],)</f>
        <v>18.5</v>
      </c>
      <c r="S1803" t="s">
        <v>8335</v>
      </c>
      <c r="T1803" t="s">
        <v>8336</v>
      </c>
    </row>
    <row r="1804" spans="1:20" ht="45" x14ac:dyDescent="0.2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s="16" t="s">
        <v>8219</v>
      </c>
      <c r="G1804" t="s">
        <v>8234</v>
      </c>
      <c r="H1804" t="s">
        <v>8247</v>
      </c>
      <c r="I1804">
        <v>1435442340</v>
      </c>
      <c r="J1804" s="11">
        <f t="shared" si="56"/>
        <v>42182.915972222225</v>
      </c>
      <c r="K1804">
        <v>1433416830</v>
      </c>
      <c r="L1804" s="11">
        <f t="shared" si="57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 s="5">
        <f>Table1[[#This Row],[pledged]]/Table1[[#This Row],[goal]] *100</f>
        <v>48.485714285714288</v>
      </c>
      <c r="R1804" s="5">
        <f>AVERAGE(Table1[[#This Row],[backers_count]],)</f>
        <v>9</v>
      </c>
      <c r="S1804" t="s">
        <v>8335</v>
      </c>
      <c r="T1804" t="s">
        <v>8336</v>
      </c>
    </row>
    <row r="1805" spans="1:20" ht="45" x14ac:dyDescent="0.2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s="16" t="s">
        <v>8219</v>
      </c>
      <c r="G1805" t="s">
        <v>8222</v>
      </c>
      <c r="H1805" t="s">
        <v>8244</v>
      </c>
      <c r="I1805">
        <v>1423878182</v>
      </c>
      <c r="J1805" s="11">
        <f t="shared" si="56"/>
        <v>42049.071550925924</v>
      </c>
      <c r="K1805">
        <v>1421199782</v>
      </c>
      <c r="L1805" s="11">
        <f t="shared" si="57"/>
        <v>42018.071550925924</v>
      </c>
      <c r="M1805" t="b">
        <v>1</v>
      </c>
      <c r="N1805">
        <v>75</v>
      </c>
      <c r="O1805" t="b">
        <v>0</v>
      </c>
      <c r="P1805" t="s">
        <v>8283</v>
      </c>
      <c r="Q1805" s="5">
        <f>Table1[[#This Row],[pledged]]/Table1[[#This Row],[goal]] *100</f>
        <v>30.8</v>
      </c>
      <c r="R1805" s="5">
        <f>AVERAGE(Table1[[#This Row],[backers_count]],)</f>
        <v>37.5</v>
      </c>
      <c r="S1805" t="s">
        <v>8335</v>
      </c>
      <c r="T1805" t="s">
        <v>8336</v>
      </c>
    </row>
    <row r="1806" spans="1:20" ht="45" x14ac:dyDescent="0.2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s="16" t="s">
        <v>8219</v>
      </c>
      <c r="G1806" t="s">
        <v>8222</v>
      </c>
      <c r="H1806" t="s">
        <v>8244</v>
      </c>
      <c r="I1806">
        <v>1447521404</v>
      </c>
      <c r="J1806" s="11">
        <f t="shared" si="56"/>
        <v>42322.719953703709</v>
      </c>
      <c r="K1806">
        <v>1444061804</v>
      </c>
      <c r="L1806" s="11">
        <f t="shared" si="57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 s="5">
        <f>Table1[[#This Row],[pledged]]/Table1[[#This Row],[goal]] *100</f>
        <v>35.174193548387095</v>
      </c>
      <c r="R1806" s="5">
        <f>AVERAGE(Table1[[#This Row],[backers_count]],)</f>
        <v>26</v>
      </c>
      <c r="S1806" t="s">
        <v>8335</v>
      </c>
      <c r="T1806" t="s">
        <v>8336</v>
      </c>
    </row>
    <row r="1807" spans="1:20" ht="60" x14ac:dyDescent="0.2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s="16" t="s">
        <v>8219</v>
      </c>
      <c r="G1807" t="s">
        <v>8234</v>
      </c>
      <c r="H1807" t="s">
        <v>8247</v>
      </c>
      <c r="I1807">
        <v>1443808800</v>
      </c>
      <c r="J1807" s="11">
        <f t="shared" si="56"/>
        <v>42279.75</v>
      </c>
      <c r="K1807">
        <v>1441048658</v>
      </c>
      <c r="L1807" s="11">
        <f t="shared" si="57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 s="5">
        <f>Table1[[#This Row],[pledged]]/Table1[[#This Row],[goal]] *100</f>
        <v>36.404444444444444</v>
      </c>
      <c r="R1807" s="5">
        <f>AVERAGE(Table1[[#This Row],[backers_count]],)</f>
        <v>61</v>
      </c>
      <c r="S1807" t="s">
        <v>8335</v>
      </c>
      <c r="T1807" t="s">
        <v>8336</v>
      </c>
    </row>
    <row r="1808" spans="1:20" ht="60" x14ac:dyDescent="0.2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s="16" t="s">
        <v>8219</v>
      </c>
      <c r="G1808" t="s">
        <v>8223</v>
      </c>
      <c r="H1808" t="s">
        <v>8245</v>
      </c>
      <c r="I1808">
        <v>1412090349</v>
      </c>
      <c r="J1808" s="11">
        <f t="shared" si="56"/>
        <v>41912.638298611113</v>
      </c>
      <c r="K1808">
        <v>1409066349</v>
      </c>
      <c r="L1808" s="11">
        <f t="shared" si="57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 s="5">
        <f>Table1[[#This Row],[pledged]]/Table1[[#This Row],[goal]] *100</f>
        <v>2.9550000000000001</v>
      </c>
      <c r="R1808" s="5">
        <f>AVERAGE(Table1[[#This Row],[backers_count]],)</f>
        <v>4</v>
      </c>
      <c r="S1808" t="s">
        <v>8335</v>
      </c>
      <c r="T1808" t="s">
        <v>8336</v>
      </c>
    </row>
    <row r="1809" spans="1:20" ht="30" x14ac:dyDescent="0.2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s="16" t="s">
        <v>8219</v>
      </c>
      <c r="G1809" t="s">
        <v>8222</v>
      </c>
      <c r="H1809" t="s">
        <v>8244</v>
      </c>
      <c r="I1809">
        <v>1411868313</v>
      </c>
      <c r="J1809" s="11">
        <f t="shared" si="56"/>
        <v>41910.068437499998</v>
      </c>
      <c r="K1809">
        <v>1409276313</v>
      </c>
      <c r="L1809" s="11">
        <f t="shared" si="57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 s="5">
        <f>Table1[[#This Row],[pledged]]/Table1[[#This Row],[goal]] *100</f>
        <v>11.06</v>
      </c>
      <c r="R1809" s="5">
        <f>AVERAGE(Table1[[#This Row],[backers_count]],)</f>
        <v>4</v>
      </c>
      <c r="S1809" t="s">
        <v>8335</v>
      </c>
      <c r="T1809" t="s">
        <v>8336</v>
      </c>
    </row>
    <row r="1810" spans="1:20" ht="60" x14ac:dyDescent="0.2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s="16" t="s">
        <v>8219</v>
      </c>
      <c r="G1810" t="s">
        <v>8222</v>
      </c>
      <c r="H1810" t="s">
        <v>8244</v>
      </c>
      <c r="I1810">
        <v>1486830030</v>
      </c>
      <c r="J1810" s="11">
        <f t="shared" si="56"/>
        <v>42777.680902777778</v>
      </c>
      <c r="K1810">
        <v>1483806030</v>
      </c>
      <c r="L1810" s="11">
        <f t="shared" si="57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 s="5">
        <f>Table1[[#This Row],[pledged]]/Table1[[#This Row],[goal]] *100</f>
        <v>41.407142857142858</v>
      </c>
      <c r="R1810" s="5">
        <f>AVERAGE(Table1[[#This Row],[backers_count]],)</f>
        <v>48</v>
      </c>
      <c r="S1810" t="s">
        <v>8335</v>
      </c>
      <c r="T1810" t="s">
        <v>8336</v>
      </c>
    </row>
    <row r="1811" spans="1:20" ht="45" x14ac:dyDescent="0.2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s="16" t="s">
        <v>8219</v>
      </c>
      <c r="G1811" t="s">
        <v>8227</v>
      </c>
      <c r="H1811" t="s">
        <v>8249</v>
      </c>
      <c r="I1811">
        <v>1425246439</v>
      </c>
      <c r="J1811" s="11">
        <f t="shared" si="56"/>
        <v>42064.907858796301</v>
      </c>
      <c r="K1811">
        <v>1422222439</v>
      </c>
      <c r="L1811" s="11">
        <f t="shared" si="57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 s="5">
        <f>Table1[[#This Row],[pledged]]/Table1[[#This Row],[goal]] *100</f>
        <v>10.857142857142858</v>
      </c>
      <c r="R1811" s="5">
        <f>AVERAGE(Table1[[#This Row],[backers_count]],)</f>
        <v>4.5</v>
      </c>
      <c r="S1811" t="s">
        <v>8335</v>
      </c>
      <c r="T1811" t="s">
        <v>8336</v>
      </c>
    </row>
    <row r="1812" spans="1:20" ht="45" x14ac:dyDescent="0.2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s="16" t="s">
        <v>8219</v>
      </c>
      <c r="G1812" t="s">
        <v>8222</v>
      </c>
      <c r="H1812" t="s">
        <v>8244</v>
      </c>
      <c r="I1812">
        <v>1408657826</v>
      </c>
      <c r="J1812" s="11">
        <f t="shared" si="56"/>
        <v>41872.91002314815</v>
      </c>
      <c r="K1812">
        <v>1407621026</v>
      </c>
      <c r="L1812" s="11">
        <f t="shared" si="57"/>
        <v>41860.91002314815</v>
      </c>
      <c r="M1812" t="b">
        <v>0</v>
      </c>
      <c r="N1812">
        <v>2</v>
      </c>
      <c r="O1812" t="b">
        <v>0</v>
      </c>
      <c r="P1812" t="s">
        <v>8283</v>
      </c>
      <c r="Q1812" s="5">
        <f>Table1[[#This Row],[pledged]]/Table1[[#This Row],[goal]] *100</f>
        <v>3.3333333333333335</v>
      </c>
      <c r="R1812" s="5">
        <f>AVERAGE(Table1[[#This Row],[backers_count]],)</f>
        <v>1</v>
      </c>
      <c r="S1812" t="s">
        <v>8335</v>
      </c>
      <c r="T1812" t="s">
        <v>8336</v>
      </c>
    </row>
    <row r="1813" spans="1:20" ht="45" x14ac:dyDescent="0.2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s="16" t="s">
        <v>8219</v>
      </c>
      <c r="G1813" t="s">
        <v>8222</v>
      </c>
      <c r="H1813" t="s">
        <v>8244</v>
      </c>
      <c r="I1813">
        <v>1414123200</v>
      </c>
      <c r="J1813" s="11">
        <f t="shared" si="56"/>
        <v>41936.166666666664</v>
      </c>
      <c r="K1813">
        <v>1408962270</v>
      </c>
      <c r="L1813" s="11">
        <f t="shared" si="57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 s="5">
        <f>Table1[[#This Row],[pledged]]/Table1[[#This Row],[goal]] *100</f>
        <v>7.407407407407407E-2</v>
      </c>
      <c r="R1813" s="5">
        <f>AVERAGE(Table1[[#This Row],[backers_count]],)</f>
        <v>13</v>
      </c>
      <c r="S1813" t="s">
        <v>8335</v>
      </c>
      <c r="T1813" t="s">
        <v>8336</v>
      </c>
    </row>
    <row r="1814" spans="1:20" ht="60" x14ac:dyDescent="0.2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s="16" t="s">
        <v>8219</v>
      </c>
      <c r="G1814" t="s">
        <v>8223</v>
      </c>
      <c r="H1814" t="s">
        <v>8245</v>
      </c>
      <c r="I1814">
        <v>1467531536</v>
      </c>
      <c r="J1814" s="11">
        <f t="shared" si="56"/>
        <v>42554.318703703699</v>
      </c>
      <c r="K1814">
        <v>1464939536</v>
      </c>
      <c r="L1814" s="11">
        <f t="shared" si="57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 s="5">
        <f>Table1[[#This Row],[pledged]]/Table1[[#This Row],[goal]] *100</f>
        <v>13.307692307692307</v>
      </c>
      <c r="R1814" s="5">
        <f>AVERAGE(Table1[[#This Row],[backers_count]],)</f>
        <v>11.5</v>
      </c>
      <c r="S1814" t="s">
        <v>8335</v>
      </c>
      <c r="T1814" t="s">
        <v>8336</v>
      </c>
    </row>
    <row r="1815" spans="1:20" ht="45" x14ac:dyDescent="0.2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s="16" t="s">
        <v>8219</v>
      </c>
      <c r="G1815" t="s">
        <v>8223</v>
      </c>
      <c r="H1815" t="s">
        <v>8245</v>
      </c>
      <c r="I1815">
        <v>1407532812</v>
      </c>
      <c r="J1815" s="11">
        <f t="shared" si="56"/>
        <v>41859.889027777775</v>
      </c>
      <c r="K1815">
        <v>1404940812</v>
      </c>
      <c r="L1815" s="11">
        <f t="shared" si="57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 s="5">
        <f>Table1[[#This Row],[pledged]]/Table1[[#This Row],[goal]] *100</f>
        <v>0</v>
      </c>
      <c r="R1815" s="5">
        <f>AVERAGE(Table1[[#This Row],[backers_count]],)</f>
        <v>0</v>
      </c>
      <c r="S1815" t="s">
        <v>8335</v>
      </c>
      <c r="T1815" t="s">
        <v>8336</v>
      </c>
    </row>
    <row r="1816" spans="1:20" ht="45" x14ac:dyDescent="0.2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s="16" t="s">
        <v>8219</v>
      </c>
      <c r="G1816" t="s">
        <v>8223</v>
      </c>
      <c r="H1816" t="s">
        <v>8245</v>
      </c>
      <c r="I1816">
        <v>1425108736</v>
      </c>
      <c r="J1816" s="11">
        <f t="shared" si="56"/>
        <v>42063.314074074078</v>
      </c>
      <c r="K1816">
        <v>1422516736</v>
      </c>
      <c r="L1816" s="11">
        <f t="shared" si="57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 s="5">
        <f>Table1[[#This Row],[pledged]]/Table1[[#This Row],[goal]] *100</f>
        <v>49.183333333333337</v>
      </c>
      <c r="R1816" s="5">
        <f>AVERAGE(Table1[[#This Row],[backers_count]],)</f>
        <v>70</v>
      </c>
      <c r="S1816" t="s">
        <v>8335</v>
      </c>
      <c r="T1816" t="s">
        <v>8336</v>
      </c>
    </row>
    <row r="1817" spans="1:20" ht="60" x14ac:dyDescent="0.2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s="16" t="s">
        <v>8219</v>
      </c>
      <c r="G1817" t="s">
        <v>8222</v>
      </c>
      <c r="H1817" t="s">
        <v>8244</v>
      </c>
      <c r="I1817">
        <v>1435787137</v>
      </c>
      <c r="J1817" s="11">
        <f t="shared" si="56"/>
        <v>42186.906678240739</v>
      </c>
      <c r="K1817">
        <v>1434577537</v>
      </c>
      <c r="L1817" s="11">
        <f t="shared" si="57"/>
        <v>42172.906678240739</v>
      </c>
      <c r="M1817" t="b">
        <v>0</v>
      </c>
      <c r="N1817">
        <v>0</v>
      </c>
      <c r="O1817" t="b">
        <v>0</v>
      </c>
      <c r="P1817" t="s">
        <v>8283</v>
      </c>
      <c r="Q1817" s="5">
        <f>Table1[[#This Row],[pledged]]/Table1[[#This Row],[goal]] *100</f>
        <v>0</v>
      </c>
      <c r="R1817" s="5">
        <f>AVERAGE(Table1[[#This Row],[backers_count]],)</f>
        <v>0</v>
      </c>
      <c r="S1817" t="s">
        <v>8335</v>
      </c>
      <c r="T1817" t="s">
        <v>8336</v>
      </c>
    </row>
    <row r="1818" spans="1:20" ht="45" x14ac:dyDescent="0.2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s="16" t="s">
        <v>8219</v>
      </c>
      <c r="G1818" t="s">
        <v>8238</v>
      </c>
      <c r="H1818" t="s">
        <v>8255</v>
      </c>
      <c r="I1818">
        <v>1469473200</v>
      </c>
      <c r="J1818" s="11">
        <f t="shared" si="56"/>
        <v>42576.791666666672</v>
      </c>
      <c r="K1818">
        <v>1467061303</v>
      </c>
      <c r="L1818" s="11">
        <f t="shared" si="57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 s="5">
        <f>Table1[[#This Row],[pledged]]/Table1[[#This Row],[goal]] *100</f>
        <v>2.036</v>
      </c>
      <c r="R1818" s="5">
        <f>AVERAGE(Table1[[#This Row],[backers_count]],)</f>
        <v>3</v>
      </c>
      <c r="S1818" t="s">
        <v>8335</v>
      </c>
      <c r="T1818" t="s">
        <v>8336</v>
      </c>
    </row>
    <row r="1819" spans="1:20" ht="45" x14ac:dyDescent="0.2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s="16" t="s">
        <v>8219</v>
      </c>
      <c r="G1819" t="s">
        <v>8222</v>
      </c>
      <c r="H1819" t="s">
        <v>8244</v>
      </c>
      <c r="I1819">
        <v>1485759540</v>
      </c>
      <c r="J1819" s="11">
        <f t="shared" si="56"/>
        <v>42765.290972222225</v>
      </c>
      <c r="K1819">
        <v>1480607607</v>
      </c>
      <c r="L1819" s="11">
        <f t="shared" si="57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 s="5">
        <f>Table1[[#This Row],[pledged]]/Table1[[#This Row],[goal]] *100</f>
        <v>52.327777777777776</v>
      </c>
      <c r="R1819" s="5">
        <f>AVERAGE(Table1[[#This Row],[backers_count]],)</f>
        <v>50</v>
      </c>
      <c r="S1819" t="s">
        <v>8335</v>
      </c>
      <c r="T1819" t="s">
        <v>8336</v>
      </c>
    </row>
    <row r="1820" spans="1:20" ht="45" x14ac:dyDescent="0.2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s="16" t="s">
        <v>8219</v>
      </c>
      <c r="G1820" t="s">
        <v>8222</v>
      </c>
      <c r="H1820" t="s">
        <v>8244</v>
      </c>
      <c r="I1820">
        <v>1428035850</v>
      </c>
      <c r="J1820" s="11">
        <f t="shared" si="56"/>
        <v>42097.192708333328</v>
      </c>
      <c r="K1820">
        <v>1425447450</v>
      </c>
      <c r="L1820" s="11">
        <f t="shared" si="57"/>
        <v>42067.234375</v>
      </c>
      <c r="M1820" t="b">
        <v>0</v>
      </c>
      <c r="N1820">
        <v>0</v>
      </c>
      <c r="O1820" t="b">
        <v>0</v>
      </c>
      <c r="P1820" t="s">
        <v>8283</v>
      </c>
      <c r="Q1820" s="5">
        <f>Table1[[#This Row],[pledged]]/Table1[[#This Row],[goal]] *100</f>
        <v>0</v>
      </c>
      <c r="R1820" s="5">
        <f>AVERAGE(Table1[[#This Row],[backers_count]],)</f>
        <v>0</v>
      </c>
      <c r="S1820" t="s">
        <v>8335</v>
      </c>
      <c r="T1820" t="s">
        <v>8336</v>
      </c>
    </row>
    <row r="1821" spans="1:20" ht="60" x14ac:dyDescent="0.2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s="16" t="s">
        <v>8219</v>
      </c>
      <c r="G1821" t="s">
        <v>8222</v>
      </c>
      <c r="H1821" t="s">
        <v>8244</v>
      </c>
      <c r="I1821">
        <v>1406743396</v>
      </c>
      <c r="J1821" s="11">
        <f t="shared" si="56"/>
        <v>41850.752268518518</v>
      </c>
      <c r="K1821">
        <v>1404151396</v>
      </c>
      <c r="L1821" s="11">
        <f t="shared" si="57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 s="5">
        <f>Table1[[#This Row],[pledged]]/Table1[[#This Row],[goal]] *100</f>
        <v>2.083333333333333</v>
      </c>
      <c r="R1821" s="5">
        <f>AVERAGE(Table1[[#This Row],[backers_count]],)</f>
        <v>2</v>
      </c>
      <c r="S1821" t="s">
        <v>8335</v>
      </c>
      <c r="T1821" t="s">
        <v>8336</v>
      </c>
    </row>
    <row r="1822" spans="1:20" ht="60" x14ac:dyDescent="0.2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s="16" t="s">
        <v>8219</v>
      </c>
      <c r="G1822" t="s">
        <v>8222</v>
      </c>
      <c r="H1822" t="s">
        <v>8244</v>
      </c>
      <c r="I1822">
        <v>1427850090</v>
      </c>
      <c r="J1822" s="11">
        <f t="shared" si="56"/>
        <v>42095.042708333334</v>
      </c>
      <c r="K1822">
        <v>1425261690</v>
      </c>
      <c r="L1822" s="11">
        <f t="shared" si="57"/>
        <v>42065.084374999999</v>
      </c>
      <c r="M1822" t="b">
        <v>0</v>
      </c>
      <c r="N1822">
        <v>8</v>
      </c>
      <c r="O1822" t="b">
        <v>0</v>
      </c>
      <c r="P1822" t="s">
        <v>8283</v>
      </c>
      <c r="Q1822" s="5">
        <f>Table1[[#This Row],[pledged]]/Table1[[#This Row],[goal]] *100</f>
        <v>6.565384615384616</v>
      </c>
      <c r="R1822" s="5">
        <f>AVERAGE(Table1[[#This Row],[backers_count]],)</f>
        <v>4</v>
      </c>
      <c r="S1822" t="s">
        <v>8335</v>
      </c>
      <c r="T1822" t="s">
        <v>8336</v>
      </c>
    </row>
    <row r="1823" spans="1:20" ht="45" x14ac:dyDescent="0.2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s="16" t="s">
        <v>8217</v>
      </c>
      <c r="G1823" t="s">
        <v>8222</v>
      </c>
      <c r="H1823" t="s">
        <v>8244</v>
      </c>
      <c r="I1823">
        <v>1330760367</v>
      </c>
      <c r="J1823" s="11">
        <f t="shared" si="56"/>
        <v>40971.319062499999</v>
      </c>
      <c r="K1823">
        <v>1326872367</v>
      </c>
      <c r="L1823" s="11">
        <f t="shared" si="57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 s="5">
        <f>Table1[[#This Row],[pledged]]/Table1[[#This Row],[goal]] *100</f>
        <v>134.88999999999999</v>
      </c>
      <c r="R1823" s="5">
        <f>AVERAGE(Table1[[#This Row],[backers_count]],)</f>
        <v>28.5</v>
      </c>
      <c r="S1823" t="s">
        <v>8322</v>
      </c>
      <c r="T1823" t="s">
        <v>8323</v>
      </c>
    </row>
    <row r="1824" spans="1:20" ht="30" x14ac:dyDescent="0.2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s="16" t="s">
        <v>8217</v>
      </c>
      <c r="G1824" t="s">
        <v>8227</v>
      </c>
      <c r="H1824" t="s">
        <v>8249</v>
      </c>
      <c r="I1824">
        <v>1391194860</v>
      </c>
      <c r="J1824" s="11">
        <f t="shared" si="56"/>
        <v>41670.792361111111</v>
      </c>
      <c r="K1824">
        <v>1388084862</v>
      </c>
      <c r="L1824" s="11">
        <f t="shared" si="57"/>
        <v>41634.797013888892</v>
      </c>
      <c r="M1824" t="b">
        <v>0</v>
      </c>
      <c r="N1824">
        <v>11</v>
      </c>
      <c r="O1824" t="b">
        <v>1</v>
      </c>
      <c r="P1824" t="s">
        <v>8274</v>
      </c>
      <c r="Q1824" s="5">
        <f>Table1[[#This Row],[pledged]]/Table1[[#This Row],[goal]] *100</f>
        <v>100</v>
      </c>
      <c r="R1824" s="5">
        <f>AVERAGE(Table1[[#This Row],[backers_count]],)</f>
        <v>5.5</v>
      </c>
      <c r="S1824" t="s">
        <v>8322</v>
      </c>
      <c r="T1824" t="s">
        <v>8323</v>
      </c>
    </row>
    <row r="1825" spans="1:20" ht="60" x14ac:dyDescent="0.2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s="16" t="s">
        <v>8217</v>
      </c>
      <c r="G1825" t="s">
        <v>8222</v>
      </c>
      <c r="H1825" t="s">
        <v>8244</v>
      </c>
      <c r="I1825">
        <v>1351095976</v>
      </c>
      <c r="J1825" s="11">
        <f t="shared" si="56"/>
        <v>41206.684907407405</v>
      </c>
      <c r="K1825">
        <v>1348503976</v>
      </c>
      <c r="L1825" s="11">
        <f t="shared" si="57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 s="5">
        <f>Table1[[#This Row],[pledged]]/Table1[[#This Row],[goal]] *100</f>
        <v>115.85714285714286</v>
      </c>
      <c r="R1825" s="5">
        <f>AVERAGE(Table1[[#This Row],[backers_count]],)</f>
        <v>16.5</v>
      </c>
      <c r="S1825" t="s">
        <v>8322</v>
      </c>
      <c r="T1825" t="s">
        <v>8323</v>
      </c>
    </row>
    <row r="1826" spans="1:20" x14ac:dyDescent="0.2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s="16" t="s">
        <v>8217</v>
      </c>
      <c r="G1826" t="s">
        <v>8222</v>
      </c>
      <c r="H1826" t="s">
        <v>8244</v>
      </c>
      <c r="I1826">
        <v>1389146880</v>
      </c>
      <c r="J1826" s="11">
        <f t="shared" si="56"/>
        <v>41647.088888888888</v>
      </c>
      <c r="K1826">
        <v>1387403967</v>
      </c>
      <c r="L1826" s="11">
        <f t="shared" si="57"/>
        <v>41626.916284722218</v>
      </c>
      <c r="M1826" t="b">
        <v>0</v>
      </c>
      <c r="N1826">
        <v>40</v>
      </c>
      <c r="O1826" t="b">
        <v>1</v>
      </c>
      <c r="P1826" t="s">
        <v>8274</v>
      </c>
      <c r="Q1826" s="5">
        <f>Table1[[#This Row],[pledged]]/Table1[[#This Row],[goal]] *100</f>
        <v>100.06666666666666</v>
      </c>
      <c r="R1826" s="5">
        <f>AVERAGE(Table1[[#This Row],[backers_count]],)</f>
        <v>20</v>
      </c>
      <c r="S1826" t="s">
        <v>8322</v>
      </c>
      <c r="T1826" t="s">
        <v>8323</v>
      </c>
    </row>
    <row r="1827" spans="1:20" ht="60" x14ac:dyDescent="0.2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s="16" t="s">
        <v>8217</v>
      </c>
      <c r="G1827" t="s">
        <v>8222</v>
      </c>
      <c r="H1827" t="s">
        <v>8244</v>
      </c>
      <c r="I1827">
        <v>1373572903</v>
      </c>
      <c r="J1827" s="11">
        <f t="shared" si="56"/>
        <v>41466.83452546296</v>
      </c>
      <c r="K1827">
        <v>1371585703</v>
      </c>
      <c r="L1827" s="11">
        <f t="shared" si="57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 s="5">
        <f>Table1[[#This Row],[pledged]]/Table1[[#This Row],[goal]] *100</f>
        <v>105.05</v>
      </c>
      <c r="R1827" s="5">
        <f>AVERAGE(Table1[[#This Row],[backers_count]],)</f>
        <v>25</v>
      </c>
      <c r="S1827" t="s">
        <v>8322</v>
      </c>
      <c r="T1827" t="s">
        <v>8323</v>
      </c>
    </row>
    <row r="1828" spans="1:20" ht="30" x14ac:dyDescent="0.2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s="16" t="s">
        <v>8217</v>
      </c>
      <c r="G1828" t="s">
        <v>8222</v>
      </c>
      <c r="H1828" t="s">
        <v>8244</v>
      </c>
      <c r="I1828">
        <v>1392675017</v>
      </c>
      <c r="J1828" s="11">
        <f t="shared" si="56"/>
        <v>41687.923807870371</v>
      </c>
      <c r="K1828">
        <v>1390083017</v>
      </c>
      <c r="L1828" s="11">
        <f t="shared" si="57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 s="5">
        <f>Table1[[#This Row],[pledged]]/Table1[[#This Row],[goal]] *100</f>
        <v>101</v>
      </c>
      <c r="R1828" s="5">
        <f>AVERAGE(Table1[[#This Row],[backers_count]],)</f>
        <v>19</v>
      </c>
      <c r="S1828" t="s">
        <v>8322</v>
      </c>
      <c r="T1828" t="s">
        <v>8323</v>
      </c>
    </row>
    <row r="1829" spans="1:20" ht="60" x14ac:dyDescent="0.2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s="16" t="s">
        <v>8217</v>
      </c>
      <c r="G1829" t="s">
        <v>8222</v>
      </c>
      <c r="H1829" t="s">
        <v>8244</v>
      </c>
      <c r="I1829">
        <v>1299138561</v>
      </c>
      <c r="J1829" s="11">
        <f t="shared" si="56"/>
        <v>40605.325937499998</v>
      </c>
      <c r="K1829">
        <v>1294818561</v>
      </c>
      <c r="L1829" s="11">
        <f t="shared" si="57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 s="5">
        <f>Table1[[#This Row],[pledged]]/Table1[[#This Row],[goal]] *100</f>
        <v>100.66250000000001</v>
      </c>
      <c r="R1829" s="5">
        <f>AVERAGE(Table1[[#This Row],[backers_count]],)</f>
        <v>48</v>
      </c>
      <c r="S1829" t="s">
        <v>8322</v>
      </c>
      <c r="T1829" t="s">
        <v>8323</v>
      </c>
    </row>
    <row r="1830" spans="1:20" ht="60" x14ac:dyDescent="0.2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s="16" t="s">
        <v>8217</v>
      </c>
      <c r="G1830" t="s">
        <v>8222</v>
      </c>
      <c r="H1830" t="s">
        <v>8244</v>
      </c>
      <c r="I1830">
        <v>1399672800</v>
      </c>
      <c r="J1830" s="11">
        <f t="shared" si="56"/>
        <v>41768.916666666664</v>
      </c>
      <c r="K1830">
        <v>1396906530</v>
      </c>
      <c r="L1830" s="11">
        <f t="shared" si="57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 s="5">
        <f>Table1[[#This Row],[pledged]]/Table1[[#This Row],[goal]] *100</f>
        <v>100.16000000000001</v>
      </c>
      <c r="R1830" s="5">
        <f>AVERAGE(Table1[[#This Row],[backers_count]],)</f>
        <v>24</v>
      </c>
      <c r="S1830" t="s">
        <v>8322</v>
      </c>
      <c r="T1830" t="s">
        <v>8323</v>
      </c>
    </row>
    <row r="1831" spans="1:20" ht="45" x14ac:dyDescent="0.2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s="16" t="s">
        <v>8217</v>
      </c>
      <c r="G1831" t="s">
        <v>8222</v>
      </c>
      <c r="H1831" t="s">
        <v>8244</v>
      </c>
      <c r="I1831">
        <v>1295647200</v>
      </c>
      <c r="J1831" s="11">
        <f t="shared" si="56"/>
        <v>40564.916666666664</v>
      </c>
      <c r="K1831">
        <v>1291428371</v>
      </c>
      <c r="L1831" s="11">
        <f t="shared" si="57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 s="5">
        <f>Table1[[#This Row],[pledged]]/Table1[[#This Row],[goal]] *100</f>
        <v>166.68333333333334</v>
      </c>
      <c r="R1831" s="5">
        <f>AVERAGE(Table1[[#This Row],[backers_count]],)</f>
        <v>16.5</v>
      </c>
      <c r="S1831" t="s">
        <v>8322</v>
      </c>
      <c r="T1831" t="s">
        <v>8323</v>
      </c>
    </row>
    <row r="1832" spans="1:20" ht="45" x14ac:dyDescent="0.2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s="16" t="s">
        <v>8217</v>
      </c>
      <c r="G1832" t="s">
        <v>8222</v>
      </c>
      <c r="H1832" t="s">
        <v>8244</v>
      </c>
      <c r="I1832">
        <v>1393259107</v>
      </c>
      <c r="J1832" s="11">
        <f t="shared" si="56"/>
        <v>41694.684108796297</v>
      </c>
      <c r="K1832">
        <v>1390667107</v>
      </c>
      <c r="L1832" s="11">
        <f t="shared" si="57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 s="5">
        <f>Table1[[#This Row],[pledged]]/Table1[[#This Row],[goal]] *100</f>
        <v>101.53333333333335</v>
      </c>
      <c r="R1832" s="5">
        <f>AVERAGE(Table1[[#This Row],[backers_count]],)</f>
        <v>113</v>
      </c>
      <c r="S1832" t="s">
        <v>8322</v>
      </c>
      <c r="T1832" t="s">
        <v>8323</v>
      </c>
    </row>
    <row r="1833" spans="1:20" ht="45" x14ac:dyDescent="0.2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s="16" t="s">
        <v>8217</v>
      </c>
      <c r="G1833" t="s">
        <v>8222</v>
      </c>
      <c r="H1833" t="s">
        <v>8244</v>
      </c>
      <c r="I1833">
        <v>1336866863</v>
      </c>
      <c r="J1833" s="11">
        <f t="shared" si="56"/>
        <v>41041.996099537035</v>
      </c>
      <c r="K1833">
        <v>1335570863</v>
      </c>
      <c r="L1833" s="11">
        <f t="shared" si="57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 s="5">
        <f>Table1[[#This Row],[pledged]]/Table1[[#This Row],[goal]] *100</f>
        <v>103</v>
      </c>
      <c r="R1833" s="5">
        <f>AVERAGE(Table1[[#This Row],[backers_count]],)</f>
        <v>7</v>
      </c>
      <c r="S1833" t="s">
        <v>8322</v>
      </c>
      <c r="T1833" t="s">
        <v>8323</v>
      </c>
    </row>
    <row r="1834" spans="1:20" ht="60" x14ac:dyDescent="0.2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s="16" t="s">
        <v>8217</v>
      </c>
      <c r="G1834" t="s">
        <v>8222</v>
      </c>
      <c r="H1834" t="s">
        <v>8244</v>
      </c>
      <c r="I1834">
        <v>1299243427</v>
      </c>
      <c r="J1834" s="11">
        <f t="shared" si="56"/>
        <v>40606.539664351854</v>
      </c>
      <c r="K1834">
        <v>1296651427</v>
      </c>
      <c r="L1834" s="11">
        <f t="shared" si="57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 s="5">
        <f>Table1[[#This Row],[pledged]]/Table1[[#This Row],[goal]] *100</f>
        <v>142.85714285714286</v>
      </c>
      <c r="R1834" s="5">
        <f>AVERAGE(Table1[[#This Row],[backers_count]],)</f>
        <v>10</v>
      </c>
      <c r="S1834" t="s">
        <v>8322</v>
      </c>
      <c r="T1834" t="s">
        <v>8323</v>
      </c>
    </row>
    <row r="1835" spans="1:20" ht="60" x14ac:dyDescent="0.2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s="16" t="s">
        <v>8217</v>
      </c>
      <c r="G1835" t="s">
        <v>8222</v>
      </c>
      <c r="H1835" t="s">
        <v>8244</v>
      </c>
      <c r="I1835">
        <v>1362211140</v>
      </c>
      <c r="J1835" s="11">
        <f t="shared" si="56"/>
        <v>41335.332638888889</v>
      </c>
      <c r="K1835">
        <v>1359421403</v>
      </c>
      <c r="L1835" s="11">
        <f t="shared" si="57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 s="5">
        <f>Table1[[#This Row],[pledged]]/Table1[[#This Row],[goal]] *100</f>
        <v>262.5</v>
      </c>
      <c r="R1835" s="5">
        <f>AVERAGE(Table1[[#This Row],[backers_count]],)</f>
        <v>12.5</v>
      </c>
      <c r="S1835" t="s">
        <v>8322</v>
      </c>
      <c r="T1835" t="s">
        <v>8323</v>
      </c>
    </row>
    <row r="1836" spans="1:20" ht="30" x14ac:dyDescent="0.2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s="16" t="s">
        <v>8217</v>
      </c>
      <c r="G1836" t="s">
        <v>8222</v>
      </c>
      <c r="H1836" t="s">
        <v>8244</v>
      </c>
      <c r="I1836">
        <v>1422140895</v>
      </c>
      <c r="J1836" s="11">
        <f t="shared" si="56"/>
        <v>42028.964062500003</v>
      </c>
      <c r="K1836">
        <v>1418684895</v>
      </c>
      <c r="L1836" s="11">
        <f t="shared" si="57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 s="5">
        <f>Table1[[#This Row],[pledged]]/Table1[[#This Row],[goal]] *100</f>
        <v>118.05000000000001</v>
      </c>
      <c r="R1836" s="5">
        <f>AVERAGE(Table1[[#This Row],[backers_count]],)</f>
        <v>45</v>
      </c>
      <c r="S1836" t="s">
        <v>8322</v>
      </c>
      <c r="T1836" t="s">
        <v>8323</v>
      </c>
    </row>
    <row r="1837" spans="1:20" ht="75" x14ac:dyDescent="0.2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s="16" t="s">
        <v>8217</v>
      </c>
      <c r="G1837" t="s">
        <v>8223</v>
      </c>
      <c r="H1837" t="s">
        <v>8245</v>
      </c>
      <c r="I1837">
        <v>1459439471</v>
      </c>
      <c r="J1837" s="11">
        <f t="shared" si="56"/>
        <v>42460.660543981481</v>
      </c>
      <c r="K1837">
        <v>1456851071</v>
      </c>
      <c r="L1837" s="11">
        <f t="shared" si="57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 s="5">
        <f>Table1[[#This Row],[pledged]]/Table1[[#This Row],[goal]] *100</f>
        <v>104</v>
      </c>
      <c r="R1837" s="5">
        <f>AVERAGE(Table1[[#This Row],[backers_count]],)</f>
        <v>5.5</v>
      </c>
      <c r="S1837" t="s">
        <v>8322</v>
      </c>
      <c r="T1837" t="s">
        <v>8323</v>
      </c>
    </row>
    <row r="1838" spans="1:20" ht="30" x14ac:dyDescent="0.2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s="16" t="s">
        <v>8217</v>
      </c>
      <c r="G1838" t="s">
        <v>8222</v>
      </c>
      <c r="H1838" t="s">
        <v>8244</v>
      </c>
      <c r="I1838">
        <v>1361129129</v>
      </c>
      <c r="J1838" s="11">
        <f t="shared" si="56"/>
        <v>41322.809363425928</v>
      </c>
      <c r="K1838">
        <v>1359660329</v>
      </c>
      <c r="L1838" s="11">
        <f t="shared" si="57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 s="5">
        <f>Table1[[#This Row],[pledged]]/Table1[[#This Row],[goal]] *100</f>
        <v>200.34</v>
      </c>
      <c r="R1838" s="5">
        <f>AVERAGE(Table1[[#This Row],[backers_count]],)</f>
        <v>27.5</v>
      </c>
      <c r="S1838" t="s">
        <v>8322</v>
      </c>
      <c r="T1838" t="s">
        <v>8323</v>
      </c>
    </row>
    <row r="1839" spans="1:20" ht="60" x14ac:dyDescent="0.2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s="16" t="s">
        <v>8217</v>
      </c>
      <c r="G1839" t="s">
        <v>8222</v>
      </c>
      <c r="H1839" t="s">
        <v>8244</v>
      </c>
      <c r="I1839">
        <v>1332029335</v>
      </c>
      <c r="J1839" s="11">
        <f t="shared" si="56"/>
        <v>40986.006192129629</v>
      </c>
      <c r="K1839">
        <v>1326848935</v>
      </c>
      <c r="L1839" s="11">
        <f t="shared" si="57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 s="5">
        <f>Table1[[#This Row],[pledged]]/Table1[[#This Row],[goal]] *100</f>
        <v>306.83333333333331</v>
      </c>
      <c r="R1839" s="5">
        <f>AVERAGE(Table1[[#This Row],[backers_count]],)</f>
        <v>15</v>
      </c>
      <c r="S1839" t="s">
        <v>8322</v>
      </c>
      <c r="T1839" t="s">
        <v>8323</v>
      </c>
    </row>
    <row r="1840" spans="1:20" ht="60" x14ac:dyDescent="0.2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s="16" t="s">
        <v>8217</v>
      </c>
      <c r="G1840" t="s">
        <v>8222</v>
      </c>
      <c r="H1840" t="s">
        <v>8244</v>
      </c>
      <c r="I1840">
        <v>1317438000</v>
      </c>
      <c r="J1840" s="11">
        <f t="shared" si="56"/>
        <v>40817.125</v>
      </c>
      <c r="K1840">
        <v>1314989557</v>
      </c>
      <c r="L1840" s="11">
        <f t="shared" si="57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 s="5">
        <f>Table1[[#This Row],[pledged]]/Table1[[#This Row],[goal]] *100</f>
        <v>100.149</v>
      </c>
      <c r="R1840" s="5">
        <f>AVERAGE(Table1[[#This Row],[backers_count]],)</f>
        <v>14</v>
      </c>
      <c r="S1840" t="s">
        <v>8322</v>
      </c>
      <c r="T1840" t="s">
        <v>8323</v>
      </c>
    </row>
    <row r="1841" spans="1:20" ht="45" x14ac:dyDescent="0.2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s="16" t="s">
        <v>8217</v>
      </c>
      <c r="G1841" t="s">
        <v>8222</v>
      </c>
      <c r="H1841" t="s">
        <v>8244</v>
      </c>
      <c r="I1841">
        <v>1475342382</v>
      </c>
      <c r="J1841" s="11">
        <f t="shared" si="56"/>
        <v>42644.722013888888</v>
      </c>
      <c r="K1841">
        <v>1472750382</v>
      </c>
      <c r="L1841" s="11">
        <f t="shared" si="57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 s="5">
        <f>Table1[[#This Row],[pledged]]/Table1[[#This Row],[goal]] *100</f>
        <v>205.29999999999998</v>
      </c>
      <c r="R1841" s="5">
        <f>AVERAGE(Table1[[#This Row],[backers_count]],)</f>
        <v>22.5</v>
      </c>
      <c r="S1841" t="s">
        <v>8322</v>
      </c>
      <c r="T1841" t="s">
        <v>8323</v>
      </c>
    </row>
    <row r="1842" spans="1:20" ht="60" x14ac:dyDescent="0.2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s="16" t="s">
        <v>8217</v>
      </c>
      <c r="G1842" t="s">
        <v>8222</v>
      </c>
      <c r="H1842" t="s">
        <v>8244</v>
      </c>
      <c r="I1842">
        <v>1367902740</v>
      </c>
      <c r="J1842" s="11">
        <f t="shared" si="56"/>
        <v>41401.207638888889</v>
      </c>
      <c r="K1842">
        <v>1366251510</v>
      </c>
      <c r="L1842" s="11">
        <f t="shared" si="57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 s="5">
        <f>Table1[[#This Row],[pledged]]/Table1[[#This Row],[goal]] *100</f>
        <v>108.88888888888889</v>
      </c>
      <c r="R1842" s="5">
        <f>AVERAGE(Table1[[#This Row],[backers_count]],)</f>
        <v>6.5</v>
      </c>
      <c r="S1842" t="s">
        <v>8322</v>
      </c>
      <c r="T1842" t="s">
        <v>8323</v>
      </c>
    </row>
    <row r="1843" spans="1:20" ht="30" x14ac:dyDescent="0.2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s="16" t="s">
        <v>8217</v>
      </c>
      <c r="G1843" t="s">
        <v>8222</v>
      </c>
      <c r="H1843" t="s">
        <v>8244</v>
      </c>
      <c r="I1843">
        <v>1400561940</v>
      </c>
      <c r="J1843" s="11">
        <f t="shared" si="56"/>
        <v>41779.207638888889</v>
      </c>
      <c r="K1843">
        <v>1397679445</v>
      </c>
      <c r="L1843" s="11">
        <f t="shared" si="57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 s="5">
        <f>Table1[[#This Row],[pledged]]/Table1[[#This Row],[goal]] *100</f>
        <v>101.75</v>
      </c>
      <c r="R1843" s="5">
        <f>AVERAGE(Table1[[#This Row],[backers_count]],)</f>
        <v>20</v>
      </c>
      <c r="S1843" t="s">
        <v>8322</v>
      </c>
      <c r="T1843" t="s">
        <v>8323</v>
      </c>
    </row>
    <row r="1844" spans="1:20" ht="45" x14ac:dyDescent="0.2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s="16" t="s">
        <v>8217</v>
      </c>
      <c r="G1844" t="s">
        <v>8222</v>
      </c>
      <c r="H1844" t="s">
        <v>8244</v>
      </c>
      <c r="I1844">
        <v>1425275940</v>
      </c>
      <c r="J1844" s="11">
        <f t="shared" si="56"/>
        <v>42065.249305555553</v>
      </c>
      <c r="K1844">
        <v>1422371381</v>
      </c>
      <c r="L1844" s="11">
        <f t="shared" si="57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 s="5">
        <f>Table1[[#This Row],[pledged]]/Table1[[#This Row],[goal]] *100</f>
        <v>125.25</v>
      </c>
      <c r="R1844" s="5">
        <f>AVERAGE(Table1[[#This Row],[backers_count]],)</f>
        <v>10.5</v>
      </c>
      <c r="S1844" t="s">
        <v>8322</v>
      </c>
      <c r="T1844" t="s">
        <v>8323</v>
      </c>
    </row>
    <row r="1845" spans="1:20" ht="60" x14ac:dyDescent="0.2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s="16" t="s">
        <v>8217</v>
      </c>
      <c r="G1845" t="s">
        <v>8222</v>
      </c>
      <c r="H1845" t="s">
        <v>8244</v>
      </c>
      <c r="I1845">
        <v>1298245954</v>
      </c>
      <c r="J1845" s="11">
        <f t="shared" si="56"/>
        <v>40594.994837962964</v>
      </c>
      <c r="K1845">
        <v>1295653954</v>
      </c>
      <c r="L1845" s="11">
        <f t="shared" si="57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 s="5">
        <f>Table1[[#This Row],[pledged]]/Table1[[#This Row],[goal]] *100</f>
        <v>124.0061</v>
      </c>
      <c r="R1845" s="5">
        <f>AVERAGE(Table1[[#This Row],[backers_count]],)</f>
        <v>67</v>
      </c>
      <c r="S1845" t="s">
        <v>8322</v>
      </c>
      <c r="T1845" t="s">
        <v>8323</v>
      </c>
    </row>
    <row r="1846" spans="1:20" ht="60" x14ac:dyDescent="0.2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s="16" t="s">
        <v>8217</v>
      </c>
      <c r="G1846" t="s">
        <v>8222</v>
      </c>
      <c r="H1846" t="s">
        <v>8244</v>
      </c>
      <c r="I1846">
        <v>1307761200</v>
      </c>
      <c r="J1846" s="11">
        <f t="shared" si="56"/>
        <v>40705.125</v>
      </c>
      <c r="K1846">
        <v>1304464914</v>
      </c>
      <c r="L1846" s="11">
        <f t="shared" si="57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 s="5">
        <f>Table1[[#This Row],[pledged]]/Table1[[#This Row],[goal]] *100</f>
        <v>101.4</v>
      </c>
      <c r="R1846" s="5">
        <f>AVERAGE(Table1[[#This Row],[backers_count]],)</f>
        <v>10</v>
      </c>
      <c r="S1846" t="s">
        <v>8322</v>
      </c>
      <c r="T1846" t="s">
        <v>8323</v>
      </c>
    </row>
    <row r="1847" spans="1:20" ht="90" x14ac:dyDescent="0.2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s="16" t="s">
        <v>8217</v>
      </c>
      <c r="G1847" t="s">
        <v>8222</v>
      </c>
      <c r="H1847" t="s">
        <v>8244</v>
      </c>
      <c r="I1847">
        <v>1466139300</v>
      </c>
      <c r="J1847" s="11">
        <f t="shared" si="56"/>
        <v>42538.204861111109</v>
      </c>
      <c r="K1847">
        <v>1464854398</v>
      </c>
      <c r="L1847" s="11">
        <f t="shared" si="57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 s="5">
        <f>Table1[[#This Row],[pledged]]/Table1[[#This Row],[goal]] *100</f>
        <v>100</v>
      </c>
      <c r="R1847" s="5">
        <f>AVERAGE(Table1[[#This Row],[backers_count]],)</f>
        <v>9.5</v>
      </c>
      <c r="S1847" t="s">
        <v>8322</v>
      </c>
      <c r="T1847" t="s">
        <v>8323</v>
      </c>
    </row>
    <row r="1848" spans="1:20" ht="60" x14ac:dyDescent="0.2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s="16" t="s">
        <v>8217</v>
      </c>
      <c r="G1848" t="s">
        <v>8222</v>
      </c>
      <c r="H1848" t="s">
        <v>8244</v>
      </c>
      <c r="I1848">
        <v>1355585777</v>
      </c>
      <c r="J1848" s="11">
        <f t="shared" si="56"/>
        <v>41258.650196759263</v>
      </c>
      <c r="K1848">
        <v>1352993777</v>
      </c>
      <c r="L1848" s="11">
        <f t="shared" si="57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 s="5">
        <f>Table1[[#This Row],[pledged]]/Table1[[#This Row],[goal]] *100</f>
        <v>137.92666666666668</v>
      </c>
      <c r="R1848" s="5">
        <f>AVERAGE(Table1[[#This Row],[backers_count]],)</f>
        <v>104.5</v>
      </c>
      <c r="S1848" t="s">
        <v>8322</v>
      </c>
      <c r="T1848" t="s">
        <v>8323</v>
      </c>
    </row>
    <row r="1849" spans="1:20" ht="60" x14ac:dyDescent="0.2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s="16" t="s">
        <v>8217</v>
      </c>
      <c r="G1849" t="s">
        <v>8222</v>
      </c>
      <c r="H1849" t="s">
        <v>8244</v>
      </c>
      <c r="I1849">
        <v>1429594832</v>
      </c>
      <c r="J1849" s="11">
        <f t="shared" si="56"/>
        <v>42115.236481481479</v>
      </c>
      <c r="K1849">
        <v>1427780432</v>
      </c>
      <c r="L1849" s="11">
        <f t="shared" si="57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 s="5">
        <f>Table1[[#This Row],[pledged]]/Table1[[#This Row],[goal]] *100</f>
        <v>120.88000000000001</v>
      </c>
      <c r="R1849" s="5">
        <f>AVERAGE(Table1[[#This Row],[backers_count]],)</f>
        <v>19</v>
      </c>
      <c r="S1849" t="s">
        <v>8322</v>
      </c>
      <c r="T1849" t="s">
        <v>8323</v>
      </c>
    </row>
    <row r="1850" spans="1:20" ht="45" x14ac:dyDescent="0.2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s="16" t="s">
        <v>8217</v>
      </c>
      <c r="G1850" t="s">
        <v>8222</v>
      </c>
      <c r="H1850" t="s">
        <v>8244</v>
      </c>
      <c r="I1850">
        <v>1312095540</v>
      </c>
      <c r="J1850" s="11">
        <f t="shared" si="56"/>
        <v>40755.290972222225</v>
      </c>
      <c r="K1850">
        <v>1306608888</v>
      </c>
      <c r="L1850" s="11">
        <f t="shared" si="57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 s="5">
        <f>Table1[[#This Row],[pledged]]/Table1[[#This Row],[goal]] *100</f>
        <v>107.36666666666667</v>
      </c>
      <c r="R1850" s="5">
        <f>AVERAGE(Table1[[#This Row],[backers_count]],)</f>
        <v>12</v>
      </c>
      <c r="S1850" t="s">
        <v>8322</v>
      </c>
      <c r="T1850" t="s">
        <v>8323</v>
      </c>
    </row>
    <row r="1851" spans="1:20" ht="45" x14ac:dyDescent="0.2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s="16" t="s">
        <v>8217</v>
      </c>
      <c r="G1851" t="s">
        <v>8222</v>
      </c>
      <c r="H1851" t="s">
        <v>8244</v>
      </c>
      <c r="I1851">
        <v>1350505059</v>
      </c>
      <c r="J1851" s="11">
        <f t="shared" si="56"/>
        <v>41199.845590277779</v>
      </c>
      <c r="K1851">
        <v>1347913059</v>
      </c>
      <c r="L1851" s="11">
        <f t="shared" si="57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 s="5">
        <f>Table1[[#This Row],[pledged]]/Table1[[#This Row],[goal]] *100</f>
        <v>100.33333333333334</v>
      </c>
      <c r="R1851" s="5">
        <f>AVERAGE(Table1[[#This Row],[backers_count]],)</f>
        <v>4</v>
      </c>
      <c r="S1851" t="s">
        <v>8322</v>
      </c>
      <c r="T1851" t="s">
        <v>8323</v>
      </c>
    </row>
    <row r="1852" spans="1:20" ht="60" x14ac:dyDescent="0.2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s="16" t="s">
        <v>8217</v>
      </c>
      <c r="G1852" t="s">
        <v>8222</v>
      </c>
      <c r="H1852" t="s">
        <v>8244</v>
      </c>
      <c r="I1852">
        <v>1405033300</v>
      </c>
      <c r="J1852" s="11">
        <f t="shared" si="56"/>
        <v>41830.959490740745</v>
      </c>
      <c r="K1852">
        <v>1402441300</v>
      </c>
      <c r="L1852" s="11">
        <f t="shared" si="57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 s="5">
        <f>Table1[[#This Row],[pledged]]/Table1[[#This Row],[goal]] *100</f>
        <v>101.52222222222223</v>
      </c>
      <c r="R1852" s="5">
        <f>AVERAGE(Table1[[#This Row],[backers_count]],)</f>
        <v>89.5</v>
      </c>
      <c r="S1852" t="s">
        <v>8322</v>
      </c>
      <c r="T1852" t="s">
        <v>8323</v>
      </c>
    </row>
    <row r="1853" spans="1:20" ht="60" x14ac:dyDescent="0.2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s="16" t="s">
        <v>8217</v>
      </c>
      <c r="G1853" t="s">
        <v>8222</v>
      </c>
      <c r="H1853" t="s">
        <v>8244</v>
      </c>
      <c r="I1853">
        <v>1406509200</v>
      </c>
      <c r="J1853" s="11">
        <f t="shared" si="56"/>
        <v>41848.041666666664</v>
      </c>
      <c r="K1853">
        <v>1404769538</v>
      </c>
      <c r="L1853" s="11">
        <f t="shared" si="57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 s="5">
        <f>Table1[[#This Row],[pledged]]/Table1[[#This Row],[goal]] *100</f>
        <v>100.07692307692308</v>
      </c>
      <c r="R1853" s="5">
        <f>AVERAGE(Table1[[#This Row],[backers_count]],)</f>
        <v>13</v>
      </c>
      <c r="S1853" t="s">
        <v>8322</v>
      </c>
      <c r="T1853" t="s">
        <v>8323</v>
      </c>
    </row>
    <row r="1854" spans="1:20" ht="60" x14ac:dyDescent="0.2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s="16" t="s">
        <v>8217</v>
      </c>
      <c r="G1854" t="s">
        <v>8222</v>
      </c>
      <c r="H1854" t="s">
        <v>8244</v>
      </c>
      <c r="I1854">
        <v>1429920000</v>
      </c>
      <c r="J1854" s="11">
        <f t="shared" si="56"/>
        <v>42119</v>
      </c>
      <c r="K1854">
        <v>1426703452</v>
      </c>
      <c r="L1854" s="11">
        <f t="shared" si="57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 s="5">
        <f>Table1[[#This Row],[pledged]]/Table1[[#This Row],[goal]] *100</f>
        <v>116.96666666666667</v>
      </c>
      <c r="R1854" s="5">
        <f>AVERAGE(Table1[[#This Row],[backers_count]],)</f>
        <v>65.5</v>
      </c>
      <c r="S1854" t="s">
        <v>8322</v>
      </c>
      <c r="T1854" t="s">
        <v>8323</v>
      </c>
    </row>
    <row r="1855" spans="1:20" ht="60" x14ac:dyDescent="0.2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s="16" t="s">
        <v>8217</v>
      </c>
      <c r="G1855" t="s">
        <v>8222</v>
      </c>
      <c r="H1855" t="s">
        <v>8244</v>
      </c>
      <c r="I1855">
        <v>1352860017</v>
      </c>
      <c r="J1855" s="11">
        <f t="shared" si="56"/>
        <v>41227.102048611108</v>
      </c>
      <c r="K1855">
        <v>1348536417</v>
      </c>
      <c r="L1855" s="11">
        <f t="shared" si="57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 s="5">
        <f>Table1[[#This Row],[pledged]]/Table1[[#This Row],[goal]] *100</f>
        <v>101.875</v>
      </c>
      <c r="R1855" s="5">
        <f>AVERAGE(Table1[[#This Row],[backers_count]],)</f>
        <v>7</v>
      </c>
      <c r="S1855" t="s">
        <v>8322</v>
      </c>
      <c r="T1855" t="s">
        <v>8323</v>
      </c>
    </row>
    <row r="1856" spans="1:20" ht="45" x14ac:dyDescent="0.2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s="16" t="s">
        <v>8217</v>
      </c>
      <c r="G1856" t="s">
        <v>8222</v>
      </c>
      <c r="H1856" t="s">
        <v>8244</v>
      </c>
      <c r="I1856">
        <v>1369355437</v>
      </c>
      <c r="J1856" s="11">
        <f t="shared" si="56"/>
        <v>41418.021261574075</v>
      </c>
      <c r="K1856">
        <v>1366763437</v>
      </c>
      <c r="L1856" s="11">
        <f t="shared" si="57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 s="5">
        <f>Table1[[#This Row],[pledged]]/Table1[[#This Row],[goal]] *100</f>
        <v>102.12366666666665</v>
      </c>
      <c r="R1856" s="5">
        <f>AVERAGE(Table1[[#This Row],[backers_count]],)</f>
        <v>87</v>
      </c>
      <c r="S1856" t="s">
        <v>8322</v>
      </c>
      <c r="T1856" t="s">
        <v>8323</v>
      </c>
    </row>
    <row r="1857" spans="1:20" ht="45" x14ac:dyDescent="0.2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s="16" t="s">
        <v>8217</v>
      </c>
      <c r="G1857" t="s">
        <v>8227</v>
      </c>
      <c r="H1857" t="s">
        <v>8249</v>
      </c>
      <c r="I1857">
        <v>1389012940</v>
      </c>
      <c r="J1857" s="11">
        <f t="shared" si="56"/>
        <v>41645.538657407407</v>
      </c>
      <c r="K1857">
        <v>1385124940</v>
      </c>
      <c r="L1857" s="11">
        <f t="shared" si="57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 s="5">
        <f>Table1[[#This Row],[pledged]]/Table1[[#This Row],[goal]] *100</f>
        <v>154.05897142857143</v>
      </c>
      <c r="R1857" s="5">
        <f>AVERAGE(Table1[[#This Row],[backers_count]],)</f>
        <v>95.5</v>
      </c>
      <c r="S1857" t="s">
        <v>8322</v>
      </c>
      <c r="T1857" t="s">
        <v>8323</v>
      </c>
    </row>
    <row r="1858" spans="1:20" ht="60" x14ac:dyDescent="0.2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s="16" t="s">
        <v>8217</v>
      </c>
      <c r="G1858" t="s">
        <v>8222</v>
      </c>
      <c r="H1858" t="s">
        <v>8244</v>
      </c>
      <c r="I1858">
        <v>1405715472</v>
      </c>
      <c r="J1858" s="11">
        <f t="shared" ref="J1858:J1921" si="58">(I1858/86400)+25569</f>
        <v>41838.854999999996</v>
      </c>
      <c r="K1858">
        <v>1403901072</v>
      </c>
      <c r="L1858" s="11">
        <f t="shared" ref="L1858:L1921" si="59">(K1858/86400)+25569</f>
        <v>41817.854999999996</v>
      </c>
      <c r="M1858" t="b">
        <v>0</v>
      </c>
      <c r="N1858">
        <v>38</v>
      </c>
      <c r="O1858" t="b">
        <v>1</v>
      </c>
      <c r="P1858" t="s">
        <v>8274</v>
      </c>
      <c r="Q1858" s="5">
        <f>Table1[[#This Row],[pledged]]/Table1[[#This Row],[goal]] *100</f>
        <v>101.25</v>
      </c>
      <c r="R1858" s="5">
        <f>AVERAGE(Table1[[#This Row],[backers_count]],)</f>
        <v>19</v>
      </c>
      <c r="S1858" t="s">
        <v>8322</v>
      </c>
      <c r="T1858" t="s">
        <v>8323</v>
      </c>
    </row>
    <row r="1859" spans="1:20" ht="45" x14ac:dyDescent="0.2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s="16" t="s">
        <v>8217</v>
      </c>
      <c r="G1859" t="s">
        <v>8222</v>
      </c>
      <c r="H1859" t="s">
        <v>8244</v>
      </c>
      <c r="I1859">
        <v>1410546413</v>
      </c>
      <c r="J1859" s="11">
        <f t="shared" si="58"/>
        <v>41894.76866898148</v>
      </c>
      <c r="K1859">
        <v>1407954413</v>
      </c>
      <c r="L1859" s="11">
        <f t="shared" si="59"/>
        <v>41864.76866898148</v>
      </c>
      <c r="M1859" t="b">
        <v>0</v>
      </c>
      <c r="N1859">
        <v>22</v>
      </c>
      <c r="O1859" t="b">
        <v>1</v>
      </c>
      <c r="P1859" t="s">
        <v>8274</v>
      </c>
      <c r="Q1859" s="5">
        <f>Table1[[#This Row],[pledged]]/Table1[[#This Row],[goal]] *100</f>
        <v>100</v>
      </c>
      <c r="R1859" s="5">
        <f>AVERAGE(Table1[[#This Row],[backers_count]],)</f>
        <v>11</v>
      </c>
      <c r="S1859" t="s">
        <v>8322</v>
      </c>
      <c r="T1859" t="s">
        <v>8323</v>
      </c>
    </row>
    <row r="1860" spans="1:20" ht="60" x14ac:dyDescent="0.2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s="16" t="s">
        <v>8217</v>
      </c>
      <c r="G1860" t="s">
        <v>8222</v>
      </c>
      <c r="H1860" t="s">
        <v>8244</v>
      </c>
      <c r="I1860">
        <v>1324014521</v>
      </c>
      <c r="J1860" s="11">
        <f t="shared" si="58"/>
        <v>40893.242141203707</v>
      </c>
      <c r="K1860">
        <v>1318826921</v>
      </c>
      <c r="L1860" s="11">
        <f t="shared" si="59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 s="5">
        <f>Table1[[#This Row],[pledged]]/Table1[[#This Row],[goal]] *100</f>
        <v>108.74800874800874</v>
      </c>
      <c r="R1860" s="5">
        <f>AVERAGE(Table1[[#This Row],[backers_count]],)</f>
        <v>74.5</v>
      </c>
      <c r="S1860" t="s">
        <v>8322</v>
      </c>
      <c r="T1860" t="s">
        <v>8323</v>
      </c>
    </row>
    <row r="1861" spans="1:20" ht="30" x14ac:dyDescent="0.2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s="16" t="s">
        <v>8217</v>
      </c>
      <c r="G1861" t="s">
        <v>8222</v>
      </c>
      <c r="H1861" t="s">
        <v>8244</v>
      </c>
      <c r="I1861">
        <v>1316716129</v>
      </c>
      <c r="J1861" s="11">
        <f t="shared" si="58"/>
        <v>40808.770011574074</v>
      </c>
      <c r="K1861">
        <v>1314124129</v>
      </c>
      <c r="L1861" s="11">
        <f t="shared" si="59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 s="5">
        <f>Table1[[#This Row],[pledged]]/Table1[[#This Row],[goal]] *100</f>
        <v>131.83333333333334</v>
      </c>
      <c r="R1861" s="5">
        <f>AVERAGE(Table1[[#This Row],[backers_count]],)</f>
        <v>28</v>
      </c>
      <c r="S1861" t="s">
        <v>8322</v>
      </c>
      <c r="T1861" t="s">
        <v>8323</v>
      </c>
    </row>
    <row r="1862" spans="1:20" ht="45" x14ac:dyDescent="0.2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s="16" t="s">
        <v>8217</v>
      </c>
      <c r="G1862" t="s">
        <v>8222</v>
      </c>
      <c r="H1862" t="s">
        <v>8244</v>
      </c>
      <c r="I1862">
        <v>1391706084</v>
      </c>
      <c r="J1862" s="11">
        <f t="shared" si="58"/>
        <v>41676.70930555556</v>
      </c>
      <c r="K1862">
        <v>1389891684</v>
      </c>
      <c r="L1862" s="11">
        <f t="shared" si="59"/>
        <v>41655.70930555556</v>
      </c>
      <c r="M1862" t="b">
        <v>0</v>
      </c>
      <c r="N1862">
        <v>19</v>
      </c>
      <c r="O1862" t="b">
        <v>1</v>
      </c>
      <c r="P1862" t="s">
        <v>8274</v>
      </c>
      <c r="Q1862" s="5">
        <f>Table1[[#This Row],[pledged]]/Table1[[#This Row],[goal]] *100</f>
        <v>133.46666666666667</v>
      </c>
      <c r="R1862" s="5">
        <f>AVERAGE(Table1[[#This Row],[backers_count]],)</f>
        <v>9.5</v>
      </c>
      <c r="S1862" t="s">
        <v>8322</v>
      </c>
      <c r="T1862" t="s">
        <v>8323</v>
      </c>
    </row>
    <row r="1863" spans="1:20" ht="60" x14ac:dyDescent="0.2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s="16" t="s">
        <v>8219</v>
      </c>
      <c r="G1863" t="s">
        <v>8223</v>
      </c>
      <c r="H1863" t="s">
        <v>8245</v>
      </c>
      <c r="I1863">
        <v>1422256341</v>
      </c>
      <c r="J1863" s="11">
        <f t="shared" si="58"/>
        <v>42030.300243055557</v>
      </c>
      <c r="K1863">
        <v>1419664341</v>
      </c>
      <c r="L1863" s="11">
        <f t="shared" si="59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 s="5">
        <f>Table1[[#This Row],[pledged]]/Table1[[#This Row],[goal]] *100</f>
        <v>0</v>
      </c>
      <c r="R1863" s="5">
        <f>AVERAGE(Table1[[#This Row],[backers_count]],)</f>
        <v>0</v>
      </c>
      <c r="S1863" t="s">
        <v>8330</v>
      </c>
      <c r="T1863" t="s">
        <v>8332</v>
      </c>
    </row>
    <row r="1864" spans="1:20" ht="45" x14ac:dyDescent="0.2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s="16" t="s">
        <v>8219</v>
      </c>
      <c r="G1864" t="s">
        <v>8222</v>
      </c>
      <c r="H1864" t="s">
        <v>8244</v>
      </c>
      <c r="I1864">
        <v>1488958200</v>
      </c>
      <c r="J1864" s="11">
        <f t="shared" si="58"/>
        <v>42802.3125</v>
      </c>
      <c r="K1864">
        <v>1484912974</v>
      </c>
      <c r="L1864" s="11">
        <f t="shared" si="59"/>
        <v>42755.492754629631</v>
      </c>
      <c r="M1864" t="b">
        <v>0</v>
      </c>
      <c r="N1864">
        <v>16</v>
      </c>
      <c r="O1864" t="b">
        <v>0</v>
      </c>
      <c r="P1864" t="s">
        <v>8281</v>
      </c>
      <c r="Q1864" s="5">
        <f>Table1[[#This Row],[pledged]]/Table1[[#This Row],[goal]] *100</f>
        <v>8.0833333333333321</v>
      </c>
      <c r="R1864" s="5">
        <f>AVERAGE(Table1[[#This Row],[backers_count]],)</f>
        <v>8</v>
      </c>
      <c r="S1864" t="s">
        <v>8330</v>
      </c>
      <c r="T1864" t="s">
        <v>8332</v>
      </c>
    </row>
    <row r="1865" spans="1:20" ht="45" x14ac:dyDescent="0.2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s="16" t="s">
        <v>8219</v>
      </c>
      <c r="G1865" t="s">
        <v>8222</v>
      </c>
      <c r="H1865" t="s">
        <v>8244</v>
      </c>
      <c r="I1865">
        <v>1402600085</v>
      </c>
      <c r="J1865" s="11">
        <f t="shared" si="58"/>
        <v>41802.797280092593</v>
      </c>
      <c r="K1865">
        <v>1400008085</v>
      </c>
      <c r="L1865" s="11">
        <f t="shared" si="59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 s="5">
        <f>Table1[[#This Row],[pledged]]/Table1[[#This Row],[goal]] *100</f>
        <v>0.4</v>
      </c>
      <c r="R1865" s="5">
        <f>AVERAGE(Table1[[#This Row],[backers_count]],)</f>
        <v>1</v>
      </c>
      <c r="S1865" t="s">
        <v>8330</v>
      </c>
      <c r="T1865" t="s">
        <v>8332</v>
      </c>
    </row>
    <row r="1866" spans="1:20" ht="60" x14ac:dyDescent="0.2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s="16" t="s">
        <v>8219</v>
      </c>
      <c r="G1866" t="s">
        <v>8222</v>
      </c>
      <c r="H1866" t="s">
        <v>8244</v>
      </c>
      <c r="I1866">
        <v>1399223500</v>
      </c>
      <c r="J1866" s="11">
        <f t="shared" si="58"/>
        <v>41763.716435185182</v>
      </c>
      <c r="K1866">
        <v>1396631500</v>
      </c>
      <c r="L1866" s="11">
        <f t="shared" si="59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 s="5">
        <f>Table1[[#This Row],[pledged]]/Table1[[#This Row],[goal]] *100</f>
        <v>42.892307692307689</v>
      </c>
      <c r="R1866" s="5">
        <f>AVERAGE(Table1[[#This Row],[backers_count]],)</f>
        <v>24</v>
      </c>
      <c r="S1866" t="s">
        <v>8330</v>
      </c>
      <c r="T1866" t="s">
        <v>8332</v>
      </c>
    </row>
    <row r="1867" spans="1:20" ht="60" x14ac:dyDescent="0.2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s="16" t="s">
        <v>8219</v>
      </c>
      <c r="G1867" t="s">
        <v>8223</v>
      </c>
      <c r="H1867" t="s">
        <v>8245</v>
      </c>
      <c r="I1867">
        <v>1478425747</v>
      </c>
      <c r="J1867" s="11">
        <f t="shared" si="58"/>
        <v>42680.409108796295</v>
      </c>
      <c r="K1867">
        <v>1475398147</v>
      </c>
      <c r="L1867" s="11">
        <f t="shared" si="59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 s="5">
        <f>Table1[[#This Row],[pledged]]/Table1[[#This Row],[goal]] *100</f>
        <v>3.6363636363636364E-3</v>
      </c>
      <c r="R1867" s="5">
        <f>AVERAGE(Table1[[#This Row],[backers_count]],)</f>
        <v>1</v>
      </c>
      <c r="S1867" t="s">
        <v>8330</v>
      </c>
      <c r="T1867" t="s">
        <v>8332</v>
      </c>
    </row>
    <row r="1868" spans="1:20" ht="60" x14ac:dyDescent="0.2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s="16" t="s">
        <v>8219</v>
      </c>
      <c r="G1868" t="s">
        <v>8222</v>
      </c>
      <c r="H1868" t="s">
        <v>8244</v>
      </c>
      <c r="I1868">
        <v>1488340800</v>
      </c>
      <c r="J1868" s="11">
        <f t="shared" si="58"/>
        <v>42795.166666666672</v>
      </c>
      <c r="K1868">
        <v>1483768497</v>
      </c>
      <c r="L1868" s="11">
        <f t="shared" si="59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 s="5">
        <f>Table1[[#This Row],[pledged]]/Table1[[#This Row],[goal]] *100</f>
        <v>0.5</v>
      </c>
      <c r="R1868" s="5">
        <f>AVERAGE(Table1[[#This Row],[backers_count]],)</f>
        <v>1</v>
      </c>
      <c r="S1868" t="s">
        <v>8330</v>
      </c>
      <c r="T1868" t="s">
        <v>8332</v>
      </c>
    </row>
    <row r="1869" spans="1:20" ht="60" x14ac:dyDescent="0.2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s="16" t="s">
        <v>8219</v>
      </c>
      <c r="G1869" t="s">
        <v>8222</v>
      </c>
      <c r="H1869" t="s">
        <v>8244</v>
      </c>
      <c r="I1869">
        <v>1478383912</v>
      </c>
      <c r="J1869" s="11">
        <f t="shared" si="58"/>
        <v>42679.924907407403</v>
      </c>
      <c r="K1869">
        <v>1475791912</v>
      </c>
      <c r="L1869" s="11">
        <f t="shared" si="59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 s="5">
        <f>Table1[[#This Row],[pledged]]/Table1[[#This Row],[goal]] *100</f>
        <v>0.05</v>
      </c>
      <c r="R1869" s="5">
        <f>AVERAGE(Table1[[#This Row],[backers_count]],)</f>
        <v>0.5</v>
      </c>
      <c r="S1869" t="s">
        <v>8330</v>
      </c>
      <c r="T1869" t="s">
        <v>8332</v>
      </c>
    </row>
    <row r="1870" spans="1:20" ht="60" x14ac:dyDescent="0.2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s="16" t="s">
        <v>8219</v>
      </c>
      <c r="G1870" t="s">
        <v>8222</v>
      </c>
      <c r="H1870" t="s">
        <v>8244</v>
      </c>
      <c r="I1870">
        <v>1450166340</v>
      </c>
      <c r="J1870" s="11">
        <f t="shared" si="58"/>
        <v>42353.332638888889</v>
      </c>
      <c r="K1870">
        <v>1448044925</v>
      </c>
      <c r="L1870" s="11">
        <f t="shared" si="59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 s="5">
        <f>Table1[[#This Row],[pledged]]/Table1[[#This Row],[goal]] *100</f>
        <v>4.8680000000000003</v>
      </c>
      <c r="R1870" s="5">
        <f>AVERAGE(Table1[[#This Row],[backers_count]],)</f>
        <v>8.5</v>
      </c>
      <c r="S1870" t="s">
        <v>8330</v>
      </c>
      <c r="T1870" t="s">
        <v>8332</v>
      </c>
    </row>
    <row r="1871" spans="1:20" ht="60" x14ac:dyDescent="0.2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s="16" t="s">
        <v>8219</v>
      </c>
      <c r="G1871" t="s">
        <v>8222</v>
      </c>
      <c r="H1871" t="s">
        <v>8244</v>
      </c>
      <c r="I1871">
        <v>1483488249</v>
      </c>
      <c r="J1871" s="11">
        <f t="shared" si="58"/>
        <v>42739.002881944441</v>
      </c>
      <c r="K1871">
        <v>1480896249</v>
      </c>
      <c r="L1871" s="11">
        <f t="shared" si="59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 s="5">
        <f>Table1[[#This Row],[pledged]]/Table1[[#This Row],[goal]] *100</f>
        <v>0</v>
      </c>
      <c r="R1871" s="5">
        <f>AVERAGE(Table1[[#This Row],[backers_count]],)</f>
        <v>0</v>
      </c>
      <c r="S1871" t="s">
        <v>8330</v>
      </c>
      <c r="T1871" t="s">
        <v>8332</v>
      </c>
    </row>
    <row r="1872" spans="1:20" ht="45" x14ac:dyDescent="0.2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s="16" t="s">
        <v>8219</v>
      </c>
      <c r="G1872" t="s">
        <v>8222</v>
      </c>
      <c r="H1872" t="s">
        <v>8244</v>
      </c>
      <c r="I1872">
        <v>1454213820</v>
      </c>
      <c r="J1872" s="11">
        <f t="shared" si="58"/>
        <v>42400.178472222222</v>
      </c>
      <c r="K1872">
        <v>1451723535</v>
      </c>
      <c r="L1872" s="11">
        <f t="shared" si="59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 s="5">
        <f>Table1[[#This Row],[pledged]]/Table1[[#This Row],[goal]] *100</f>
        <v>10.314285714285715</v>
      </c>
      <c r="R1872" s="5">
        <f>AVERAGE(Table1[[#This Row],[backers_count]],)</f>
        <v>5.5</v>
      </c>
      <c r="S1872" t="s">
        <v>8330</v>
      </c>
      <c r="T1872" t="s">
        <v>8332</v>
      </c>
    </row>
    <row r="1873" spans="1:20" ht="60" x14ac:dyDescent="0.2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s="16" t="s">
        <v>8219</v>
      </c>
      <c r="G1873" t="s">
        <v>8222</v>
      </c>
      <c r="H1873" t="s">
        <v>8244</v>
      </c>
      <c r="I1873">
        <v>1416512901</v>
      </c>
      <c r="J1873" s="11">
        <f t="shared" si="58"/>
        <v>41963.825243055559</v>
      </c>
      <c r="K1873">
        <v>1413053301</v>
      </c>
      <c r="L1873" s="11">
        <f t="shared" si="59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 s="5">
        <f>Table1[[#This Row],[pledged]]/Table1[[#This Row],[goal]] *100</f>
        <v>71.784615384615378</v>
      </c>
      <c r="R1873" s="5">
        <f>AVERAGE(Table1[[#This Row],[backers_count]],)</f>
        <v>47.5</v>
      </c>
      <c r="S1873" t="s">
        <v>8330</v>
      </c>
      <c r="T1873" t="s">
        <v>8332</v>
      </c>
    </row>
    <row r="1874" spans="1:20" ht="60" x14ac:dyDescent="0.2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s="16" t="s">
        <v>8219</v>
      </c>
      <c r="G1874" t="s">
        <v>8222</v>
      </c>
      <c r="H1874" t="s">
        <v>8244</v>
      </c>
      <c r="I1874">
        <v>1435633602</v>
      </c>
      <c r="J1874" s="11">
        <f t="shared" si="58"/>
        <v>42185.129652777774</v>
      </c>
      <c r="K1874">
        <v>1433041602</v>
      </c>
      <c r="L1874" s="11">
        <f t="shared" si="59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 s="5">
        <f>Table1[[#This Row],[pledged]]/Table1[[#This Row],[goal]] *100</f>
        <v>1.06</v>
      </c>
      <c r="R1874" s="5">
        <f>AVERAGE(Table1[[#This Row],[backers_count]],)</f>
        <v>6.5</v>
      </c>
      <c r="S1874" t="s">
        <v>8330</v>
      </c>
      <c r="T1874" t="s">
        <v>8332</v>
      </c>
    </row>
    <row r="1875" spans="1:20" ht="60" x14ac:dyDescent="0.2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s="16" t="s">
        <v>8219</v>
      </c>
      <c r="G1875" t="s">
        <v>8227</v>
      </c>
      <c r="H1875" t="s">
        <v>8249</v>
      </c>
      <c r="I1875">
        <v>1436373900</v>
      </c>
      <c r="J1875" s="11">
        <f t="shared" si="58"/>
        <v>42193.697916666672</v>
      </c>
      <c r="K1875">
        <v>1433861210</v>
      </c>
      <c r="L1875" s="11">
        <f t="shared" si="59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 s="5">
        <f>Table1[[#This Row],[pledged]]/Table1[[#This Row],[goal]] *100</f>
        <v>0.44999999999999996</v>
      </c>
      <c r="R1875" s="5">
        <f>AVERAGE(Table1[[#This Row],[backers_count]],)</f>
        <v>1</v>
      </c>
      <c r="S1875" t="s">
        <v>8330</v>
      </c>
      <c r="T1875" t="s">
        <v>8332</v>
      </c>
    </row>
    <row r="1876" spans="1:20" ht="60" x14ac:dyDescent="0.2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s="16" t="s">
        <v>8219</v>
      </c>
      <c r="G1876" t="s">
        <v>8222</v>
      </c>
      <c r="H1876" t="s">
        <v>8244</v>
      </c>
      <c r="I1876">
        <v>1467155733</v>
      </c>
      <c r="J1876" s="11">
        <f t="shared" si="58"/>
        <v>42549.969131944439</v>
      </c>
      <c r="K1876">
        <v>1465427733</v>
      </c>
      <c r="L1876" s="11">
        <f t="shared" si="59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 s="5">
        <f>Table1[[#This Row],[pledged]]/Table1[[#This Row],[goal]] *100</f>
        <v>1.6250000000000001E-2</v>
      </c>
      <c r="R1876" s="5">
        <f>AVERAGE(Table1[[#This Row],[backers_count]],)</f>
        <v>1</v>
      </c>
      <c r="S1876" t="s">
        <v>8330</v>
      </c>
      <c r="T1876" t="s">
        <v>8332</v>
      </c>
    </row>
    <row r="1877" spans="1:20" ht="45" x14ac:dyDescent="0.2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s="16" t="s">
        <v>8219</v>
      </c>
      <c r="G1877" t="s">
        <v>8222</v>
      </c>
      <c r="H1877" t="s">
        <v>8244</v>
      </c>
      <c r="I1877">
        <v>1470519308</v>
      </c>
      <c r="J1877" s="11">
        <f t="shared" si="58"/>
        <v>42588.899398148147</v>
      </c>
      <c r="K1877">
        <v>1465335308</v>
      </c>
      <c r="L1877" s="11">
        <f t="shared" si="59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 s="5">
        <f>Table1[[#This Row],[pledged]]/Table1[[#This Row],[goal]] *100</f>
        <v>0.51</v>
      </c>
      <c r="R1877" s="5">
        <f>AVERAGE(Table1[[#This Row],[backers_count]],)</f>
        <v>1.5</v>
      </c>
      <c r="S1877" t="s">
        <v>8330</v>
      </c>
      <c r="T1877" t="s">
        <v>8332</v>
      </c>
    </row>
    <row r="1878" spans="1:20" ht="45" x14ac:dyDescent="0.2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s="16" t="s">
        <v>8219</v>
      </c>
      <c r="G1878" t="s">
        <v>8224</v>
      </c>
      <c r="H1878" t="s">
        <v>8246</v>
      </c>
      <c r="I1878">
        <v>1402901405</v>
      </c>
      <c r="J1878" s="11">
        <f t="shared" si="58"/>
        <v>41806.284780092596</v>
      </c>
      <c r="K1878">
        <v>1400309405</v>
      </c>
      <c r="L1878" s="11">
        <f t="shared" si="59"/>
        <v>41776.284780092596</v>
      </c>
      <c r="M1878" t="b">
        <v>0</v>
      </c>
      <c r="N1878">
        <v>0</v>
      </c>
      <c r="O1878" t="b">
        <v>0</v>
      </c>
      <c r="P1878" t="s">
        <v>8281</v>
      </c>
      <c r="Q1878" s="5">
        <f>Table1[[#This Row],[pledged]]/Table1[[#This Row],[goal]] *100</f>
        <v>0</v>
      </c>
      <c r="R1878" s="5">
        <f>AVERAGE(Table1[[#This Row],[backers_count]],)</f>
        <v>0</v>
      </c>
      <c r="S1878" t="s">
        <v>8330</v>
      </c>
      <c r="T1878" t="s">
        <v>8332</v>
      </c>
    </row>
    <row r="1879" spans="1:20" ht="45" x14ac:dyDescent="0.2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s="16" t="s">
        <v>8219</v>
      </c>
      <c r="G1879" t="s">
        <v>8222</v>
      </c>
      <c r="H1879" t="s">
        <v>8244</v>
      </c>
      <c r="I1879">
        <v>1425170525</v>
      </c>
      <c r="J1879" s="11">
        <f t="shared" si="58"/>
        <v>42064.029224537036</v>
      </c>
      <c r="K1879">
        <v>1422664925</v>
      </c>
      <c r="L1879" s="11">
        <f t="shared" si="59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 s="5">
        <f>Table1[[#This Row],[pledged]]/Table1[[#This Row],[goal]] *100</f>
        <v>0</v>
      </c>
      <c r="R1879" s="5">
        <f>AVERAGE(Table1[[#This Row],[backers_count]],)</f>
        <v>0</v>
      </c>
      <c r="S1879" t="s">
        <v>8330</v>
      </c>
      <c r="T1879" t="s">
        <v>8332</v>
      </c>
    </row>
    <row r="1880" spans="1:20" ht="60" x14ac:dyDescent="0.2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s="16" t="s">
        <v>8219</v>
      </c>
      <c r="G1880" t="s">
        <v>8224</v>
      </c>
      <c r="H1880" t="s">
        <v>8246</v>
      </c>
      <c r="I1880">
        <v>1402618355</v>
      </c>
      <c r="J1880" s="11">
        <f t="shared" si="58"/>
        <v>41803.008738425924</v>
      </c>
      <c r="K1880">
        <v>1400026355</v>
      </c>
      <c r="L1880" s="11">
        <f t="shared" si="59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 s="5">
        <f>Table1[[#This Row],[pledged]]/Table1[[#This Row],[goal]] *100</f>
        <v>0</v>
      </c>
      <c r="R1880" s="5">
        <f>AVERAGE(Table1[[#This Row],[backers_count]],)</f>
        <v>0</v>
      </c>
      <c r="S1880" t="s">
        <v>8330</v>
      </c>
      <c r="T1880" t="s">
        <v>8332</v>
      </c>
    </row>
    <row r="1881" spans="1:20" ht="60" x14ac:dyDescent="0.2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s="16" t="s">
        <v>8219</v>
      </c>
      <c r="G1881" t="s">
        <v>8225</v>
      </c>
      <c r="H1881" t="s">
        <v>8247</v>
      </c>
      <c r="I1881">
        <v>1457966129</v>
      </c>
      <c r="J1881" s="11">
        <f t="shared" si="58"/>
        <v>42443.607974537037</v>
      </c>
      <c r="K1881">
        <v>1455377729</v>
      </c>
      <c r="L1881" s="11">
        <f t="shared" si="59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 s="5">
        <f>Table1[[#This Row],[pledged]]/Table1[[#This Row],[goal]] *100</f>
        <v>0.12</v>
      </c>
      <c r="R1881" s="5">
        <f>AVERAGE(Table1[[#This Row],[backers_count]],)</f>
        <v>1</v>
      </c>
      <c r="S1881" t="s">
        <v>8330</v>
      </c>
      <c r="T1881" t="s">
        <v>8332</v>
      </c>
    </row>
    <row r="1882" spans="1:20" ht="30" x14ac:dyDescent="0.2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s="16" t="s">
        <v>8219</v>
      </c>
      <c r="G1882" t="s">
        <v>8223</v>
      </c>
      <c r="H1882" t="s">
        <v>8245</v>
      </c>
      <c r="I1882">
        <v>1459341380</v>
      </c>
      <c r="J1882" s="11">
        <f t="shared" si="58"/>
        <v>42459.525231481486</v>
      </c>
      <c r="K1882">
        <v>1456839380</v>
      </c>
      <c r="L1882" s="11">
        <f t="shared" si="59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 s="5">
        <f>Table1[[#This Row],[pledged]]/Table1[[#This Row],[goal]] *100</f>
        <v>20.080000000000002</v>
      </c>
      <c r="R1882" s="5">
        <f>AVERAGE(Table1[[#This Row],[backers_count]],)</f>
        <v>12</v>
      </c>
      <c r="S1882" t="s">
        <v>8330</v>
      </c>
      <c r="T1882" t="s">
        <v>8332</v>
      </c>
    </row>
    <row r="1883" spans="1:20" ht="45" x14ac:dyDescent="0.2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s="16" t="s">
        <v>8217</v>
      </c>
      <c r="G1883" t="s">
        <v>8222</v>
      </c>
      <c r="H1883" t="s">
        <v>8244</v>
      </c>
      <c r="I1883">
        <v>1425955189</v>
      </c>
      <c r="J1883" s="11">
        <f t="shared" si="58"/>
        <v>42073.110983796301</v>
      </c>
      <c r="K1883">
        <v>1423366789</v>
      </c>
      <c r="L1883" s="11">
        <f t="shared" si="59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 s="5">
        <f>Table1[[#This Row],[pledged]]/Table1[[#This Row],[goal]] *100</f>
        <v>172.68449999999999</v>
      </c>
      <c r="R1883" s="5">
        <f>AVERAGE(Table1[[#This Row],[backers_count]],)</f>
        <v>35</v>
      </c>
      <c r="S1883" t="s">
        <v>8322</v>
      </c>
      <c r="T1883" t="s">
        <v>8326</v>
      </c>
    </row>
    <row r="1884" spans="1:20" ht="60" x14ac:dyDescent="0.2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s="16" t="s">
        <v>8217</v>
      </c>
      <c r="G1884" t="s">
        <v>8222</v>
      </c>
      <c r="H1884" t="s">
        <v>8244</v>
      </c>
      <c r="I1884">
        <v>1341964080</v>
      </c>
      <c r="J1884" s="11">
        <f t="shared" si="58"/>
        <v>41100.991666666669</v>
      </c>
      <c r="K1884">
        <v>1339109212</v>
      </c>
      <c r="L1884" s="11">
        <f t="shared" si="59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 s="5">
        <f>Table1[[#This Row],[pledged]]/Table1[[#This Row],[goal]] *100</f>
        <v>100.8955223880597</v>
      </c>
      <c r="R1884" s="5">
        <f>AVERAGE(Table1[[#This Row],[backers_count]],)</f>
        <v>40.5</v>
      </c>
      <c r="S1884" t="s">
        <v>8322</v>
      </c>
      <c r="T1884" t="s">
        <v>8326</v>
      </c>
    </row>
    <row r="1885" spans="1:20" ht="45" x14ac:dyDescent="0.2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s="16" t="s">
        <v>8217</v>
      </c>
      <c r="G1885" t="s">
        <v>8222</v>
      </c>
      <c r="H1885" t="s">
        <v>8244</v>
      </c>
      <c r="I1885">
        <v>1333921508</v>
      </c>
      <c r="J1885" s="11">
        <f t="shared" si="58"/>
        <v>41007.906342592592</v>
      </c>
      <c r="K1885">
        <v>1331333108</v>
      </c>
      <c r="L1885" s="11">
        <f t="shared" si="59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 s="5">
        <f>Table1[[#This Row],[pledged]]/Table1[[#This Row],[goal]] *100</f>
        <v>104.8048048048048</v>
      </c>
      <c r="R1885" s="5">
        <f>AVERAGE(Table1[[#This Row],[backers_count]],)</f>
        <v>16</v>
      </c>
      <c r="S1885" t="s">
        <v>8322</v>
      </c>
      <c r="T1885" t="s">
        <v>8326</v>
      </c>
    </row>
    <row r="1886" spans="1:20" ht="60" x14ac:dyDescent="0.2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s="16" t="s">
        <v>8217</v>
      </c>
      <c r="G1886" t="s">
        <v>8222</v>
      </c>
      <c r="H1886" t="s">
        <v>8244</v>
      </c>
      <c r="I1886">
        <v>1354017600</v>
      </c>
      <c r="J1886" s="11">
        <f t="shared" si="58"/>
        <v>41240.5</v>
      </c>
      <c r="K1886">
        <v>1350967535</v>
      </c>
      <c r="L1886" s="11">
        <f t="shared" si="59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 s="5">
        <f>Table1[[#This Row],[pledged]]/Table1[[#This Row],[goal]] *100</f>
        <v>135.1</v>
      </c>
      <c r="R1886" s="5">
        <f>AVERAGE(Table1[[#This Row],[backers_count]],)</f>
        <v>13</v>
      </c>
      <c r="S1886" t="s">
        <v>8322</v>
      </c>
      <c r="T1886" t="s">
        <v>8326</v>
      </c>
    </row>
    <row r="1887" spans="1:20" ht="45" x14ac:dyDescent="0.2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s="16" t="s">
        <v>8217</v>
      </c>
      <c r="G1887" t="s">
        <v>8222</v>
      </c>
      <c r="H1887" t="s">
        <v>8244</v>
      </c>
      <c r="I1887">
        <v>1344636000</v>
      </c>
      <c r="J1887" s="11">
        <f t="shared" si="58"/>
        <v>41131.916666666664</v>
      </c>
      <c r="K1887">
        <v>1341800110</v>
      </c>
      <c r="L1887" s="11">
        <f t="shared" si="59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 s="5">
        <f>Table1[[#This Row],[pledged]]/Table1[[#This Row],[goal]] *100</f>
        <v>116.32786885245903</v>
      </c>
      <c r="R1887" s="5">
        <f>AVERAGE(Table1[[#This Row],[backers_count]],)</f>
        <v>52.5</v>
      </c>
      <c r="S1887" t="s">
        <v>8322</v>
      </c>
      <c r="T1887" t="s">
        <v>8326</v>
      </c>
    </row>
    <row r="1888" spans="1:20" ht="45" x14ac:dyDescent="0.2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s="16" t="s">
        <v>8217</v>
      </c>
      <c r="G1888" t="s">
        <v>8222</v>
      </c>
      <c r="H1888" t="s">
        <v>8244</v>
      </c>
      <c r="I1888">
        <v>1415832338</v>
      </c>
      <c r="J1888" s="11">
        <f t="shared" si="58"/>
        <v>41955.94835648148</v>
      </c>
      <c r="K1888">
        <v>1413236738</v>
      </c>
      <c r="L1888" s="11">
        <f t="shared" si="59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 s="5">
        <f>Table1[[#This Row],[pledged]]/Table1[[#This Row],[goal]] *100</f>
        <v>102.08333333333333</v>
      </c>
      <c r="R1888" s="5">
        <f>AVERAGE(Table1[[#This Row],[backers_count]],)</f>
        <v>14.5</v>
      </c>
      <c r="S1888" t="s">
        <v>8322</v>
      </c>
      <c r="T1888" t="s">
        <v>8326</v>
      </c>
    </row>
    <row r="1889" spans="1:20" ht="60" x14ac:dyDescent="0.2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s="16" t="s">
        <v>8217</v>
      </c>
      <c r="G1889" t="s">
        <v>8225</v>
      </c>
      <c r="H1889" t="s">
        <v>8247</v>
      </c>
      <c r="I1889">
        <v>1449178200</v>
      </c>
      <c r="J1889" s="11">
        <f t="shared" si="58"/>
        <v>42341.895833333328</v>
      </c>
      <c r="K1889">
        <v>1447614732</v>
      </c>
      <c r="L1889" s="11">
        <f t="shared" si="59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 s="5">
        <f>Table1[[#This Row],[pledged]]/Table1[[#This Row],[goal]] *100</f>
        <v>111.16666666666666</v>
      </c>
      <c r="R1889" s="5">
        <f>AVERAGE(Table1[[#This Row],[backers_count]],)</f>
        <v>4</v>
      </c>
      <c r="S1889" t="s">
        <v>8322</v>
      </c>
      <c r="T1889" t="s">
        <v>8326</v>
      </c>
    </row>
    <row r="1890" spans="1:20" ht="60" x14ac:dyDescent="0.2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s="16" t="s">
        <v>8217</v>
      </c>
      <c r="G1890" t="s">
        <v>8222</v>
      </c>
      <c r="H1890" t="s">
        <v>8244</v>
      </c>
      <c r="I1890">
        <v>1275368340</v>
      </c>
      <c r="J1890" s="11">
        <f t="shared" si="58"/>
        <v>40330.207638888889</v>
      </c>
      <c r="K1890">
        <v>1272692732</v>
      </c>
      <c r="L1890" s="11">
        <f t="shared" si="59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 s="5">
        <f>Table1[[#This Row],[pledged]]/Table1[[#This Row],[goal]] *100</f>
        <v>166.08</v>
      </c>
      <c r="R1890" s="5">
        <f>AVERAGE(Table1[[#This Row],[backers_count]],)</f>
        <v>44.5</v>
      </c>
      <c r="S1890" t="s">
        <v>8322</v>
      </c>
      <c r="T1890" t="s">
        <v>8326</v>
      </c>
    </row>
    <row r="1891" spans="1:20" ht="60" x14ac:dyDescent="0.2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s="16" t="s">
        <v>8217</v>
      </c>
      <c r="G1891" t="s">
        <v>8222</v>
      </c>
      <c r="H1891" t="s">
        <v>8244</v>
      </c>
      <c r="I1891">
        <v>1363024946</v>
      </c>
      <c r="J1891" s="11">
        <f t="shared" si="58"/>
        <v>41344.751689814817</v>
      </c>
      <c r="K1891">
        <v>1359140546</v>
      </c>
      <c r="L1891" s="11">
        <f t="shared" si="59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 s="5">
        <f>Table1[[#This Row],[pledged]]/Table1[[#This Row],[goal]] *100</f>
        <v>106.60000000000001</v>
      </c>
      <c r="R1891" s="5">
        <f>AVERAGE(Table1[[#This Row],[backers_count]],)</f>
        <v>22</v>
      </c>
      <c r="S1891" t="s">
        <v>8322</v>
      </c>
      <c r="T1891" t="s">
        <v>8326</v>
      </c>
    </row>
    <row r="1892" spans="1:20" ht="45" x14ac:dyDescent="0.2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s="16" t="s">
        <v>8217</v>
      </c>
      <c r="G1892" t="s">
        <v>8222</v>
      </c>
      <c r="H1892" t="s">
        <v>8244</v>
      </c>
      <c r="I1892">
        <v>1355597528</v>
      </c>
      <c r="J1892" s="11">
        <f t="shared" si="58"/>
        <v>41258.786203703705</v>
      </c>
      <c r="K1892">
        <v>1353005528</v>
      </c>
      <c r="L1892" s="11">
        <f t="shared" si="59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 s="5">
        <f>Table1[[#This Row],[pledged]]/Table1[[#This Row],[goal]] *100</f>
        <v>144.58441666666667</v>
      </c>
      <c r="R1892" s="5">
        <f>AVERAGE(Table1[[#This Row],[backers_count]],)</f>
        <v>123</v>
      </c>
      <c r="S1892" t="s">
        <v>8322</v>
      </c>
      <c r="T1892" t="s">
        <v>8326</v>
      </c>
    </row>
    <row r="1893" spans="1:20" ht="60" x14ac:dyDescent="0.2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s="16" t="s">
        <v>8217</v>
      </c>
      <c r="G1893" t="s">
        <v>8222</v>
      </c>
      <c r="H1893" t="s">
        <v>8244</v>
      </c>
      <c r="I1893">
        <v>1279778400</v>
      </c>
      <c r="J1893" s="11">
        <f t="shared" si="58"/>
        <v>40381.25</v>
      </c>
      <c r="K1893">
        <v>1275851354</v>
      </c>
      <c r="L1893" s="11">
        <f t="shared" si="59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 s="5">
        <f>Table1[[#This Row],[pledged]]/Table1[[#This Row],[goal]] *100</f>
        <v>105.55000000000001</v>
      </c>
      <c r="R1893" s="5">
        <f>AVERAGE(Table1[[#This Row],[backers_count]],)</f>
        <v>60</v>
      </c>
      <c r="S1893" t="s">
        <v>8322</v>
      </c>
      <c r="T1893" t="s">
        <v>8326</v>
      </c>
    </row>
    <row r="1894" spans="1:20" ht="45" x14ac:dyDescent="0.2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s="16" t="s">
        <v>8217</v>
      </c>
      <c r="G1894" t="s">
        <v>8222</v>
      </c>
      <c r="H1894" t="s">
        <v>8244</v>
      </c>
      <c r="I1894">
        <v>1307459881</v>
      </c>
      <c r="J1894" s="11">
        <f t="shared" si="58"/>
        <v>40701.637511574074</v>
      </c>
      <c r="K1894">
        <v>1304867881</v>
      </c>
      <c r="L1894" s="11">
        <f t="shared" si="59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 s="5">
        <f>Table1[[#This Row],[pledged]]/Table1[[#This Row],[goal]] *100</f>
        <v>136.60000000000002</v>
      </c>
      <c r="R1894" s="5">
        <f>AVERAGE(Table1[[#This Row],[backers_count]],)</f>
        <v>13</v>
      </c>
      <c r="S1894" t="s">
        <v>8322</v>
      </c>
      <c r="T1894" t="s">
        <v>8326</v>
      </c>
    </row>
    <row r="1895" spans="1:20" ht="45" x14ac:dyDescent="0.2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s="16" t="s">
        <v>8217</v>
      </c>
      <c r="G1895" t="s">
        <v>8222</v>
      </c>
      <c r="H1895" t="s">
        <v>8244</v>
      </c>
      <c r="I1895">
        <v>1302926340</v>
      </c>
      <c r="J1895" s="11">
        <f t="shared" si="58"/>
        <v>40649.165972222225</v>
      </c>
      <c r="K1895">
        <v>1301524585</v>
      </c>
      <c r="L1895" s="11">
        <f t="shared" si="59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 s="5">
        <f>Table1[[#This Row],[pledged]]/Table1[[#This Row],[goal]] *100</f>
        <v>104</v>
      </c>
      <c r="R1895" s="5">
        <f>AVERAGE(Table1[[#This Row],[backers_count]],)</f>
        <v>22.5</v>
      </c>
      <c r="S1895" t="s">
        <v>8322</v>
      </c>
      <c r="T1895" t="s">
        <v>8326</v>
      </c>
    </row>
    <row r="1896" spans="1:20" ht="30" x14ac:dyDescent="0.2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s="16" t="s">
        <v>8217</v>
      </c>
      <c r="G1896" t="s">
        <v>8222</v>
      </c>
      <c r="H1896" t="s">
        <v>8244</v>
      </c>
      <c r="I1896">
        <v>1329082983</v>
      </c>
      <c r="J1896" s="11">
        <f t="shared" si="58"/>
        <v>40951.90489583333</v>
      </c>
      <c r="K1896">
        <v>1326404583</v>
      </c>
      <c r="L1896" s="11">
        <f t="shared" si="59"/>
        <v>40920.90489583333</v>
      </c>
      <c r="M1896" t="b">
        <v>0</v>
      </c>
      <c r="N1896">
        <v>20</v>
      </c>
      <c r="O1896" t="b">
        <v>1</v>
      </c>
      <c r="P1896" t="s">
        <v>8277</v>
      </c>
      <c r="Q1896" s="5">
        <f>Table1[[#This Row],[pledged]]/Table1[[#This Row],[goal]] *100</f>
        <v>114.5</v>
      </c>
      <c r="R1896" s="5">
        <f>AVERAGE(Table1[[#This Row],[backers_count]],)</f>
        <v>10</v>
      </c>
      <c r="S1896" t="s">
        <v>8322</v>
      </c>
      <c r="T1896" t="s">
        <v>8326</v>
      </c>
    </row>
    <row r="1897" spans="1:20" ht="60" x14ac:dyDescent="0.2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s="16" t="s">
        <v>8217</v>
      </c>
      <c r="G1897" t="s">
        <v>8222</v>
      </c>
      <c r="H1897" t="s">
        <v>8244</v>
      </c>
      <c r="I1897">
        <v>1445363722</v>
      </c>
      <c r="J1897" s="11">
        <f t="shared" si="58"/>
        <v>42297.746782407412</v>
      </c>
      <c r="K1897">
        <v>1442771722</v>
      </c>
      <c r="L1897" s="11">
        <f t="shared" si="59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 s="5">
        <f>Table1[[#This Row],[pledged]]/Table1[[#This Row],[goal]] *100</f>
        <v>101.71957671957672</v>
      </c>
      <c r="R1897" s="5">
        <f>AVERAGE(Table1[[#This Row],[backers_count]],)</f>
        <v>23.5</v>
      </c>
      <c r="S1897" t="s">
        <v>8322</v>
      </c>
      <c r="T1897" t="s">
        <v>8326</v>
      </c>
    </row>
    <row r="1898" spans="1:20" ht="45" x14ac:dyDescent="0.2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s="16" t="s">
        <v>8217</v>
      </c>
      <c r="G1898" t="s">
        <v>8222</v>
      </c>
      <c r="H1898" t="s">
        <v>8244</v>
      </c>
      <c r="I1898">
        <v>1334250165</v>
      </c>
      <c r="J1898" s="11">
        <f t="shared" si="58"/>
        <v>41011.710243055553</v>
      </c>
      <c r="K1898">
        <v>1331658165</v>
      </c>
      <c r="L1898" s="11">
        <f t="shared" si="59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 s="5">
        <f>Table1[[#This Row],[pledged]]/Table1[[#This Row],[goal]] *100</f>
        <v>123.94678492239468</v>
      </c>
      <c r="R1898" s="5">
        <f>AVERAGE(Table1[[#This Row],[backers_count]],)</f>
        <v>6.5</v>
      </c>
      <c r="S1898" t="s">
        <v>8322</v>
      </c>
      <c r="T1898" t="s">
        <v>8326</v>
      </c>
    </row>
    <row r="1899" spans="1:20" ht="60" x14ac:dyDescent="0.2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s="16" t="s">
        <v>8217</v>
      </c>
      <c r="G1899" t="s">
        <v>8222</v>
      </c>
      <c r="H1899" t="s">
        <v>8244</v>
      </c>
      <c r="I1899">
        <v>1393966800</v>
      </c>
      <c r="J1899" s="11">
        <f t="shared" si="58"/>
        <v>41702.875</v>
      </c>
      <c r="K1899">
        <v>1392040806</v>
      </c>
      <c r="L1899" s="11">
        <f t="shared" si="59"/>
        <v>41680.583402777775</v>
      </c>
      <c r="M1899" t="b">
        <v>0</v>
      </c>
      <c r="N1899">
        <v>183</v>
      </c>
      <c r="O1899" t="b">
        <v>1</v>
      </c>
      <c r="P1899" t="s">
        <v>8277</v>
      </c>
      <c r="Q1899" s="5">
        <f>Table1[[#This Row],[pledged]]/Table1[[#This Row],[goal]] *100</f>
        <v>102.45669291338582</v>
      </c>
      <c r="R1899" s="5">
        <f>AVERAGE(Table1[[#This Row],[backers_count]],)</f>
        <v>91.5</v>
      </c>
      <c r="S1899" t="s">
        <v>8322</v>
      </c>
      <c r="T1899" t="s">
        <v>8326</v>
      </c>
    </row>
    <row r="1900" spans="1:20" ht="45" x14ac:dyDescent="0.2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s="16" t="s">
        <v>8217</v>
      </c>
      <c r="G1900" t="s">
        <v>8222</v>
      </c>
      <c r="H1900" t="s">
        <v>8244</v>
      </c>
      <c r="I1900">
        <v>1454349600</v>
      </c>
      <c r="J1900" s="11">
        <f t="shared" si="58"/>
        <v>42401.75</v>
      </c>
      <c r="K1900">
        <v>1451277473</v>
      </c>
      <c r="L1900" s="11">
        <f t="shared" si="59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 s="5">
        <f>Table1[[#This Row],[pledged]]/Table1[[#This Row],[goal]] *100</f>
        <v>144.5</v>
      </c>
      <c r="R1900" s="5">
        <f>AVERAGE(Table1[[#This Row],[backers_count]],)</f>
        <v>10.5</v>
      </c>
      <c r="S1900" t="s">
        <v>8322</v>
      </c>
      <c r="T1900" t="s">
        <v>8326</v>
      </c>
    </row>
    <row r="1901" spans="1:20" ht="60" x14ac:dyDescent="0.2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s="16" t="s">
        <v>8217</v>
      </c>
      <c r="G1901" t="s">
        <v>8222</v>
      </c>
      <c r="H1901" t="s">
        <v>8244</v>
      </c>
      <c r="I1901">
        <v>1427319366</v>
      </c>
      <c r="J1901" s="11">
        <f t="shared" si="58"/>
        <v>42088.90006944444</v>
      </c>
      <c r="K1901">
        <v>1424730966</v>
      </c>
      <c r="L1901" s="11">
        <f t="shared" si="59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 s="5">
        <f>Table1[[#This Row],[pledged]]/Table1[[#This Row],[goal]] *100</f>
        <v>133.33333333333331</v>
      </c>
      <c r="R1901" s="5">
        <f>AVERAGE(Table1[[#This Row],[backers_count]],)</f>
        <v>21</v>
      </c>
      <c r="S1901" t="s">
        <v>8322</v>
      </c>
      <c r="T1901" t="s">
        <v>8326</v>
      </c>
    </row>
    <row r="1902" spans="1:20" ht="60" x14ac:dyDescent="0.2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s="16" t="s">
        <v>8217</v>
      </c>
      <c r="G1902" t="s">
        <v>8222</v>
      </c>
      <c r="H1902" t="s">
        <v>8244</v>
      </c>
      <c r="I1902">
        <v>1349517540</v>
      </c>
      <c r="J1902" s="11">
        <f t="shared" si="58"/>
        <v>41188.415972222225</v>
      </c>
      <c r="K1902">
        <v>1347137731</v>
      </c>
      <c r="L1902" s="11">
        <f t="shared" si="59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 s="5">
        <f>Table1[[#This Row],[pledged]]/Table1[[#This Row],[goal]] *100</f>
        <v>109.3644</v>
      </c>
      <c r="R1902" s="5">
        <f>AVERAGE(Table1[[#This Row],[backers_count]],)</f>
        <v>27</v>
      </c>
      <c r="S1902" t="s">
        <v>8322</v>
      </c>
      <c r="T1902" t="s">
        <v>8326</v>
      </c>
    </row>
    <row r="1903" spans="1:20" ht="60" x14ac:dyDescent="0.2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s="16" t="s">
        <v>8219</v>
      </c>
      <c r="G1903" t="s">
        <v>8223</v>
      </c>
      <c r="H1903" t="s">
        <v>8245</v>
      </c>
      <c r="I1903">
        <v>1432299600</v>
      </c>
      <c r="J1903" s="11">
        <f t="shared" si="58"/>
        <v>42146.541666666672</v>
      </c>
      <c r="K1903">
        <v>1429707729</v>
      </c>
      <c r="L1903" s="11">
        <f t="shared" si="59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 s="5">
        <f>Table1[[#This Row],[pledged]]/Table1[[#This Row],[goal]] *100</f>
        <v>2.6969696969696968</v>
      </c>
      <c r="R1903" s="5">
        <f>AVERAGE(Table1[[#This Row],[backers_count]],)</f>
        <v>12.5</v>
      </c>
      <c r="S1903" t="s">
        <v>8316</v>
      </c>
      <c r="T1903" t="s">
        <v>8345</v>
      </c>
    </row>
    <row r="1904" spans="1:20" ht="60" x14ac:dyDescent="0.2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s="16" t="s">
        <v>8219</v>
      </c>
      <c r="G1904" t="s">
        <v>8231</v>
      </c>
      <c r="H1904" t="s">
        <v>8247</v>
      </c>
      <c r="I1904">
        <v>1425495447</v>
      </c>
      <c r="J1904" s="11">
        <f t="shared" si="58"/>
        <v>42067.789895833332</v>
      </c>
      <c r="K1904">
        <v>1422903447</v>
      </c>
      <c r="L1904" s="11">
        <f t="shared" si="59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 s="5">
        <f>Table1[[#This Row],[pledged]]/Table1[[#This Row],[goal]] *100</f>
        <v>1.2</v>
      </c>
      <c r="R1904" s="5">
        <f>AVERAGE(Table1[[#This Row],[backers_count]],)</f>
        <v>1.5</v>
      </c>
      <c r="S1904" t="s">
        <v>8316</v>
      </c>
      <c r="T1904" t="s">
        <v>8345</v>
      </c>
    </row>
    <row r="1905" spans="1:20" ht="60" x14ac:dyDescent="0.2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s="16" t="s">
        <v>8219</v>
      </c>
      <c r="G1905" t="s">
        <v>8222</v>
      </c>
      <c r="H1905" t="s">
        <v>8244</v>
      </c>
      <c r="I1905">
        <v>1485541791</v>
      </c>
      <c r="J1905" s="11">
        <f t="shared" si="58"/>
        <v>42762.770729166667</v>
      </c>
      <c r="K1905">
        <v>1480357791</v>
      </c>
      <c r="L1905" s="11">
        <f t="shared" si="59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 s="5">
        <f>Table1[[#This Row],[pledged]]/Table1[[#This Row],[goal]] *100</f>
        <v>46.6</v>
      </c>
      <c r="R1905" s="5">
        <f>AVERAGE(Table1[[#This Row],[backers_count]],)</f>
        <v>20.5</v>
      </c>
      <c r="S1905" t="s">
        <v>8316</v>
      </c>
      <c r="T1905" t="s">
        <v>8345</v>
      </c>
    </row>
    <row r="1906" spans="1:20" ht="45" x14ac:dyDescent="0.2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s="16" t="s">
        <v>8219</v>
      </c>
      <c r="G1906" t="s">
        <v>8222</v>
      </c>
      <c r="H1906" t="s">
        <v>8244</v>
      </c>
      <c r="I1906">
        <v>1451752021</v>
      </c>
      <c r="J1906" s="11">
        <f t="shared" si="58"/>
        <v>42371.685428240744</v>
      </c>
      <c r="K1906">
        <v>1447864021</v>
      </c>
      <c r="L1906" s="11">
        <f t="shared" si="59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 s="5">
        <f>Table1[[#This Row],[pledged]]/Table1[[#This Row],[goal]] *100</f>
        <v>0.1</v>
      </c>
      <c r="R1906" s="5">
        <f>AVERAGE(Table1[[#This Row],[backers_count]],)</f>
        <v>1</v>
      </c>
      <c r="S1906" t="s">
        <v>8316</v>
      </c>
      <c r="T1906" t="s">
        <v>8345</v>
      </c>
    </row>
    <row r="1907" spans="1:20" ht="60" x14ac:dyDescent="0.2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s="16" t="s">
        <v>8219</v>
      </c>
      <c r="G1907" t="s">
        <v>8222</v>
      </c>
      <c r="H1907" t="s">
        <v>8244</v>
      </c>
      <c r="I1907">
        <v>1410127994</v>
      </c>
      <c r="J1907" s="11">
        <f t="shared" si="58"/>
        <v>41889.925856481481</v>
      </c>
      <c r="K1907">
        <v>1407535994</v>
      </c>
      <c r="L1907" s="11">
        <f t="shared" si="59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 s="5">
        <f>Table1[[#This Row],[pledged]]/Table1[[#This Row],[goal]] *100</f>
        <v>0.16800000000000001</v>
      </c>
      <c r="R1907" s="5">
        <f>AVERAGE(Table1[[#This Row],[backers_count]],)</f>
        <v>2</v>
      </c>
      <c r="S1907" t="s">
        <v>8316</v>
      </c>
      <c r="T1907" t="s">
        <v>8345</v>
      </c>
    </row>
    <row r="1908" spans="1:20" ht="45" x14ac:dyDescent="0.2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s="16" t="s">
        <v>8219</v>
      </c>
      <c r="G1908" t="s">
        <v>8222</v>
      </c>
      <c r="H1908" t="s">
        <v>8244</v>
      </c>
      <c r="I1908">
        <v>1466697983</v>
      </c>
      <c r="J1908" s="11">
        <f t="shared" si="58"/>
        <v>42544.671099537038</v>
      </c>
      <c r="K1908">
        <v>1464105983</v>
      </c>
      <c r="L1908" s="11">
        <f t="shared" si="59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 s="5">
        <f>Table1[[#This Row],[pledged]]/Table1[[#This Row],[goal]] *100</f>
        <v>42.76</v>
      </c>
      <c r="R1908" s="5">
        <f>AVERAGE(Table1[[#This Row],[backers_count]],)</f>
        <v>49.5</v>
      </c>
      <c r="S1908" t="s">
        <v>8316</v>
      </c>
      <c r="T1908" t="s">
        <v>8345</v>
      </c>
    </row>
    <row r="1909" spans="1:20" ht="45" x14ac:dyDescent="0.2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s="16" t="s">
        <v>8219</v>
      </c>
      <c r="G1909" t="s">
        <v>8222</v>
      </c>
      <c r="H1909" t="s">
        <v>8244</v>
      </c>
      <c r="I1909">
        <v>1400853925</v>
      </c>
      <c r="J1909" s="11">
        <f t="shared" si="58"/>
        <v>41782.587094907409</v>
      </c>
      <c r="K1909">
        <v>1399557925</v>
      </c>
      <c r="L1909" s="11">
        <f t="shared" si="59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 s="5">
        <f>Table1[[#This Row],[pledged]]/Table1[[#This Row],[goal]] *100</f>
        <v>0.28333333333333333</v>
      </c>
      <c r="R1909" s="5">
        <f>AVERAGE(Table1[[#This Row],[backers_count]],)</f>
        <v>2</v>
      </c>
      <c r="S1909" t="s">
        <v>8316</v>
      </c>
      <c r="T1909" t="s">
        <v>8345</v>
      </c>
    </row>
    <row r="1910" spans="1:20" ht="60" x14ac:dyDescent="0.2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s="16" t="s">
        <v>8219</v>
      </c>
      <c r="G1910" t="s">
        <v>8222</v>
      </c>
      <c r="H1910" t="s">
        <v>8244</v>
      </c>
      <c r="I1910">
        <v>1483048900</v>
      </c>
      <c r="J1910" s="11">
        <f t="shared" si="58"/>
        <v>42733.917824074073</v>
      </c>
      <c r="K1910">
        <v>1480456900</v>
      </c>
      <c r="L1910" s="11">
        <f t="shared" si="59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 s="5">
        <f>Table1[[#This Row],[pledged]]/Table1[[#This Row],[goal]] *100</f>
        <v>1.7319999999999998</v>
      </c>
      <c r="R1910" s="5">
        <f>AVERAGE(Table1[[#This Row],[backers_count]],)</f>
        <v>2</v>
      </c>
      <c r="S1910" t="s">
        <v>8316</v>
      </c>
      <c r="T1910" t="s">
        <v>8345</v>
      </c>
    </row>
    <row r="1911" spans="1:20" ht="60" x14ac:dyDescent="0.2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s="16" t="s">
        <v>8219</v>
      </c>
      <c r="G1911" t="s">
        <v>8222</v>
      </c>
      <c r="H1911" t="s">
        <v>8244</v>
      </c>
      <c r="I1911">
        <v>1414059479</v>
      </c>
      <c r="J1911" s="11">
        <f t="shared" si="58"/>
        <v>41935.429155092592</v>
      </c>
      <c r="K1911">
        <v>1411467479</v>
      </c>
      <c r="L1911" s="11">
        <f t="shared" si="59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 s="5">
        <f>Table1[[#This Row],[pledged]]/Table1[[#This Row],[goal]] *100</f>
        <v>14.111428571428572</v>
      </c>
      <c r="R1911" s="5">
        <f>AVERAGE(Table1[[#This Row],[backers_count]],)</f>
        <v>19</v>
      </c>
      <c r="S1911" t="s">
        <v>8316</v>
      </c>
      <c r="T1911" t="s">
        <v>8345</v>
      </c>
    </row>
    <row r="1912" spans="1:20" ht="45" x14ac:dyDescent="0.2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s="16" t="s">
        <v>8219</v>
      </c>
      <c r="G1912" t="s">
        <v>8231</v>
      </c>
      <c r="H1912" t="s">
        <v>8247</v>
      </c>
      <c r="I1912">
        <v>1446331500</v>
      </c>
      <c r="J1912" s="11">
        <f t="shared" si="58"/>
        <v>42308.947916666672</v>
      </c>
      <c r="K1912">
        <v>1442531217</v>
      </c>
      <c r="L1912" s="11">
        <f t="shared" si="59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 s="5">
        <f>Table1[[#This Row],[pledged]]/Table1[[#This Row],[goal]] *100</f>
        <v>39.395294117647055</v>
      </c>
      <c r="R1912" s="5">
        <f>AVERAGE(Table1[[#This Row],[backers_count]],)</f>
        <v>142.5</v>
      </c>
      <c r="S1912" t="s">
        <v>8316</v>
      </c>
      <c r="T1912" t="s">
        <v>8345</v>
      </c>
    </row>
    <row r="1913" spans="1:20" ht="60" x14ac:dyDescent="0.2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s="16" t="s">
        <v>8219</v>
      </c>
      <c r="G1913" t="s">
        <v>8226</v>
      </c>
      <c r="H1913" t="s">
        <v>8248</v>
      </c>
      <c r="I1913">
        <v>1407545334</v>
      </c>
      <c r="J1913" s="11">
        <f t="shared" si="58"/>
        <v>41860.033958333333</v>
      </c>
      <c r="K1913">
        <v>1404953334</v>
      </c>
      <c r="L1913" s="11">
        <f t="shared" si="59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 s="5">
        <f>Table1[[#This Row],[pledged]]/Table1[[#This Row],[goal]] *100</f>
        <v>2.3529411764705882E-2</v>
      </c>
      <c r="R1913" s="5">
        <f>AVERAGE(Table1[[#This Row],[backers_count]],)</f>
        <v>0.5</v>
      </c>
      <c r="S1913" t="s">
        <v>8316</v>
      </c>
      <c r="T1913" t="s">
        <v>8345</v>
      </c>
    </row>
    <row r="1914" spans="1:20" ht="45" x14ac:dyDescent="0.2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s="16" t="s">
        <v>8219</v>
      </c>
      <c r="G1914" t="s">
        <v>8222</v>
      </c>
      <c r="H1914" t="s">
        <v>8244</v>
      </c>
      <c r="I1914">
        <v>1433395560</v>
      </c>
      <c r="J1914" s="11">
        <f t="shared" si="58"/>
        <v>42159.226388888885</v>
      </c>
      <c r="K1914">
        <v>1430803560</v>
      </c>
      <c r="L1914" s="11">
        <f t="shared" si="59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 s="5">
        <f>Table1[[#This Row],[pledged]]/Table1[[#This Row],[goal]] *100</f>
        <v>59.3</v>
      </c>
      <c r="R1914" s="5">
        <f>AVERAGE(Table1[[#This Row],[backers_count]],)</f>
        <v>21</v>
      </c>
      <c r="S1914" t="s">
        <v>8316</v>
      </c>
      <c r="T1914" t="s">
        <v>8345</v>
      </c>
    </row>
    <row r="1915" spans="1:20" ht="30" x14ac:dyDescent="0.2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s="16" t="s">
        <v>8219</v>
      </c>
      <c r="G1915" t="s">
        <v>8223</v>
      </c>
      <c r="H1915" t="s">
        <v>8245</v>
      </c>
      <c r="I1915">
        <v>1412770578</v>
      </c>
      <c r="J1915" s="11">
        <f t="shared" si="58"/>
        <v>41920.511319444442</v>
      </c>
      <c r="K1915">
        <v>1410178578</v>
      </c>
      <c r="L1915" s="11">
        <f t="shared" si="59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 s="5">
        <f>Table1[[#This Row],[pledged]]/Table1[[#This Row],[goal]] *100</f>
        <v>1.3270833333333334</v>
      </c>
      <c r="R1915" s="5">
        <f>AVERAGE(Table1[[#This Row],[backers_count]],)</f>
        <v>13</v>
      </c>
      <c r="S1915" t="s">
        <v>8316</v>
      </c>
      <c r="T1915" t="s">
        <v>8345</v>
      </c>
    </row>
    <row r="1916" spans="1:20" ht="60" x14ac:dyDescent="0.2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s="16" t="s">
        <v>8219</v>
      </c>
      <c r="G1916" t="s">
        <v>8222</v>
      </c>
      <c r="H1916" t="s">
        <v>8244</v>
      </c>
      <c r="I1916">
        <v>1414814340</v>
      </c>
      <c r="J1916" s="11">
        <f t="shared" si="58"/>
        <v>41944.165972222225</v>
      </c>
      <c r="K1916">
        <v>1413519073</v>
      </c>
      <c r="L1916" s="11">
        <f t="shared" si="59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 s="5">
        <f>Table1[[#This Row],[pledged]]/Table1[[#This Row],[goal]] *100</f>
        <v>9.0090090090090094</v>
      </c>
      <c r="R1916" s="5">
        <f>AVERAGE(Table1[[#This Row],[backers_count]],)</f>
        <v>1</v>
      </c>
      <c r="S1916" t="s">
        <v>8316</v>
      </c>
      <c r="T1916" t="s">
        <v>8345</v>
      </c>
    </row>
    <row r="1917" spans="1:20" ht="60" x14ac:dyDescent="0.2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s="16" t="s">
        <v>8219</v>
      </c>
      <c r="G1917" t="s">
        <v>8222</v>
      </c>
      <c r="H1917" t="s">
        <v>8244</v>
      </c>
      <c r="I1917">
        <v>1409620222</v>
      </c>
      <c r="J1917" s="11">
        <f t="shared" si="58"/>
        <v>41884.04886574074</v>
      </c>
      <c r="K1917">
        <v>1407892222</v>
      </c>
      <c r="L1917" s="11">
        <f t="shared" si="59"/>
        <v>41864.04886574074</v>
      </c>
      <c r="M1917" t="b">
        <v>0</v>
      </c>
      <c r="N1917">
        <v>4</v>
      </c>
      <c r="O1917" t="b">
        <v>0</v>
      </c>
      <c r="P1917" t="s">
        <v>8292</v>
      </c>
      <c r="Q1917" s="5">
        <f>Table1[[#This Row],[pledged]]/Table1[[#This Row],[goal]] *100</f>
        <v>1.6</v>
      </c>
      <c r="R1917" s="5">
        <f>AVERAGE(Table1[[#This Row],[backers_count]],)</f>
        <v>2</v>
      </c>
      <c r="S1917" t="s">
        <v>8316</v>
      </c>
      <c r="T1917" t="s">
        <v>8345</v>
      </c>
    </row>
    <row r="1918" spans="1:20" ht="30" x14ac:dyDescent="0.2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s="16" t="s">
        <v>8219</v>
      </c>
      <c r="G1918" t="s">
        <v>8222</v>
      </c>
      <c r="H1918" t="s">
        <v>8244</v>
      </c>
      <c r="I1918">
        <v>1478542375</v>
      </c>
      <c r="J1918" s="11">
        <f t="shared" si="58"/>
        <v>42681.758969907409</v>
      </c>
      <c r="K1918">
        <v>1476378775</v>
      </c>
      <c r="L1918" s="11">
        <f t="shared" si="59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 s="5">
        <f>Table1[[#This Row],[pledged]]/Table1[[#This Row],[goal]] *100</f>
        <v>0.51</v>
      </c>
      <c r="R1918" s="5">
        <f>AVERAGE(Table1[[#This Row],[backers_count]],)</f>
        <v>3</v>
      </c>
      <c r="S1918" t="s">
        <v>8316</v>
      </c>
      <c r="T1918" t="s">
        <v>8345</v>
      </c>
    </row>
    <row r="1919" spans="1:20" ht="30" x14ac:dyDescent="0.2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s="16" t="s">
        <v>8219</v>
      </c>
      <c r="G1919" t="s">
        <v>8229</v>
      </c>
      <c r="H1919" t="s">
        <v>8250</v>
      </c>
      <c r="I1919">
        <v>1486708133</v>
      </c>
      <c r="J1919" s="11">
        <f t="shared" si="58"/>
        <v>42776.270057870366</v>
      </c>
      <c r="K1919">
        <v>1484116133</v>
      </c>
      <c r="L1919" s="11">
        <f t="shared" si="59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 s="5">
        <f>Table1[[#This Row],[pledged]]/Table1[[#This Row],[goal]] *100</f>
        <v>52.570512820512818</v>
      </c>
      <c r="R1919" s="5">
        <f>AVERAGE(Table1[[#This Row],[backers_count]],)</f>
        <v>35</v>
      </c>
      <c r="S1919" t="s">
        <v>8316</v>
      </c>
      <c r="T1919" t="s">
        <v>8345</v>
      </c>
    </row>
    <row r="1920" spans="1:20" ht="45" x14ac:dyDescent="0.2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s="16" t="s">
        <v>8219</v>
      </c>
      <c r="G1920" t="s">
        <v>8222</v>
      </c>
      <c r="H1920" t="s">
        <v>8244</v>
      </c>
      <c r="I1920">
        <v>1407869851</v>
      </c>
      <c r="J1920" s="11">
        <f t="shared" si="58"/>
        <v>41863.789942129632</v>
      </c>
      <c r="K1920">
        <v>1404845851</v>
      </c>
      <c r="L1920" s="11">
        <f t="shared" si="59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 s="5">
        <f>Table1[[#This Row],[pledged]]/Table1[[#This Row],[goal]] *100</f>
        <v>1.04</v>
      </c>
      <c r="R1920" s="5">
        <f>AVERAGE(Table1[[#This Row],[backers_count]],)</f>
        <v>4.5</v>
      </c>
      <c r="S1920" t="s">
        <v>8316</v>
      </c>
      <c r="T1920" t="s">
        <v>8345</v>
      </c>
    </row>
    <row r="1921" spans="1:20" ht="60" x14ac:dyDescent="0.2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s="16" t="s">
        <v>8219</v>
      </c>
      <c r="G1921" t="s">
        <v>8222</v>
      </c>
      <c r="H1921" t="s">
        <v>8244</v>
      </c>
      <c r="I1921">
        <v>1432069249</v>
      </c>
      <c r="J1921" s="11">
        <f t="shared" si="58"/>
        <v>42143.875567129631</v>
      </c>
      <c r="K1921">
        <v>1429477249</v>
      </c>
      <c r="L1921" s="11">
        <f t="shared" si="59"/>
        <v>42113.875567129631</v>
      </c>
      <c r="M1921" t="b">
        <v>0</v>
      </c>
      <c r="N1921">
        <v>8</v>
      </c>
      <c r="O1921" t="b">
        <v>0</v>
      </c>
      <c r="P1921" t="s">
        <v>8292</v>
      </c>
      <c r="Q1921" s="5">
        <f>Table1[[#This Row],[pledged]]/Table1[[#This Row],[goal]] *100</f>
        <v>47.4</v>
      </c>
      <c r="R1921" s="5">
        <f>AVERAGE(Table1[[#This Row],[backers_count]],)</f>
        <v>4</v>
      </c>
      <c r="S1921" t="s">
        <v>8316</v>
      </c>
      <c r="T1921" t="s">
        <v>8345</v>
      </c>
    </row>
    <row r="1922" spans="1:20" ht="45" x14ac:dyDescent="0.2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s="16" t="s">
        <v>8219</v>
      </c>
      <c r="G1922" t="s">
        <v>8223</v>
      </c>
      <c r="H1922" t="s">
        <v>8245</v>
      </c>
      <c r="I1922">
        <v>1445468400</v>
      </c>
      <c r="J1922" s="11">
        <f t="shared" ref="J1922:J1985" si="60">(I1922/86400)+25569</f>
        <v>42298.958333333328</v>
      </c>
      <c r="K1922">
        <v>1443042061</v>
      </c>
      <c r="L1922" s="11">
        <f t="shared" ref="L1922:L1985" si="61">(K1922/86400)+25569</f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 s="5">
        <f>Table1[[#This Row],[pledged]]/Table1[[#This Row],[goal]] *100</f>
        <v>43.03</v>
      </c>
      <c r="R1922" s="5">
        <f>AVERAGE(Table1[[#This Row],[backers_count]],)</f>
        <v>52.5</v>
      </c>
      <c r="S1922" t="s">
        <v>8316</v>
      </c>
      <c r="T1922" t="s">
        <v>8345</v>
      </c>
    </row>
    <row r="1923" spans="1:20" ht="30" x14ac:dyDescent="0.2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s="16" t="s">
        <v>8217</v>
      </c>
      <c r="G1923" t="s">
        <v>8222</v>
      </c>
      <c r="H1923" t="s">
        <v>8244</v>
      </c>
      <c r="I1923">
        <v>1342243143</v>
      </c>
      <c r="J1923" s="11">
        <f t="shared" si="60"/>
        <v>41104.221562500003</v>
      </c>
      <c r="K1923">
        <v>1339651143</v>
      </c>
      <c r="L1923" s="11">
        <f t="shared" si="61"/>
        <v>41074.221562500003</v>
      </c>
      <c r="M1923" t="b">
        <v>0</v>
      </c>
      <c r="N1923">
        <v>38</v>
      </c>
      <c r="O1923" t="b">
        <v>1</v>
      </c>
      <c r="P1923" t="s">
        <v>8277</v>
      </c>
      <c r="Q1923" s="5">
        <f>Table1[[#This Row],[pledged]]/Table1[[#This Row],[goal]] *100</f>
        <v>136.80000000000001</v>
      </c>
      <c r="R1923" s="5">
        <f>AVERAGE(Table1[[#This Row],[backers_count]],)</f>
        <v>19</v>
      </c>
      <c r="S1923" t="s">
        <v>8322</v>
      </c>
      <c r="T1923" t="s">
        <v>8326</v>
      </c>
    </row>
    <row r="1924" spans="1:20" ht="45" x14ac:dyDescent="0.2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s="16" t="s">
        <v>8217</v>
      </c>
      <c r="G1924" t="s">
        <v>8222</v>
      </c>
      <c r="H1924" t="s">
        <v>8244</v>
      </c>
      <c r="I1924">
        <v>1386828507</v>
      </c>
      <c r="J1924" s="11">
        <f t="shared" si="60"/>
        <v>41620.255868055552</v>
      </c>
      <c r="K1924">
        <v>1384236507</v>
      </c>
      <c r="L1924" s="11">
        <f t="shared" si="61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 s="5">
        <f>Table1[[#This Row],[pledged]]/Table1[[#This Row],[goal]] *100</f>
        <v>115.55</v>
      </c>
      <c r="R1924" s="5">
        <f>AVERAGE(Table1[[#This Row],[backers_count]],)</f>
        <v>32</v>
      </c>
      <c r="S1924" t="s">
        <v>8322</v>
      </c>
      <c r="T1924" t="s">
        <v>8326</v>
      </c>
    </row>
    <row r="1925" spans="1:20" ht="45" x14ac:dyDescent="0.2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s="16" t="s">
        <v>8217</v>
      </c>
      <c r="G1925" t="s">
        <v>8222</v>
      </c>
      <c r="H1925" t="s">
        <v>8244</v>
      </c>
      <c r="I1925">
        <v>1317099540</v>
      </c>
      <c r="J1925" s="11">
        <f t="shared" si="60"/>
        <v>40813.207638888889</v>
      </c>
      <c r="K1925">
        <v>1313612532</v>
      </c>
      <c r="L1925" s="11">
        <f t="shared" si="61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 s="5">
        <f>Table1[[#This Row],[pledged]]/Table1[[#This Row],[goal]] *100</f>
        <v>240.79999999999998</v>
      </c>
      <c r="R1925" s="5">
        <f>AVERAGE(Table1[[#This Row],[backers_count]],)</f>
        <v>6.5</v>
      </c>
      <c r="S1925" t="s">
        <v>8322</v>
      </c>
      <c r="T1925" t="s">
        <v>8326</v>
      </c>
    </row>
    <row r="1926" spans="1:20" ht="75" x14ac:dyDescent="0.2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s="16" t="s">
        <v>8217</v>
      </c>
      <c r="G1926" t="s">
        <v>8222</v>
      </c>
      <c r="H1926" t="s">
        <v>8244</v>
      </c>
      <c r="I1926">
        <v>1389814380</v>
      </c>
      <c r="J1926" s="11">
        <f t="shared" si="60"/>
        <v>41654.814583333333</v>
      </c>
      <c r="K1926">
        <v>1387390555</v>
      </c>
      <c r="L1926" s="11">
        <f t="shared" si="61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 s="5">
        <f>Table1[[#This Row],[pledged]]/Table1[[#This Row],[goal]] *100</f>
        <v>114.39999999999999</v>
      </c>
      <c r="R1926" s="5">
        <f>AVERAGE(Table1[[#This Row],[backers_count]],)</f>
        <v>16.5</v>
      </c>
      <c r="S1926" t="s">
        <v>8322</v>
      </c>
      <c r="T1926" t="s">
        <v>8326</v>
      </c>
    </row>
    <row r="1927" spans="1:20" ht="45" x14ac:dyDescent="0.2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s="16" t="s">
        <v>8217</v>
      </c>
      <c r="G1927" t="s">
        <v>8222</v>
      </c>
      <c r="H1927" t="s">
        <v>8244</v>
      </c>
      <c r="I1927">
        <v>1381449600</v>
      </c>
      <c r="J1927" s="11">
        <f t="shared" si="60"/>
        <v>41558</v>
      </c>
      <c r="K1927">
        <v>1379540288</v>
      </c>
      <c r="L1927" s="11">
        <f t="shared" si="61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 s="5">
        <f>Table1[[#This Row],[pledged]]/Table1[[#This Row],[goal]] *100</f>
        <v>110.33333333333333</v>
      </c>
      <c r="R1927" s="5">
        <f>AVERAGE(Table1[[#This Row],[backers_count]],)</f>
        <v>26</v>
      </c>
      <c r="S1927" t="s">
        <v>8322</v>
      </c>
      <c r="T1927" t="s">
        <v>8326</v>
      </c>
    </row>
    <row r="1928" spans="1:20" ht="60" x14ac:dyDescent="0.2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s="16" t="s">
        <v>8217</v>
      </c>
      <c r="G1928" t="s">
        <v>8222</v>
      </c>
      <c r="H1928" t="s">
        <v>8244</v>
      </c>
      <c r="I1928">
        <v>1288657560</v>
      </c>
      <c r="J1928" s="11">
        <f t="shared" si="60"/>
        <v>40484.018055555556</v>
      </c>
      <c r="K1928">
        <v>1286319256</v>
      </c>
      <c r="L1928" s="11">
        <f t="shared" si="61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 s="5">
        <f>Table1[[#This Row],[pledged]]/Table1[[#This Row],[goal]] *100</f>
        <v>195.37933333333334</v>
      </c>
      <c r="R1928" s="5">
        <f>AVERAGE(Table1[[#This Row],[backers_count]],)</f>
        <v>53.5</v>
      </c>
      <c r="S1928" t="s">
        <v>8322</v>
      </c>
      <c r="T1928" t="s">
        <v>8326</v>
      </c>
    </row>
    <row r="1929" spans="1:20" x14ac:dyDescent="0.2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s="16" t="s">
        <v>8217</v>
      </c>
      <c r="G1929" t="s">
        <v>8222</v>
      </c>
      <c r="H1929" t="s">
        <v>8244</v>
      </c>
      <c r="I1929">
        <v>1331182740</v>
      </c>
      <c r="J1929" s="11">
        <f t="shared" si="60"/>
        <v>40976.207638888889</v>
      </c>
      <c r="K1929">
        <v>1329856839</v>
      </c>
      <c r="L1929" s="11">
        <f t="shared" si="61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 s="5">
        <f>Table1[[#This Row],[pledged]]/Table1[[#This Row],[goal]] *100</f>
        <v>103.33333333333334</v>
      </c>
      <c r="R1929" s="5">
        <f>AVERAGE(Table1[[#This Row],[backers_count]],)</f>
        <v>5.5</v>
      </c>
      <c r="S1929" t="s">
        <v>8322</v>
      </c>
      <c r="T1929" t="s">
        <v>8326</v>
      </c>
    </row>
    <row r="1930" spans="1:20" ht="30" x14ac:dyDescent="0.2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s="16" t="s">
        <v>8217</v>
      </c>
      <c r="G1930" t="s">
        <v>8222</v>
      </c>
      <c r="H1930" t="s">
        <v>8244</v>
      </c>
      <c r="I1930">
        <v>1367940794</v>
      </c>
      <c r="J1930" s="11">
        <f t="shared" si="60"/>
        <v>41401.6480787037</v>
      </c>
      <c r="K1930">
        <v>1365348794</v>
      </c>
      <c r="L1930" s="11">
        <f t="shared" si="61"/>
        <v>41371.6480787037</v>
      </c>
      <c r="M1930" t="b">
        <v>0</v>
      </c>
      <c r="N1930">
        <v>34</v>
      </c>
      <c r="O1930" t="b">
        <v>1</v>
      </c>
      <c r="P1930" t="s">
        <v>8277</v>
      </c>
      <c r="Q1930" s="5">
        <f>Table1[[#This Row],[pledged]]/Table1[[#This Row],[goal]] *100</f>
        <v>103.1372549019608</v>
      </c>
      <c r="R1930" s="5">
        <f>AVERAGE(Table1[[#This Row],[backers_count]],)</f>
        <v>17</v>
      </c>
      <c r="S1930" t="s">
        <v>8322</v>
      </c>
      <c r="T1930" t="s">
        <v>8326</v>
      </c>
    </row>
    <row r="1931" spans="1:20" ht="45" x14ac:dyDescent="0.2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s="16" t="s">
        <v>8217</v>
      </c>
      <c r="G1931" t="s">
        <v>8222</v>
      </c>
      <c r="H1931" t="s">
        <v>8244</v>
      </c>
      <c r="I1931">
        <v>1309825866</v>
      </c>
      <c r="J1931" s="11">
        <f t="shared" si="60"/>
        <v>40729.021597222221</v>
      </c>
      <c r="K1931">
        <v>1306197066</v>
      </c>
      <c r="L1931" s="11">
        <f t="shared" si="61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 s="5">
        <f>Table1[[#This Row],[pledged]]/Table1[[#This Row],[goal]] *100</f>
        <v>100.3125</v>
      </c>
      <c r="R1931" s="5">
        <f>AVERAGE(Table1[[#This Row],[backers_count]],)</f>
        <v>37.5</v>
      </c>
      <c r="S1931" t="s">
        <v>8322</v>
      </c>
      <c r="T1931" t="s">
        <v>8326</v>
      </c>
    </row>
    <row r="1932" spans="1:20" ht="30" x14ac:dyDescent="0.2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s="16" t="s">
        <v>8217</v>
      </c>
      <c r="G1932" t="s">
        <v>8222</v>
      </c>
      <c r="H1932" t="s">
        <v>8244</v>
      </c>
      <c r="I1932">
        <v>1373203482</v>
      </c>
      <c r="J1932" s="11">
        <f t="shared" si="60"/>
        <v>41462.558819444443</v>
      </c>
      <c r="K1932">
        <v>1368019482</v>
      </c>
      <c r="L1932" s="11">
        <f t="shared" si="61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 s="5">
        <f>Table1[[#This Row],[pledged]]/Table1[[#This Row],[goal]] *100</f>
        <v>127</v>
      </c>
      <c r="R1932" s="5">
        <f>AVERAGE(Table1[[#This Row],[backers_count]],)</f>
        <v>13</v>
      </c>
      <c r="S1932" t="s">
        <v>8322</v>
      </c>
      <c r="T1932" t="s">
        <v>8326</v>
      </c>
    </row>
    <row r="1933" spans="1:20" ht="45" x14ac:dyDescent="0.2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s="16" t="s">
        <v>8217</v>
      </c>
      <c r="G1933" t="s">
        <v>8222</v>
      </c>
      <c r="H1933" t="s">
        <v>8244</v>
      </c>
      <c r="I1933">
        <v>1337657400</v>
      </c>
      <c r="J1933" s="11">
        <f t="shared" si="60"/>
        <v>41051.145833333336</v>
      </c>
      <c r="K1933">
        <v>1336512309</v>
      </c>
      <c r="L1933" s="11">
        <f t="shared" si="61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 s="5">
        <f>Table1[[#This Row],[pledged]]/Table1[[#This Row],[goal]] *100</f>
        <v>120.601</v>
      </c>
      <c r="R1933" s="5">
        <f>AVERAGE(Table1[[#This Row],[backers_count]],)</f>
        <v>25</v>
      </c>
      <c r="S1933" t="s">
        <v>8322</v>
      </c>
      <c r="T1933" t="s">
        <v>8326</v>
      </c>
    </row>
    <row r="1934" spans="1:20" ht="60" x14ac:dyDescent="0.2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s="16" t="s">
        <v>8217</v>
      </c>
      <c r="G1934" t="s">
        <v>8222</v>
      </c>
      <c r="H1934" t="s">
        <v>8244</v>
      </c>
      <c r="I1934">
        <v>1327433173</v>
      </c>
      <c r="J1934" s="11">
        <f t="shared" si="60"/>
        <v>40932.809872685189</v>
      </c>
      <c r="K1934">
        <v>1325618773</v>
      </c>
      <c r="L1934" s="11">
        <f t="shared" si="61"/>
        <v>40911.809872685189</v>
      </c>
      <c r="M1934" t="b">
        <v>0</v>
      </c>
      <c r="N1934">
        <v>80</v>
      </c>
      <c r="O1934" t="b">
        <v>1</v>
      </c>
      <c r="P1934" t="s">
        <v>8277</v>
      </c>
      <c r="Q1934" s="5">
        <f>Table1[[#This Row],[pledged]]/Table1[[#This Row],[goal]] *100</f>
        <v>106.99047619047619</v>
      </c>
      <c r="R1934" s="5">
        <f>AVERAGE(Table1[[#This Row],[backers_count]],)</f>
        <v>40</v>
      </c>
      <c r="S1934" t="s">
        <v>8322</v>
      </c>
      <c r="T1934" t="s">
        <v>8326</v>
      </c>
    </row>
    <row r="1935" spans="1:20" ht="60" x14ac:dyDescent="0.2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s="16" t="s">
        <v>8217</v>
      </c>
      <c r="G1935" t="s">
        <v>8222</v>
      </c>
      <c r="H1935" t="s">
        <v>8244</v>
      </c>
      <c r="I1935">
        <v>1411787307</v>
      </c>
      <c r="J1935" s="11">
        <f t="shared" si="60"/>
        <v>41909.130868055552</v>
      </c>
      <c r="K1935">
        <v>1409195307</v>
      </c>
      <c r="L1935" s="11">
        <f t="shared" si="61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 s="5">
        <f>Table1[[#This Row],[pledged]]/Table1[[#This Row],[goal]] *100</f>
        <v>172.43333333333334</v>
      </c>
      <c r="R1935" s="5">
        <f>AVERAGE(Table1[[#This Row],[backers_count]],)</f>
        <v>55</v>
      </c>
      <c r="S1935" t="s">
        <v>8322</v>
      </c>
      <c r="T1935" t="s">
        <v>8326</v>
      </c>
    </row>
    <row r="1936" spans="1:20" ht="60" x14ac:dyDescent="0.2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s="16" t="s">
        <v>8217</v>
      </c>
      <c r="G1936" t="s">
        <v>8222</v>
      </c>
      <c r="H1936" t="s">
        <v>8244</v>
      </c>
      <c r="I1936">
        <v>1324789200</v>
      </c>
      <c r="J1936" s="11">
        <f t="shared" si="60"/>
        <v>40902.208333333336</v>
      </c>
      <c r="K1936">
        <v>1321649321</v>
      </c>
      <c r="L1936" s="11">
        <f t="shared" si="61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 s="5">
        <f>Table1[[#This Row],[pledged]]/Table1[[#This Row],[goal]] *100</f>
        <v>123.61999999999999</v>
      </c>
      <c r="R1936" s="5">
        <f>AVERAGE(Table1[[#This Row],[backers_count]],)</f>
        <v>38.5</v>
      </c>
      <c r="S1936" t="s">
        <v>8322</v>
      </c>
      <c r="T1936" t="s">
        <v>8326</v>
      </c>
    </row>
    <row r="1937" spans="1:20" ht="60" x14ac:dyDescent="0.2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s="16" t="s">
        <v>8217</v>
      </c>
      <c r="G1937" t="s">
        <v>8222</v>
      </c>
      <c r="H1937" t="s">
        <v>8244</v>
      </c>
      <c r="I1937">
        <v>1403326740</v>
      </c>
      <c r="J1937" s="11">
        <f t="shared" si="60"/>
        <v>41811.207638888889</v>
      </c>
      <c r="K1937">
        <v>1400106171</v>
      </c>
      <c r="L1937" s="11">
        <f t="shared" si="61"/>
        <v>41773.932534722218</v>
      </c>
      <c r="M1937" t="b">
        <v>0</v>
      </c>
      <c r="N1937">
        <v>50</v>
      </c>
      <c r="O1937" t="b">
        <v>1</v>
      </c>
      <c r="P1937" t="s">
        <v>8277</v>
      </c>
      <c r="Q1937" s="5">
        <f>Table1[[#This Row],[pledged]]/Table1[[#This Row],[goal]] *100</f>
        <v>108.4</v>
      </c>
      <c r="R1937" s="5">
        <f>AVERAGE(Table1[[#This Row],[backers_count]],)</f>
        <v>25</v>
      </c>
      <c r="S1937" t="s">
        <v>8322</v>
      </c>
      <c r="T1937" t="s">
        <v>8326</v>
      </c>
    </row>
    <row r="1938" spans="1:20" ht="60" x14ac:dyDescent="0.2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s="16" t="s">
        <v>8217</v>
      </c>
      <c r="G1938" t="s">
        <v>8222</v>
      </c>
      <c r="H1938" t="s">
        <v>8244</v>
      </c>
      <c r="I1938">
        <v>1323151140</v>
      </c>
      <c r="J1938" s="11">
        <f t="shared" si="60"/>
        <v>40883.249305555553</v>
      </c>
      <c r="K1938">
        <v>1320528070</v>
      </c>
      <c r="L1938" s="11">
        <f t="shared" si="61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 s="5">
        <f>Table1[[#This Row],[pledged]]/Table1[[#This Row],[goal]] *100</f>
        <v>116.52013333333333</v>
      </c>
      <c r="R1938" s="5">
        <f>AVERAGE(Table1[[#This Row],[backers_count]],)</f>
        <v>72.5</v>
      </c>
      <c r="S1938" t="s">
        <v>8322</v>
      </c>
      <c r="T1938" t="s">
        <v>8326</v>
      </c>
    </row>
    <row r="1939" spans="1:20" ht="45" x14ac:dyDescent="0.2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s="16" t="s">
        <v>8217</v>
      </c>
      <c r="G1939" t="s">
        <v>8222</v>
      </c>
      <c r="H1939" t="s">
        <v>8244</v>
      </c>
      <c r="I1939">
        <v>1339732740</v>
      </c>
      <c r="J1939" s="11">
        <f t="shared" si="60"/>
        <v>41075.165972222225</v>
      </c>
      <c r="K1939">
        <v>1338346281</v>
      </c>
      <c r="L1939" s="11">
        <f t="shared" si="61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 s="5">
        <f>Table1[[#This Row],[pledged]]/Table1[[#This Row],[goal]] *100</f>
        <v>187.245</v>
      </c>
      <c r="R1939" s="5">
        <f>AVERAGE(Table1[[#This Row],[backers_count]],)</f>
        <v>14.5</v>
      </c>
      <c r="S1939" t="s">
        <v>8322</v>
      </c>
      <c r="T1939" t="s">
        <v>8326</v>
      </c>
    </row>
    <row r="1940" spans="1:20" ht="60" x14ac:dyDescent="0.2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s="16" t="s">
        <v>8217</v>
      </c>
      <c r="G1940" t="s">
        <v>8222</v>
      </c>
      <c r="H1940" t="s">
        <v>8244</v>
      </c>
      <c r="I1940">
        <v>1372741200</v>
      </c>
      <c r="J1940" s="11">
        <f t="shared" si="60"/>
        <v>41457.208333333336</v>
      </c>
      <c r="K1940">
        <v>1370067231</v>
      </c>
      <c r="L1940" s="11">
        <f t="shared" si="61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 s="5">
        <f>Table1[[#This Row],[pledged]]/Table1[[#This Row],[goal]] *100</f>
        <v>115.93333333333334</v>
      </c>
      <c r="R1940" s="5">
        <f>AVERAGE(Table1[[#This Row],[backers_count]],)</f>
        <v>57</v>
      </c>
      <c r="S1940" t="s">
        <v>8322</v>
      </c>
      <c r="T1940" t="s">
        <v>8326</v>
      </c>
    </row>
    <row r="1941" spans="1:20" ht="60" x14ac:dyDescent="0.2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s="16" t="s">
        <v>8217</v>
      </c>
      <c r="G1941" t="s">
        <v>8222</v>
      </c>
      <c r="H1941" t="s">
        <v>8244</v>
      </c>
      <c r="I1941">
        <v>1362955108</v>
      </c>
      <c r="J1941" s="11">
        <f t="shared" si="60"/>
        <v>41343.943379629629</v>
      </c>
      <c r="K1941">
        <v>1360366708</v>
      </c>
      <c r="L1941" s="11">
        <f t="shared" si="61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 s="5">
        <f>Table1[[#This Row],[pledged]]/Table1[[#This Row],[goal]] *100</f>
        <v>110.7</v>
      </c>
      <c r="R1941" s="5">
        <f>AVERAGE(Table1[[#This Row],[backers_count]],)</f>
        <v>48</v>
      </c>
      <c r="S1941" t="s">
        <v>8322</v>
      </c>
      <c r="T1941" t="s">
        <v>8326</v>
      </c>
    </row>
    <row r="1942" spans="1:20" ht="45" x14ac:dyDescent="0.2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s="16" t="s">
        <v>8217</v>
      </c>
      <c r="G1942" t="s">
        <v>8222</v>
      </c>
      <c r="H1942" t="s">
        <v>8244</v>
      </c>
      <c r="I1942">
        <v>1308110340</v>
      </c>
      <c r="J1942" s="11">
        <f t="shared" si="60"/>
        <v>40709.165972222225</v>
      </c>
      <c r="K1942">
        <v>1304770233</v>
      </c>
      <c r="L1942" s="11">
        <f t="shared" si="61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 s="5">
        <f>Table1[[#This Row],[pledged]]/Table1[[#This Row],[goal]] *100</f>
        <v>170.92307692307693</v>
      </c>
      <c r="R1942" s="5">
        <f>AVERAGE(Table1[[#This Row],[backers_count]],)</f>
        <v>15.5</v>
      </c>
      <c r="S1942" t="s">
        <v>8322</v>
      </c>
      <c r="T1942" t="s">
        <v>8326</v>
      </c>
    </row>
    <row r="1943" spans="1:20" ht="60" x14ac:dyDescent="0.2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s="16" t="s">
        <v>8217</v>
      </c>
      <c r="G1943" t="s">
        <v>8222</v>
      </c>
      <c r="H1943" t="s">
        <v>8244</v>
      </c>
      <c r="I1943">
        <v>1400137131</v>
      </c>
      <c r="J1943" s="11">
        <f t="shared" si="60"/>
        <v>41774.290868055556</v>
      </c>
      <c r="K1943">
        <v>1397545131</v>
      </c>
      <c r="L1943" s="11">
        <f t="shared" si="61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 s="5">
        <f>Table1[[#This Row],[pledged]]/Table1[[#This Row],[goal]] *100</f>
        <v>126.11835600000001</v>
      </c>
      <c r="R1943" s="5">
        <f>AVERAGE(Table1[[#This Row],[backers_count]],)</f>
        <v>2441.5</v>
      </c>
      <c r="S1943" t="s">
        <v>8316</v>
      </c>
      <c r="T1943" t="s">
        <v>8346</v>
      </c>
    </row>
    <row r="1944" spans="1:20" ht="60" x14ac:dyDescent="0.2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s="16" t="s">
        <v>8217</v>
      </c>
      <c r="G1944" t="s">
        <v>8222</v>
      </c>
      <c r="H1944" t="s">
        <v>8244</v>
      </c>
      <c r="I1944">
        <v>1309809140</v>
      </c>
      <c r="J1944" s="11">
        <f t="shared" si="60"/>
        <v>40728.828009259261</v>
      </c>
      <c r="K1944">
        <v>1302033140</v>
      </c>
      <c r="L1944" s="11">
        <f t="shared" si="61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 s="5">
        <f>Table1[[#This Row],[pledged]]/Table1[[#This Row],[goal]] *100</f>
        <v>138.44033333333334</v>
      </c>
      <c r="R1944" s="5">
        <f>AVERAGE(Table1[[#This Row],[backers_count]],)</f>
        <v>47.5</v>
      </c>
      <c r="S1944" t="s">
        <v>8316</v>
      </c>
      <c r="T1944" t="s">
        <v>8346</v>
      </c>
    </row>
    <row r="1945" spans="1:20" ht="45" x14ac:dyDescent="0.2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s="16" t="s">
        <v>8217</v>
      </c>
      <c r="G1945" t="s">
        <v>8222</v>
      </c>
      <c r="H1945" t="s">
        <v>8244</v>
      </c>
      <c r="I1945">
        <v>1470896916</v>
      </c>
      <c r="J1945" s="11">
        <f t="shared" si="60"/>
        <v>42593.269861111112</v>
      </c>
      <c r="K1945">
        <v>1467008916</v>
      </c>
      <c r="L1945" s="11">
        <f t="shared" si="61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 s="5">
        <f>Table1[[#This Row],[pledged]]/Table1[[#This Row],[goal]] *100</f>
        <v>1705.2499999999998</v>
      </c>
      <c r="R1945" s="5">
        <f>AVERAGE(Table1[[#This Row],[backers_count]],)</f>
        <v>1239</v>
      </c>
      <c r="S1945" t="s">
        <v>8316</v>
      </c>
      <c r="T1945" t="s">
        <v>8346</v>
      </c>
    </row>
    <row r="1946" spans="1:20" ht="60" x14ac:dyDescent="0.2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s="16" t="s">
        <v>8217</v>
      </c>
      <c r="G1946" t="s">
        <v>8222</v>
      </c>
      <c r="H1946" t="s">
        <v>8244</v>
      </c>
      <c r="I1946">
        <v>1398952890</v>
      </c>
      <c r="J1946" s="11">
        <f t="shared" si="60"/>
        <v>41760.584374999999</v>
      </c>
      <c r="K1946">
        <v>1396360890</v>
      </c>
      <c r="L1946" s="11">
        <f t="shared" si="61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 s="5">
        <f>Table1[[#This Row],[pledged]]/Table1[[#This Row],[goal]] *100</f>
        <v>788.05550000000005</v>
      </c>
      <c r="R1946" s="5">
        <f>AVERAGE(Table1[[#This Row],[backers_count]],)</f>
        <v>894.5</v>
      </c>
      <c r="S1946" t="s">
        <v>8316</v>
      </c>
      <c r="T1946" t="s">
        <v>8346</v>
      </c>
    </row>
    <row r="1947" spans="1:20" ht="45" x14ac:dyDescent="0.2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s="16" t="s">
        <v>8217</v>
      </c>
      <c r="G1947" t="s">
        <v>8225</v>
      </c>
      <c r="H1947" t="s">
        <v>8247</v>
      </c>
      <c r="I1947">
        <v>1436680958</v>
      </c>
      <c r="J1947" s="11">
        <f t="shared" si="60"/>
        <v>42197.251828703702</v>
      </c>
      <c r="K1947">
        <v>1433224958</v>
      </c>
      <c r="L1947" s="11">
        <f t="shared" si="61"/>
        <v>42157.251828703702</v>
      </c>
      <c r="M1947" t="b">
        <v>1</v>
      </c>
      <c r="N1947">
        <v>680</v>
      </c>
      <c r="O1947" t="b">
        <v>1</v>
      </c>
      <c r="P1947" t="s">
        <v>8293</v>
      </c>
      <c r="Q1947" s="5">
        <f>Table1[[#This Row],[pledged]]/Table1[[#This Row],[goal]] *100</f>
        <v>348.01799999999997</v>
      </c>
      <c r="R1947" s="5">
        <f>AVERAGE(Table1[[#This Row],[backers_count]],)</f>
        <v>340</v>
      </c>
      <c r="S1947" t="s">
        <v>8316</v>
      </c>
      <c r="T1947" t="s">
        <v>8346</v>
      </c>
    </row>
    <row r="1948" spans="1:20" ht="60" x14ac:dyDescent="0.2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s="16" t="s">
        <v>8217</v>
      </c>
      <c r="G1948" t="s">
        <v>8222</v>
      </c>
      <c r="H1948" t="s">
        <v>8244</v>
      </c>
      <c r="I1948">
        <v>1397961361</v>
      </c>
      <c r="J1948" s="11">
        <f t="shared" si="60"/>
        <v>41749.108344907407</v>
      </c>
      <c r="K1948">
        <v>1392780961</v>
      </c>
      <c r="L1948" s="11">
        <f t="shared" si="61"/>
        <v>41689.150011574078</v>
      </c>
      <c r="M1948" t="b">
        <v>1</v>
      </c>
      <c r="N1948">
        <v>70</v>
      </c>
      <c r="O1948" t="b">
        <v>1</v>
      </c>
      <c r="P1948" t="s">
        <v>8293</v>
      </c>
      <c r="Q1948" s="5">
        <f>Table1[[#This Row],[pledged]]/Table1[[#This Row],[goal]] *100</f>
        <v>149.74666666666667</v>
      </c>
      <c r="R1948" s="5">
        <f>AVERAGE(Table1[[#This Row],[backers_count]],)</f>
        <v>35</v>
      </c>
      <c r="S1948" t="s">
        <v>8316</v>
      </c>
      <c r="T1948" t="s">
        <v>8346</v>
      </c>
    </row>
    <row r="1949" spans="1:20" ht="60" x14ac:dyDescent="0.2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s="16" t="s">
        <v>8217</v>
      </c>
      <c r="G1949" t="s">
        <v>8222</v>
      </c>
      <c r="H1949" t="s">
        <v>8244</v>
      </c>
      <c r="I1949">
        <v>1258955940</v>
      </c>
      <c r="J1949" s="11">
        <f t="shared" si="60"/>
        <v>40140.249305555553</v>
      </c>
      <c r="K1949">
        <v>1255730520</v>
      </c>
      <c r="L1949" s="11">
        <f t="shared" si="61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 s="5">
        <f>Table1[[#This Row],[pledged]]/Table1[[#This Row],[goal]] *100</f>
        <v>100.63375000000001</v>
      </c>
      <c r="R1949" s="5">
        <f>AVERAGE(Table1[[#This Row],[backers_count]],)</f>
        <v>11.5</v>
      </c>
      <c r="S1949" t="s">
        <v>8316</v>
      </c>
      <c r="T1949" t="s">
        <v>8346</v>
      </c>
    </row>
    <row r="1950" spans="1:20" ht="30" x14ac:dyDescent="0.2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s="16" t="s">
        <v>8217</v>
      </c>
      <c r="G1950" t="s">
        <v>8222</v>
      </c>
      <c r="H1950" t="s">
        <v>8244</v>
      </c>
      <c r="I1950">
        <v>1465232520</v>
      </c>
      <c r="J1950" s="11">
        <f t="shared" si="60"/>
        <v>42527.709722222222</v>
      </c>
      <c r="K1950">
        <v>1460557809</v>
      </c>
      <c r="L1950" s="11">
        <f t="shared" si="61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 s="5">
        <f>Table1[[#This Row],[pledged]]/Table1[[#This Row],[goal]] *100</f>
        <v>800.21100000000001</v>
      </c>
      <c r="R1950" s="5">
        <f>AVERAGE(Table1[[#This Row],[backers_count]],)</f>
        <v>2122.5</v>
      </c>
      <c r="S1950" t="s">
        <v>8316</v>
      </c>
      <c r="T1950" t="s">
        <v>8346</v>
      </c>
    </row>
    <row r="1951" spans="1:20" ht="45" x14ac:dyDescent="0.2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s="16" t="s">
        <v>8217</v>
      </c>
      <c r="G1951" t="s">
        <v>8223</v>
      </c>
      <c r="H1951" t="s">
        <v>8245</v>
      </c>
      <c r="I1951">
        <v>1404986951</v>
      </c>
      <c r="J1951" s="11">
        <f t="shared" si="60"/>
        <v>41830.423043981486</v>
      </c>
      <c r="K1951">
        <v>1402394951</v>
      </c>
      <c r="L1951" s="11">
        <f t="shared" si="61"/>
        <v>41800.423043981486</v>
      </c>
      <c r="M1951" t="b">
        <v>1</v>
      </c>
      <c r="N1951">
        <v>943</v>
      </c>
      <c r="O1951" t="b">
        <v>1</v>
      </c>
      <c r="P1951" t="s">
        <v>8293</v>
      </c>
      <c r="Q1951" s="5">
        <f>Table1[[#This Row],[pledged]]/Table1[[#This Row],[goal]] *100</f>
        <v>106.00260000000002</v>
      </c>
      <c r="R1951" s="5">
        <f>AVERAGE(Table1[[#This Row],[backers_count]],)</f>
        <v>471.5</v>
      </c>
      <c r="S1951" t="s">
        <v>8316</v>
      </c>
      <c r="T1951" t="s">
        <v>8346</v>
      </c>
    </row>
    <row r="1952" spans="1:20" ht="45" x14ac:dyDescent="0.2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s="16" t="s">
        <v>8217</v>
      </c>
      <c r="G1952" t="s">
        <v>8222</v>
      </c>
      <c r="H1952" t="s">
        <v>8244</v>
      </c>
      <c r="I1952">
        <v>1303446073</v>
      </c>
      <c r="J1952" s="11">
        <f t="shared" si="60"/>
        <v>40655.181400462963</v>
      </c>
      <c r="K1952">
        <v>1300767673</v>
      </c>
      <c r="L1952" s="11">
        <f t="shared" si="61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 s="5">
        <f>Table1[[#This Row],[pledged]]/Table1[[#This Row],[goal]] *100</f>
        <v>200.51866666666669</v>
      </c>
      <c r="R1952" s="5">
        <f>AVERAGE(Table1[[#This Row],[backers_count]],)</f>
        <v>938</v>
      </c>
      <c r="S1952" t="s">
        <v>8316</v>
      </c>
      <c r="T1952" t="s">
        <v>8346</v>
      </c>
    </row>
    <row r="1953" spans="1:20" ht="60" x14ac:dyDescent="0.2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s="16" t="s">
        <v>8217</v>
      </c>
      <c r="G1953" t="s">
        <v>8222</v>
      </c>
      <c r="H1953" t="s">
        <v>8244</v>
      </c>
      <c r="I1953">
        <v>1478516737</v>
      </c>
      <c r="J1953" s="11">
        <f t="shared" si="60"/>
        <v>42681.462233796294</v>
      </c>
      <c r="K1953">
        <v>1475921137</v>
      </c>
      <c r="L1953" s="11">
        <f t="shared" si="61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 s="5">
        <f>Table1[[#This Row],[pledged]]/Table1[[#This Row],[goal]] *100</f>
        <v>212.44399999999999</v>
      </c>
      <c r="R1953" s="5">
        <f>AVERAGE(Table1[[#This Row],[backers_count]],)</f>
        <v>417</v>
      </c>
      <c r="S1953" t="s">
        <v>8316</v>
      </c>
      <c r="T1953" t="s">
        <v>8346</v>
      </c>
    </row>
    <row r="1954" spans="1:20" ht="60" x14ac:dyDescent="0.2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s="16" t="s">
        <v>8217</v>
      </c>
      <c r="G1954" t="s">
        <v>8227</v>
      </c>
      <c r="H1954" t="s">
        <v>8249</v>
      </c>
      <c r="I1954">
        <v>1381934015</v>
      </c>
      <c r="J1954" s="11">
        <f t="shared" si="60"/>
        <v>41563.60665509259</v>
      </c>
      <c r="K1954">
        <v>1378737215</v>
      </c>
      <c r="L1954" s="11">
        <f t="shared" si="61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 s="5">
        <f>Table1[[#This Row],[pledged]]/Table1[[#This Row],[goal]] *100</f>
        <v>198.47237142857145</v>
      </c>
      <c r="R1954" s="5">
        <f>AVERAGE(Table1[[#This Row],[backers_count]],)</f>
        <v>341</v>
      </c>
      <c r="S1954" t="s">
        <v>8316</v>
      </c>
      <c r="T1954" t="s">
        <v>8346</v>
      </c>
    </row>
    <row r="1955" spans="1:20" ht="45" x14ac:dyDescent="0.2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s="16" t="s">
        <v>8217</v>
      </c>
      <c r="G1955" t="s">
        <v>8222</v>
      </c>
      <c r="H1955" t="s">
        <v>8244</v>
      </c>
      <c r="I1955">
        <v>1330657200</v>
      </c>
      <c r="J1955" s="11">
        <f t="shared" si="60"/>
        <v>40970.125</v>
      </c>
      <c r="K1955">
        <v>1328158065</v>
      </c>
      <c r="L1955" s="11">
        <f t="shared" si="61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 s="5">
        <f>Table1[[#This Row],[pledged]]/Table1[[#This Row],[goal]] *100</f>
        <v>225.94666666666666</v>
      </c>
      <c r="R1955" s="5">
        <f>AVERAGE(Table1[[#This Row],[backers_count]],)</f>
        <v>73.5</v>
      </c>
      <c r="S1955" t="s">
        <v>8316</v>
      </c>
      <c r="T1955" t="s">
        <v>8346</v>
      </c>
    </row>
    <row r="1956" spans="1:20" ht="30" x14ac:dyDescent="0.2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s="16" t="s">
        <v>8217</v>
      </c>
      <c r="G1956" t="s">
        <v>8222</v>
      </c>
      <c r="H1956" t="s">
        <v>8244</v>
      </c>
      <c r="I1956">
        <v>1457758800</v>
      </c>
      <c r="J1956" s="11">
        <f t="shared" si="60"/>
        <v>42441.208333333328</v>
      </c>
      <c r="K1956">
        <v>1453730176</v>
      </c>
      <c r="L1956" s="11">
        <f t="shared" si="61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 s="5">
        <f>Table1[[#This Row],[pledged]]/Table1[[#This Row],[goal]] *100</f>
        <v>698.94800000000009</v>
      </c>
      <c r="R1956" s="5">
        <f>AVERAGE(Table1[[#This Row],[backers_count]],)</f>
        <v>207.5</v>
      </c>
      <c r="S1956" t="s">
        <v>8316</v>
      </c>
      <c r="T1956" t="s">
        <v>8346</v>
      </c>
    </row>
    <row r="1957" spans="1:20" ht="60" x14ac:dyDescent="0.2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s="16" t="s">
        <v>8217</v>
      </c>
      <c r="G1957" t="s">
        <v>8222</v>
      </c>
      <c r="H1957" t="s">
        <v>8244</v>
      </c>
      <c r="I1957">
        <v>1337799600</v>
      </c>
      <c r="J1957" s="11">
        <f t="shared" si="60"/>
        <v>41052.791666666664</v>
      </c>
      <c r="K1957">
        <v>1334989881</v>
      </c>
      <c r="L1957" s="11">
        <f t="shared" si="61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 s="5">
        <f>Table1[[#This Row],[pledged]]/Table1[[#This Row],[goal]] *100</f>
        <v>398.59528571428569</v>
      </c>
      <c r="R1957" s="5">
        <f>AVERAGE(Table1[[#This Row],[backers_count]],)</f>
        <v>145</v>
      </c>
      <c r="S1957" t="s">
        <v>8316</v>
      </c>
      <c r="T1957" t="s">
        <v>8346</v>
      </c>
    </row>
    <row r="1958" spans="1:20" ht="60" x14ac:dyDescent="0.2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s="16" t="s">
        <v>8217</v>
      </c>
      <c r="G1958" t="s">
        <v>8222</v>
      </c>
      <c r="H1958" t="s">
        <v>8244</v>
      </c>
      <c r="I1958">
        <v>1429391405</v>
      </c>
      <c r="J1958" s="11">
        <f t="shared" si="60"/>
        <v>42112.882002314815</v>
      </c>
      <c r="K1958">
        <v>1425507005</v>
      </c>
      <c r="L1958" s="11">
        <f t="shared" si="61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 s="5">
        <f>Table1[[#This Row],[pledged]]/Table1[[#This Row],[goal]] *100</f>
        <v>294.0333333333333</v>
      </c>
      <c r="R1958" s="5">
        <f>AVERAGE(Table1[[#This Row],[backers_count]],)</f>
        <v>182.5</v>
      </c>
      <c r="S1958" t="s">
        <v>8316</v>
      </c>
      <c r="T1958" t="s">
        <v>8346</v>
      </c>
    </row>
    <row r="1959" spans="1:20" ht="30" x14ac:dyDescent="0.2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s="16" t="s">
        <v>8217</v>
      </c>
      <c r="G1959" t="s">
        <v>8222</v>
      </c>
      <c r="H1959" t="s">
        <v>8244</v>
      </c>
      <c r="I1959">
        <v>1351304513</v>
      </c>
      <c r="J1959" s="11">
        <f t="shared" si="60"/>
        <v>41209.098530092597</v>
      </c>
      <c r="K1959">
        <v>1348712513</v>
      </c>
      <c r="L1959" s="11">
        <f t="shared" si="61"/>
        <v>41179.098530092597</v>
      </c>
      <c r="M1959" t="b">
        <v>1</v>
      </c>
      <c r="N1959">
        <v>660</v>
      </c>
      <c r="O1959" t="b">
        <v>1</v>
      </c>
      <c r="P1959" t="s">
        <v>8293</v>
      </c>
      <c r="Q1959" s="5">
        <f>Table1[[#This Row],[pledged]]/Table1[[#This Row],[goal]] *100</f>
        <v>167.50470000000001</v>
      </c>
      <c r="R1959" s="5">
        <f>AVERAGE(Table1[[#This Row],[backers_count]],)</f>
        <v>330</v>
      </c>
      <c r="S1959" t="s">
        <v>8316</v>
      </c>
      <c r="T1959" t="s">
        <v>8346</v>
      </c>
    </row>
    <row r="1960" spans="1:20" ht="60" x14ac:dyDescent="0.2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s="16" t="s">
        <v>8217</v>
      </c>
      <c r="G1960" t="s">
        <v>8222</v>
      </c>
      <c r="H1960" t="s">
        <v>8244</v>
      </c>
      <c r="I1960">
        <v>1364078561</v>
      </c>
      <c r="J1960" s="11">
        <f t="shared" si="60"/>
        <v>41356.94630787037</v>
      </c>
      <c r="K1960">
        <v>1361490161</v>
      </c>
      <c r="L1960" s="11">
        <f t="shared" si="61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 s="5">
        <f>Table1[[#This Row],[pledged]]/Table1[[#This Row],[goal]] *100</f>
        <v>1435.5717142857143</v>
      </c>
      <c r="R1960" s="5">
        <f>AVERAGE(Table1[[#This Row],[backers_count]],)</f>
        <v>678</v>
      </c>
      <c r="S1960" t="s">
        <v>8316</v>
      </c>
      <c r="T1960" t="s">
        <v>8346</v>
      </c>
    </row>
    <row r="1961" spans="1:20" ht="60" x14ac:dyDescent="0.2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s="16" t="s">
        <v>8217</v>
      </c>
      <c r="G1961" t="s">
        <v>8222</v>
      </c>
      <c r="H1961" t="s">
        <v>8244</v>
      </c>
      <c r="I1961">
        <v>1412121600</v>
      </c>
      <c r="J1961" s="11">
        <f t="shared" si="60"/>
        <v>41913</v>
      </c>
      <c r="K1961">
        <v>1408565860</v>
      </c>
      <c r="L1961" s="11">
        <f t="shared" si="61"/>
        <v>41871.845601851848</v>
      </c>
      <c r="M1961" t="b">
        <v>1</v>
      </c>
      <c r="N1961">
        <v>424</v>
      </c>
      <c r="O1961" t="b">
        <v>1</v>
      </c>
      <c r="P1961" t="s">
        <v>8293</v>
      </c>
      <c r="Q1961" s="5">
        <f>Table1[[#This Row],[pledged]]/Table1[[#This Row],[goal]] *100</f>
        <v>156.73439999999999</v>
      </c>
      <c r="R1961" s="5">
        <f>AVERAGE(Table1[[#This Row],[backers_count]],)</f>
        <v>212</v>
      </c>
      <c r="S1961" t="s">
        <v>8316</v>
      </c>
      <c r="T1961" t="s">
        <v>8346</v>
      </c>
    </row>
    <row r="1962" spans="1:20" ht="60" x14ac:dyDescent="0.2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s="16" t="s">
        <v>8217</v>
      </c>
      <c r="G1962" t="s">
        <v>8233</v>
      </c>
      <c r="H1962" t="s">
        <v>8253</v>
      </c>
      <c r="I1962">
        <v>1419151341</v>
      </c>
      <c r="J1962" s="11">
        <f t="shared" si="60"/>
        <v>41994.362743055557</v>
      </c>
      <c r="K1962">
        <v>1416559341</v>
      </c>
      <c r="L1962" s="11">
        <f t="shared" si="61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 s="5">
        <f>Table1[[#This Row],[pledged]]/Table1[[#This Row],[goal]] *100</f>
        <v>117.90285714285716</v>
      </c>
      <c r="R1962" s="5">
        <f>AVERAGE(Table1[[#This Row],[backers_count]],)</f>
        <v>16.5</v>
      </c>
      <c r="S1962" t="s">
        <v>8316</v>
      </c>
      <c r="T1962" t="s">
        <v>8346</v>
      </c>
    </row>
    <row r="1963" spans="1:20" ht="45" x14ac:dyDescent="0.2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s="16" t="s">
        <v>8217</v>
      </c>
      <c r="G1963" t="s">
        <v>8222</v>
      </c>
      <c r="H1963" t="s">
        <v>8244</v>
      </c>
      <c r="I1963">
        <v>1349495940</v>
      </c>
      <c r="J1963" s="11">
        <f t="shared" si="60"/>
        <v>41188.165972222225</v>
      </c>
      <c r="K1963">
        <v>1346042417</v>
      </c>
      <c r="L1963" s="11">
        <f t="shared" si="61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 s="5">
        <f>Table1[[#This Row],[pledged]]/Table1[[#This Row],[goal]] *100</f>
        <v>1105.3811999999998</v>
      </c>
      <c r="R1963" s="5">
        <f>AVERAGE(Table1[[#This Row],[backers_count]],)</f>
        <v>816.5</v>
      </c>
      <c r="S1963" t="s">
        <v>8316</v>
      </c>
      <c r="T1963" t="s">
        <v>8346</v>
      </c>
    </row>
    <row r="1964" spans="1:20" ht="60" x14ac:dyDescent="0.2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s="16" t="s">
        <v>8217</v>
      </c>
      <c r="G1964" t="s">
        <v>8222</v>
      </c>
      <c r="H1964" t="s">
        <v>8244</v>
      </c>
      <c r="I1964">
        <v>1400006636</v>
      </c>
      <c r="J1964" s="11">
        <f t="shared" si="60"/>
        <v>41772.780509259261</v>
      </c>
      <c r="K1964">
        <v>1397414636</v>
      </c>
      <c r="L1964" s="11">
        <f t="shared" si="61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 s="5">
        <f>Table1[[#This Row],[pledged]]/Table1[[#This Row],[goal]] *100</f>
        <v>192.92499999999998</v>
      </c>
      <c r="R1964" s="5">
        <f>AVERAGE(Table1[[#This Row],[backers_count]],)</f>
        <v>153</v>
      </c>
      <c r="S1964" t="s">
        <v>8316</v>
      </c>
      <c r="T1964" t="s">
        <v>8346</v>
      </c>
    </row>
    <row r="1965" spans="1:20" ht="60" x14ac:dyDescent="0.2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s="16" t="s">
        <v>8217</v>
      </c>
      <c r="G1965" t="s">
        <v>8223</v>
      </c>
      <c r="H1965" t="s">
        <v>8245</v>
      </c>
      <c r="I1965">
        <v>1410862734</v>
      </c>
      <c r="J1965" s="11">
        <f t="shared" si="60"/>
        <v>41898.429791666669</v>
      </c>
      <c r="K1965">
        <v>1407838734</v>
      </c>
      <c r="L1965" s="11">
        <f t="shared" si="61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 s="5">
        <f>Table1[[#This Row],[pledged]]/Table1[[#This Row],[goal]] *100</f>
        <v>126.8842105263158</v>
      </c>
      <c r="R1965" s="5">
        <f>AVERAGE(Table1[[#This Row],[backers_count]],)</f>
        <v>102.5</v>
      </c>
      <c r="S1965" t="s">
        <v>8316</v>
      </c>
      <c r="T1965" t="s">
        <v>8346</v>
      </c>
    </row>
    <row r="1966" spans="1:20" ht="45" x14ac:dyDescent="0.2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s="16" t="s">
        <v>8217</v>
      </c>
      <c r="G1966" t="s">
        <v>8235</v>
      </c>
      <c r="H1966" t="s">
        <v>8247</v>
      </c>
      <c r="I1966">
        <v>1461306772</v>
      </c>
      <c r="J1966" s="11">
        <f t="shared" si="60"/>
        <v>42482.272824074069</v>
      </c>
      <c r="K1966">
        <v>1458714772</v>
      </c>
      <c r="L1966" s="11">
        <f t="shared" si="61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 s="5">
        <f>Table1[[#This Row],[pledged]]/Table1[[#This Row],[goal]] *100</f>
        <v>259.57748878923763</v>
      </c>
      <c r="R1966" s="5">
        <f>AVERAGE(Table1[[#This Row],[backers_count]],)</f>
        <v>640.5</v>
      </c>
      <c r="S1966" t="s">
        <v>8316</v>
      </c>
      <c r="T1966" t="s">
        <v>8346</v>
      </c>
    </row>
    <row r="1967" spans="1:20" ht="45" x14ac:dyDescent="0.2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s="16" t="s">
        <v>8217</v>
      </c>
      <c r="G1967" t="s">
        <v>8222</v>
      </c>
      <c r="H1967" t="s">
        <v>8244</v>
      </c>
      <c r="I1967">
        <v>1326330000</v>
      </c>
      <c r="J1967" s="11">
        <f t="shared" si="60"/>
        <v>40920.041666666664</v>
      </c>
      <c r="K1967">
        <v>1324433310</v>
      </c>
      <c r="L1967" s="11">
        <f t="shared" si="61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 s="5">
        <f>Table1[[#This Row],[pledged]]/Table1[[#This Row],[goal]] *100</f>
        <v>262.27999999999997</v>
      </c>
      <c r="R1967" s="5">
        <f>AVERAGE(Table1[[#This Row],[backers_count]],)</f>
        <v>51.5</v>
      </c>
      <c r="S1967" t="s">
        <v>8316</v>
      </c>
      <c r="T1967" t="s">
        <v>8346</v>
      </c>
    </row>
    <row r="1968" spans="1:20" ht="60" x14ac:dyDescent="0.2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s="16" t="s">
        <v>8217</v>
      </c>
      <c r="G1968" t="s">
        <v>8222</v>
      </c>
      <c r="H1968" t="s">
        <v>8244</v>
      </c>
      <c r="I1968">
        <v>1408021098</v>
      </c>
      <c r="J1968" s="11">
        <f t="shared" si="60"/>
        <v>41865.540486111109</v>
      </c>
      <c r="K1968">
        <v>1405429098</v>
      </c>
      <c r="L1968" s="11">
        <f t="shared" si="61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 s="5">
        <f>Table1[[#This Row],[pledged]]/Table1[[#This Row],[goal]] *100</f>
        <v>206.74309000000002</v>
      </c>
      <c r="R1968" s="5">
        <f>AVERAGE(Table1[[#This Row],[backers_count]],)</f>
        <v>756.5</v>
      </c>
      <c r="S1968" t="s">
        <v>8316</v>
      </c>
      <c r="T1968" t="s">
        <v>8346</v>
      </c>
    </row>
    <row r="1969" spans="1:20" ht="60" x14ac:dyDescent="0.2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s="16" t="s">
        <v>8217</v>
      </c>
      <c r="G1969" t="s">
        <v>8222</v>
      </c>
      <c r="H1969" t="s">
        <v>8244</v>
      </c>
      <c r="I1969">
        <v>1398959729</v>
      </c>
      <c r="J1969" s="11">
        <f t="shared" si="60"/>
        <v>41760.663530092592</v>
      </c>
      <c r="K1969">
        <v>1396367729</v>
      </c>
      <c r="L1969" s="11">
        <f t="shared" si="61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 s="5">
        <f>Table1[[#This Row],[pledged]]/Table1[[#This Row],[goal]] *100</f>
        <v>370.13</v>
      </c>
      <c r="R1969" s="5">
        <f>AVERAGE(Table1[[#This Row],[backers_count]],)</f>
        <v>202.5</v>
      </c>
      <c r="S1969" t="s">
        <v>8316</v>
      </c>
      <c r="T1969" t="s">
        <v>8346</v>
      </c>
    </row>
    <row r="1970" spans="1:20" ht="30" x14ac:dyDescent="0.2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s="16" t="s">
        <v>8217</v>
      </c>
      <c r="G1970" t="s">
        <v>8222</v>
      </c>
      <c r="H1970" t="s">
        <v>8244</v>
      </c>
      <c r="I1970">
        <v>1480777515</v>
      </c>
      <c r="J1970" s="11">
        <f t="shared" si="60"/>
        <v>42707.628645833334</v>
      </c>
      <c r="K1970">
        <v>1478095515</v>
      </c>
      <c r="L1970" s="11">
        <f t="shared" si="61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 s="5">
        <f>Table1[[#This Row],[pledged]]/Table1[[#This Row],[goal]] *100</f>
        <v>284.96600000000001</v>
      </c>
      <c r="R1970" s="5">
        <f>AVERAGE(Table1[[#This Row],[backers_count]],)</f>
        <v>255</v>
      </c>
      <c r="S1970" t="s">
        <v>8316</v>
      </c>
      <c r="T1970" t="s">
        <v>8346</v>
      </c>
    </row>
    <row r="1971" spans="1:20" ht="60" x14ac:dyDescent="0.2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s="16" t="s">
        <v>8217</v>
      </c>
      <c r="G1971" t="s">
        <v>8223</v>
      </c>
      <c r="H1971" t="s">
        <v>8245</v>
      </c>
      <c r="I1971">
        <v>1470423668</v>
      </c>
      <c r="J1971" s="11">
        <f t="shared" si="60"/>
        <v>42587.792453703703</v>
      </c>
      <c r="K1971">
        <v>1467831668</v>
      </c>
      <c r="L1971" s="11">
        <f t="shared" si="61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 s="5">
        <f>Table1[[#This Row],[pledged]]/Table1[[#This Row],[goal]] *100</f>
        <v>579.08000000000004</v>
      </c>
      <c r="R1971" s="5">
        <f>AVERAGE(Table1[[#This Row],[backers_count]],)</f>
        <v>943.5</v>
      </c>
      <c r="S1971" t="s">
        <v>8316</v>
      </c>
      <c r="T1971" t="s">
        <v>8346</v>
      </c>
    </row>
    <row r="1972" spans="1:20" ht="45" x14ac:dyDescent="0.2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s="16" t="s">
        <v>8217</v>
      </c>
      <c r="G1972" t="s">
        <v>8222</v>
      </c>
      <c r="H1972" t="s">
        <v>8244</v>
      </c>
      <c r="I1972">
        <v>1366429101</v>
      </c>
      <c r="J1972" s="11">
        <f t="shared" si="60"/>
        <v>41384.151631944442</v>
      </c>
      <c r="K1972">
        <v>1361248701</v>
      </c>
      <c r="L1972" s="11">
        <f t="shared" si="61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 s="5">
        <f>Table1[[#This Row],[pledged]]/Table1[[#This Row],[goal]] *100</f>
        <v>1131.8</v>
      </c>
      <c r="R1972" s="5">
        <f>AVERAGE(Table1[[#This Row],[backers_count]],)</f>
        <v>350.5</v>
      </c>
      <c r="S1972" t="s">
        <v>8316</v>
      </c>
      <c r="T1972" t="s">
        <v>8346</v>
      </c>
    </row>
    <row r="1973" spans="1:20" ht="60" x14ac:dyDescent="0.2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s="16" t="s">
        <v>8217</v>
      </c>
      <c r="G1973" t="s">
        <v>8222</v>
      </c>
      <c r="H1973" t="s">
        <v>8244</v>
      </c>
      <c r="I1973">
        <v>1384488000</v>
      </c>
      <c r="J1973" s="11">
        <f t="shared" si="60"/>
        <v>41593.166666666664</v>
      </c>
      <c r="K1973">
        <v>1381752061</v>
      </c>
      <c r="L1973" s="11">
        <f t="shared" si="61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 s="5">
        <f>Table1[[#This Row],[pledged]]/Table1[[#This Row],[goal]] *100</f>
        <v>263.02771750000005</v>
      </c>
      <c r="R1973" s="5">
        <f>AVERAGE(Table1[[#This Row],[backers_count]],)</f>
        <v>1931.5</v>
      </c>
      <c r="S1973" t="s">
        <v>8316</v>
      </c>
      <c r="T1973" t="s">
        <v>8346</v>
      </c>
    </row>
    <row r="1974" spans="1:20" ht="60" x14ac:dyDescent="0.2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s="16" t="s">
        <v>8217</v>
      </c>
      <c r="G1974" t="s">
        <v>8222</v>
      </c>
      <c r="H1974" t="s">
        <v>8244</v>
      </c>
      <c r="I1974">
        <v>1353201444</v>
      </c>
      <c r="J1974" s="11">
        <f t="shared" si="60"/>
        <v>41231.053749999999</v>
      </c>
      <c r="K1974">
        <v>1350605844</v>
      </c>
      <c r="L1974" s="11">
        <f t="shared" si="61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 s="5">
        <f>Table1[[#This Row],[pledged]]/Table1[[#This Row],[goal]] *100</f>
        <v>674.48</v>
      </c>
      <c r="R1974" s="5">
        <f>AVERAGE(Table1[[#This Row],[backers_count]],)</f>
        <v>119</v>
      </c>
      <c r="S1974" t="s">
        <v>8316</v>
      </c>
      <c r="T1974" t="s">
        <v>8346</v>
      </c>
    </row>
    <row r="1975" spans="1:20" ht="60" x14ac:dyDescent="0.2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s="16" t="s">
        <v>8217</v>
      </c>
      <c r="G1975" t="s">
        <v>8222</v>
      </c>
      <c r="H1975" t="s">
        <v>8244</v>
      </c>
      <c r="I1975">
        <v>1470466800</v>
      </c>
      <c r="J1975" s="11">
        <f t="shared" si="60"/>
        <v>42588.291666666672</v>
      </c>
      <c r="K1975">
        <v>1467134464</v>
      </c>
      <c r="L1975" s="11">
        <f t="shared" si="61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 s="5">
        <f>Table1[[#This Row],[pledged]]/Table1[[#This Row],[goal]] *100</f>
        <v>256.83081313131316</v>
      </c>
      <c r="R1975" s="5">
        <f>AVERAGE(Table1[[#This Row],[backers_count]],)</f>
        <v>1025.5</v>
      </c>
      <c r="S1975" t="s">
        <v>8316</v>
      </c>
      <c r="T1975" t="s">
        <v>8346</v>
      </c>
    </row>
    <row r="1976" spans="1:20" ht="60" x14ac:dyDescent="0.2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s="16" t="s">
        <v>8217</v>
      </c>
      <c r="G1976" t="s">
        <v>8223</v>
      </c>
      <c r="H1976" t="s">
        <v>8245</v>
      </c>
      <c r="I1976">
        <v>1376899269</v>
      </c>
      <c r="J1976" s="11">
        <f t="shared" si="60"/>
        <v>41505.334131944444</v>
      </c>
      <c r="K1976">
        <v>1371715269</v>
      </c>
      <c r="L1976" s="11">
        <f t="shared" si="61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 s="5">
        <f>Table1[[#This Row],[pledged]]/Table1[[#This Row],[goal]] *100</f>
        <v>375.49599999999998</v>
      </c>
      <c r="R1976" s="5">
        <f>AVERAGE(Table1[[#This Row],[backers_count]],)</f>
        <v>201</v>
      </c>
      <c r="S1976" t="s">
        <v>8316</v>
      </c>
      <c r="T1976" t="s">
        <v>8346</v>
      </c>
    </row>
    <row r="1977" spans="1:20" ht="30" x14ac:dyDescent="0.2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s="16" t="s">
        <v>8217</v>
      </c>
      <c r="G1977" t="s">
        <v>8222</v>
      </c>
      <c r="H1977" t="s">
        <v>8244</v>
      </c>
      <c r="I1977">
        <v>1362938851</v>
      </c>
      <c r="J1977" s="11">
        <f t="shared" si="60"/>
        <v>41343.755219907405</v>
      </c>
      <c r="K1977">
        <v>1360346851</v>
      </c>
      <c r="L1977" s="11">
        <f t="shared" si="61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 s="5">
        <f>Table1[[#This Row],[pledged]]/Table1[[#This Row],[goal]] *100</f>
        <v>208.70837499999996</v>
      </c>
      <c r="R1977" s="5">
        <f>AVERAGE(Table1[[#This Row],[backers_count]],)</f>
        <v>126.5</v>
      </c>
      <c r="S1977" t="s">
        <v>8316</v>
      </c>
      <c r="T1977" t="s">
        <v>8346</v>
      </c>
    </row>
    <row r="1978" spans="1:20" ht="30" x14ac:dyDescent="0.2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s="16" t="s">
        <v>8217</v>
      </c>
      <c r="G1978" t="s">
        <v>8223</v>
      </c>
      <c r="H1978" t="s">
        <v>8245</v>
      </c>
      <c r="I1978">
        <v>1373751325</v>
      </c>
      <c r="J1978" s="11">
        <f t="shared" si="60"/>
        <v>41468.899594907409</v>
      </c>
      <c r="K1978">
        <v>1371159325</v>
      </c>
      <c r="L1978" s="11">
        <f t="shared" si="61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 s="5">
        <f>Table1[[#This Row],[pledged]]/Table1[[#This Row],[goal]] *100</f>
        <v>346.6</v>
      </c>
      <c r="R1978" s="5">
        <f>AVERAGE(Table1[[#This Row],[backers_count]],)</f>
        <v>236.5</v>
      </c>
      <c r="S1978" t="s">
        <v>8316</v>
      </c>
      <c r="T1978" t="s">
        <v>8346</v>
      </c>
    </row>
    <row r="1979" spans="1:20" ht="45" x14ac:dyDescent="0.2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s="16" t="s">
        <v>8217</v>
      </c>
      <c r="G1979" t="s">
        <v>8222</v>
      </c>
      <c r="H1979" t="s">
        <v>8244</v>
      </c>
      <c r="I1979">
        <v>1450511940</v>
      </c>
      <c r="J1979" s="11">
        <f t="shared" si="60"/>
        <v>42357.332638888889</v>
      </c>
      <c r="K1979">
        <v>1446527540</v>
      </c>
      <c r="L1979" s="11">
        <f t="shared" si="61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 s="5">
        <f>Table1[[#This Row],[pledged]]/Table1[[#This Row],[goal]] *100</f>
        <v>402.33</v>
      </c>
      <c r="R1979" s="5">
        <f>AVERAGE(Table1[[#This Row],[backers_count]],)</f>
        <v>410.5</v>
      </c>
      <c r="S1979" t="s">
        <v>8316</v>
      </c>
      <c r="T1979" t="s">
        <v>8346</v>
      </c>
    </row>
    <row r="1980" spans="1:20" ht="60" x14ac:dyDescent="0.2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s="16" t="s">
        <v>8217</v>
      </c>
      <c r="G1980" t="s">
        <v>8222</v>
      </c>
      <c r="H1980" t="s">
        <v>8244</v>
      </c>
      <c r="I1980">
        <v>1339484400</v>
      </c>
      <c r="J1980" s="11">
        <f t="shared" si="60"/>
        <v>41072.291666666664</v>
      </c>
      <c r="K1980">
        <v>1336627492</v>
      </c>
      <c r="L1980" s="11">
        <f t="shared" si="61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 s="5">
        <f>Table1[[#This Row],[pledged]]/Table1[[#This Row],[goal]] *100</f>
        <v>1026.8451399999999</v>
      </c>
      <c r="R1980" s="5">
        <f>AVERAGE(Table1[[#This Row],[backers_count]],)</f>
        <v>194</v>
      </c>
      <c r="S1980" t="s">
        <v>8316</v>
      </c>
      <c r="T1980" t="s">
        <v>8346</v>
      </c>
    </row>
    <row r="1981" spans="1:20" ht="45" x14ac:dyDescent="0.2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s="16" t="s">
        <v>8217</v>
      </c>
      <c r="G1981" t="s">
        <v>8222</v>
      </c>
      <c r="H1981" t="s">
        <v>8244</v>
      </c>
      <c r="I1981">
        <v>1447909140</v>
      </c>
      <c r="J1981" s="11">
        <f t="shared" si="60"/>
        <v>42327.207638888889</v>
      </c>
      <c r="K1981">
        <v>1444734146</v>
      </c>
      <c r="L1981" s="11">
        <f t="shared" si="61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 s="5">
        <f>Table1[[#This Row],[pledged]]/Table1[[#This Row],[goal]] *100</f>
        <v>114.901155</v>
      </c>
      <c r="R1981" s="5">
        <f>AVERAGE(Table1[[#This Row],[backers_count]],)</f>
        <v>406.5</v>
      </c>
      <c r="S1981" t="s">
        <v>8316</v>
      </c>
      <c r="T1981" t="s">
        <v>8346</v>
      </c>
    </row>
    <row r="1982" spans="1:20" ht="30" x14ac:dyDescent="0.2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s="16" t="s">
        <v>8217</v>
      </c>
      <c r="G1982" t="s">
        <v>8234</v>
      </c>
      <c r="H1982" t="s">
        <v>8247</v>
      </c>
      <c r="I1982">
        <v>1459684862</v>
      </c>
      <c r="J1982" s="11">
        <f t="shared" si="60"/>
        <v>42463.500717592593</v>
      </c>
      <c r="K1982">
        <v>1456232462</v>
      </c>
      <c r="L1982" s="11">
        <f t="shared" si="61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 s="5">
        <f>Table1[[#This Row],[pledged]]/Table1[[#This Row],[goal]] *100</f>
        <v>354.82402000000002</v>
      </c>
      <c r="R1982" s="5">
        <f>AVERAGE(Table1[[#This Row],[backers_count]],)</f>
        <v>972.5</v>
      </c>
      <c r="S1982" t="s">
        <v>8316</v>
      </c>
      <c r="T1982" t="s">
        <v>8346</v>
      </c>
    </row>
    <row r="1983" spans="1:20" ht="60" x14ac:dyDescent="0.2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s="16" t="s">
        <v>8219</v>
      </c>
      <c r="G1983" t="s">
        <v>8227</v>
      </c>
      <c r="H1983" t="s">
        <v>8249</v>
      </c>
      <c r="I1983">
        <v>1404926665</v>
      </c>
      <c r="J1983" s="11">
        <f t="shared" si="60"/>
        <v>41829.725289351853</v>
      </c>
      <c r="K1983">
        <v>1402334665</v>
      </c>
      <c r="L1983" s="11">
        <f t="shared" si="61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s="5">
        <f>Table1[[#This Row],[pledged]]/Table1[[#This Row],[goal]] *100</f>
        <v>5.08</v>
      </c>
      <c r="R1983" s="5">
        <f>AVERAGE(Table1[[#This Row],[backers_count]],)</f>
        <v>6</v>
      </c>
      <c r="S1983" t="s">
        <v>8335</v>
      </c>
      <c r="T1983" t="s">
        <v>8347</v>
      </c>
    </row>
    <row r="1984" spans="1:20" ht="45" x14ac:dyDescent="0.2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s="16" t="s">
        <v>8219</v>
      </c>
      <c r="G1984" t="s">
        <v>8229</v>
      </c>
      <c r="H1984" t="s">
        <v>8250</v>
      </c>
      <c r="I1984">
        <v>1480863887</v>
      </c>
      <c r="J1984" s="11">
        <f t="shared" si="60"/>
        <v>42708.628321759257</v>
      </c>
      <c r="K1984">
        <v>1478268287</v>
      </c>
      <c r="L1984" s="11">
        <f t="shared" si="61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 s="5">
        <f>Table1[[#This Row],[pledged]]/Table1[[#This Row],[goal]] *100</f>
        <v>0</v>
      </c>
      <c r="R1984" s="5">
        <f>AVERAGE(Table1[[#This Row],[backers_count]],)</f>
        <v>0</v>
      </c>
      <c r="S1984" t="s">
        <v>8335</v>
      </c>
      <c r="T1984" t="s">
        <v>8347</v>
      </c>
    </row>
    <row r="1985" spans="1:20" ht="60" x14ac:dyDescent="0.2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s="16" t="s">
        <v>8219</v>
      </c>
      <c r="G1985" t="s">
        <v>8222</v>
      </c>
      <c r="H1985" t="s">
        <v>8244</v>
      </c>
      <c r="I1985">
        <v>1472799600</v>
      </c>
      <c r="J1985" s="11">
        <f t="shared" si="60"/>
        <v>42615.291666666672</v>
      </c>
      <c r="K1985">
        <v>1470874618</v>
      </c>
      <c r="L1985" s="11">
        <f t="shared" si="61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 s="5">
        <f>Table1[[#This Row],[pledged]]/Table1[[#This Row],[goal]] *100</f>
        <v>4.3</v>
      </c>
      <c r="R1985" s="5">
        <f>AVERAGE(Table1[[#This Row],[backers_count]],)</f>
        <v>8</v>
      </c>
      <c r="S1985" t="s">
        <v>8335</v>
      </c>
      <c r="T1985" t="s">
        <v>8347</v>
      </c>
    </row>
    <row r="1986" spans="1:20" ht="60" x14ac:dyDescent="0.2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s="16" t="s">
        <v>8219</v>
      </c>
      <c r="G1986" t="s">
        <v>8222</v>
      </c>
      <c r="H1986" t="s">
        <v>8244</v>
      </c>
      <c r="I1986">
        <v>1417377481</v>
      </c>
      <c r="J1986" s="11">
        <f t="shared" ref="J1986:J2049" si="62">(I1986/86400)+25569</f>
        <v>41973.831956018519</v>
      </c>
      <c r="K1986">
        <v>1412189881</v>
      </c>
      <c r="L1986" s="11">
        <f t="shared" ref="L1986:L2049" si="63">(K1986/86400)+25569</f>
        <v>41913.790289351848</v>
      </c>
      <c r="M1986" t="b">
        <v>0</v>
      </c>
      <c r="N1986">
        <v>7</v>
      </c>
      <c r="O1986" t="b">
        <v>0</v>
      </c>
      <c r="P1986" t="s">
        <v>8294</v>
      </c>
      <c r="Q1986" s="5">
        <f>Table1[[#This Row],[pledged]]/Table1[[#This Row],[goal]] *100</f>
        <v>21.146666666666665</v>
      </c>
      <c r="R1986" s="5">
        <f>AVERAGE(Table1[[#This Row],[backers_count]],)</f>
        <v>3.5</v>
      </c>
      <c r="S1986" t="s">
        <v>8335</v>
      </c>
      <c r="T1986" t="s">
        <v>8347</v>
      </c>
    </row>
    <row r="1987" spans="1:20" ht="60" x14ac:dyDescent="0.2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s="16" t="s">
        <v>8219</v>
      </c>
      <c r="G1987" t="s">
        <v>8223</v>
      </c>
      <c r="H1987" t="s">
        <v>8245</v>
      </c>
      <c r="I1987">
        <v>1470178800</v>
      </c>
      <c r="J1987" s="11">
        <f t="shared" si="62"/>
        <v>42584.958333333328</v>
      </c>
      <c r="K1987">
        <v>1467650771</v>
      </c>
      <c r="L1987" s="11">
        <f t="shared" si="63"/>
        <v>42555.698738425926</v>
      </c>
      <c r="M1987" t="b">
        <v>0</v>
      </c>
      <c r="N1987">
        <v>4</v>
      </c>
      <c r="O1987" t="b">
        <v>0</v>
      </c>
      <c r="P1987" t="s">
        <v>8294</v>
      </c>
      <c r="Q1987" s="5">
        <f>Table1[[#This Row],[pledged]]/Table1[[#This Row],[goal]] *100</f>
        <v>3.1875</v>
      </c>
      <c r="R1987" s="5">
        <f>AVERAGE(Table1[[#This Row],[backers_count]],)</f>
        <v>2</v>
      </c>
      <c r="S1987" t="s">
        <v>8335</v>
      </c>
      <c r="T1987" t="s">
        <v>8347</v>
      </c>
    </row>
    <row r="1988" spans="1:20" ht="60" x14ac:dyDescent="0.2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s="16" t="s">
        <v>8219</v>
      </c>
      <c r="G1988" t="s">
        <v>8223</v>
      </c>
      <c r="H1988" t="s">
        <v>8245</v>
      </c>
      <c r="I1988">
        <v>1457947483</v>
      </c>
      <c r="J1988" s="11">
        <f t="shared" si="62"/>
        <v>42443.392164351855</v>
      </c>
      <c r="K1988">
        <v>1455359083</v>
      </c>
      <c r="L1988" s="11">
        <f t="shared" si="63"/>
        <v>42413.433831018519</v>
      </c>
      <c r="M1988" t="b">
        <v>0</v>
      </c>
      <c r="N1988">
        <v>1</v>
      </c>
      <c r="O1988" t="b">
        <v>0</v>
      </c>
      <c r="P1988" t="s">
        <v>8294</v>
      </c>
      <c r="Q1988" s="5">
        <f>Table1[[#This Row],[pledged]]/Table1[[#This Row],[goal]] *100</f>
        <v>0.05</v>
      </c>
      <c r="R1988" s="5">
        <f>AVERAGE(Table1[[#This Row],[backers_count]],)</f>
        <v>0.5</v>
      </c>
      <c r="S1988" t="s">
        <v>8335</v>
      </c>
      <c r="T1988" t="s">
        <v>8347</v>
      </c>
    </row>
    <row r="1989" spans="1:20" ht="30" x14ac:dyDescent="0.2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s="16" t="s">
        <v>8219</v>
      </c>
      <c r="G1989" t="s">
        <v>8223</v>
      </c>
      <c r="H1989" t="s">
        <v>8245</v>
      </c>
      <c r="I1989">
        <v>1425223276</v>
      </c>
      <c r="J1989" s="11">
        <f t="shared" si="62"/>
        <v>42064.639768518522</v>
      </c>
      <c r="K1989">
        <v>1422631276</v>
      </c>
      <c r="L1989" s="11">
        <f t="shared" si="63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s="5">
        <f>Table1[[#This Row],[pledged]]/Table1[[#This Row],[goal]] *100</f>
        <v>42.472727272727276</v>
      </c>
      <c r="R1989" s="5">
        <f>AVERAGE(Table1[[#This Row],[backers_count]],)</f>
        <v>14</v>
      </c>
      <c r="S1989" t="s">
        <v>8335</v>
      </c>
      <c r="T1989" t="s">
        <v>8347</v>
      </c>
    </row>
    <row r="1990" spans="1:20" x14ac:dyDescent="0.2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s="16" t="s">
        <v>8219</v>
      </c>
      <c r="G1990" t="s">
        <v>8222</v>
      </c>
      <c r="H1990" t="s">
        <v>8244</v>
      </c>
      <c r="I1990">
        <v>1440094742</v>
      </c>
      <c r="J1990" s="11">
        <f t="shared" si="62"/>
        <v>42236.763217592597</v>
      </c>
      <c r="K1990">
        <v>1437502742</v>
      </c>
      <c r="L1990" s="11">
        <f t="shared" si="63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 s="5">
        <f>Table1[[#This Row],[pledged]]/Table1[[#This Row],[goal]] *100</f>
        <v>0.41666666666666669</v>
      </c>
      <c r="R1990" s="5">
        <f>AVERAGE(Table1[[#This Row],[backers_count]],)</f>
        <v>0.5</v>
      </c>
      <c r="S1990" t="s">
        <v>8335</v>
      </c>
      <c r="T1990" t="s">
        <v>8347</v>
      </c>
    </row>
    <row r="1991" spans="1:20" ht="45" x14ac:dyDescent="0.2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s="16" t="s">
        <v>8219</v>
      </c>
      <c r="G1991" t="s">
        <v>8222</v>
      </c>
      <c r="H1991" t="s">
        <v>8244</v>
      </c>
      <c r="I1991">
        <v>1481473208</v>
      </c>
      <c r="J1991" s="11">
        <f t="shared" si="62"/>
        <v>42715.680648148147</v>
      </c>
      <c r="K1991">
        <v>1478881208</v>
      </c>
      <c r="L1991" s="11">
        <f t="shared" si="63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 s="5">
        <f>Table1[[#This Row],[pledged]]/Table1[[#This Row],[goal]] *100</f>
        <v>1</v>
      </c>
      <c r="R1991" s="5">
        <f>AVERAGE(Table1[[#This Row],[backers_count]],)</f>
        <v>0.5</v>
      </c>
      <c r="S1991" t="s">
        <v>8335</v>
      </c>
      <c r="T1991" t="s">
        <v>8347</v>
      </c>
    </row>
    <row r="1992" spans="1:20" ht="60" x14ac:dyDescent="0.2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s="16" t="s">
        <v>8219</v>
      </c>
      <c r="G1992" t="s">
        <v>8222</v>
      </c>
      <c r="H1992" t="s">
        <v>8244</v>
      </c>
      <c r="I1992">
        <v>1455338532</v>
      </c>
      <c r="J1992" s="11">
        <f t="shared" si="62"/>
        <v>42413.195972222224</v>
      </c>
      <c r="K1992">
        <v>1454042532</v>
      </c>
      <c r="L1992" s="11">
        <f t="shared" si="63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 s="5">
        <f>Table1[[#This Row],[pledged]]/Table1[[#This Row],[goal]] *100</f>
        <v>16.966666666666665</v>
      </c>
      <c r="R1992" s="5">
        <f>AVERAGE(Table1[[#This Row],[backers_count]],)</f>
        <v>2.5</v>
      </c>
      <c r="S1992" t="s">
        <v>8335</v>
      </c>
      <c r="T1992" t="s">
        <v>8347</v>
      </c>
    </row>
    <row r="1993" spans="1:20" ht="30" x14ac:dyDescent="0.2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s="16" t="s">
        <v>8219</v>
      </c>
      <c r="G1993" t="s">
        <v>8222</v>
      </c>
      <c r="H1993" t="s">
        <v>8244</v>
      </c>
      <c r="I1993">
        <v>1435958786</v>
      </c>
      <c r="J1993" s="11">
        <f t="shared" si="62"/>
        <v>42188.89335648148</v>
      </c>
      <c r="K1993">
        <v>1434144386</v>
      </c>
      <c r="L1993" s="11">
        <f t="shared" si="63"/>
        <v>42167.89335648148</v>
      </c>
      <c r="M1993" t="b">
        <v>0</v>
      </c>
      <c r="N1993">
        <v>3</v>
      </c>
      <c r="O1993" t="b">
        <v>0</v>
      </c>
      <c r="P1993" t="s">
        <v>8294</v>
      </c>
      <c r="Q1993" s="5">
        <f>Table1[[#This Row],[pledged]]/Table1[[#This Row],[goal]] *100</f>
        <v>7.0000000000000009</v>
      </c>
      <c r="R1993" s="5">
        <f>AVERAGE(Table1[[#This Row],[backers_count]],)</f>
        <v>1.5</v>
      </c>
      <c r="S1993" t="s">
        <v>8335</v>
      </c>
      <c r="T1993" t="s">
        <v>8347</v>
      </c>
    </row>
    <row r="1994" spans="1:20" ht="30" x14ac:dyDescent="0.2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s="16" t="s">
        <v>8219</v>
      </c>
      <c r="G1994" t="s">
        <v>8222</v>
      </c>
      <c r="H1994" t="s">
        <v>8244</v>
      </c>
      <c r="I1994">
        <v>1424229991</v>
      </c>
      <c r="J1994" s="11">
        <f t="shared" si="62"/>
        <v>42053.143414351856</v>
      </c>
      <c r="K1994">
        <v>1421637991</v>
      </c>
      <c r="L1994" s="11">
        <f t="shared" si="63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 s="5">
        <f>Table1[[#This Row],[pledged]]/Table1[[#This Row],[goal]] *100</f>
        <v>0.13333333333333333</v>
      </c>
      <c r="R1994" s="5">
        <f>AVERAGE(Table1[[#This Row],[backers_count]],)</f>
        <v>1</v>
      </c>
      <c r="S1994" t="s">
        <v>8335</v>
      </c>
      <c r="T1994" t="s">
        <v>8347</v>
      </c>
    </row>
    <row r="1995" spans="1:20" ht="60" x14ac:dyDescent="0.2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s="16" t="s">
        <v>8219</v>
      </c>
      <c r="G1995" t="s">
        <v>8223</v>
      </c>
      <c r="H1995" t="s">
        <v>8245</v>
      </c>
      <c r="I1995">
        <v>1450706837</v>
      </c>
      <c r="J1995" s="11">
        <f t="shared" si="62"/>
        <v>42359.588391203702</v>
      </c>
      <c r="K1995">
        <v>1448114837</v>
      </c>
      <c r="L1995" s="11">
        <f t="shared" si="63"/>
        <v>42329.588391203702</v>
      </c>
      <c r="M1995" t="b">
        <v>0</v>
      </c>
      <c r="N1995">
        <v>0</v>
      </c>
      <c r="O1995" t="b">
        <v>0</v>
      </c>
      <c r="P1995" t="s">
        <v>8294</v>
      </c>
      <c r="Q1995" s="5">
        <f>Table1[[#This Row],[pledged]]/Table1[[#This Row],[goal]] *100</f>
        <v>0</v>
      </c>
      <c r="R1995" s="5">
        <f>AVERAGE(Table1[[#This Row],[backers_count]],)</f>
        <v>0</v>
      </c>
      <c r="S1995" t="s">
        <v>8335</v>
      </c>
      <c r="T1995" t="s">
        <v>8347</v>
      </c>
    </row>
    <row r="1996" spans="1:20" ht="60" x14ac:dyDescent="0.2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s="16" t="s">
        <v>8219</v>
      </c>
      <c r="G1996" t="s">
        <v>8222</v>
      </c>
      <c r="H1996" t="s">
        <v>8244</v>
      </c>
      <c r="I1996">
        <v>1481072942</v>
      </c>
      <c r="J1996" s="11">
        <f t="shared" si="62"/>
        <v>42711.047939814816</v>
      </c>
      <c r="K1996">
        <v>1475885342</v>
      </c>
      <c r="L1996" s="11">
        <f t="shared" si="63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 s="5">
        <f>Table1[[#This Row],[pledged]]/Table1[[#This Row],[goal]] *100</f>
        <v>0</v>
      </c>
      <c r="R1996" s="5">
        <f>AVERAGE(Table1[[#This Row],[backers_count]],)</f>
        <v>0</v>
      </c>
      <c r="S1996" t="s">
        <v>8335</v>
      </c>
      <c r="T1996" t="s">
        <v>8347</v>
      </c>
    </row>
    <row r="1997" spans="1:20" ht="60" x14ac:dyDescent="0.2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s="16" t="s">
        <v>8219</v>
      </c>
      <c r="G1997" t="s">
        <v>8227</v>
      </c>
      <c r="H1997" t="s">
        <v>8249</v>
      </c>
      <c r="I1997">
        <v>1437082736</v>
      </c>
      <c r="J1997" s="11">
        <f t="shared" si="62"/>
        <v>42201.902037037042</v>
      </c>
      <c r="K1997">
        <v>1435354736</v>
      </c>
      <c r="L1997" s="11">
        <f t="shared" si="63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 s="5">
        <f>Table1[[#This Row],[pledged]]/Table1[[#This Row],[goal]] *100</f>
        <v>7.8</v>
      </c>
      <c r="R1997" s="5">
        <f>AVERAGE(Table1[[#This Row],[backers_count]],)</f>
        <v>1.5</v>
      </c>
      <c r="S1997" t="s">
        <v>8335</v>
      </c>
      <c r="T1997" t="s">
        <v>8347</v>
      </c>
    </row>
    <row r="1998" spans="1:20" ht="60" x14ac:dyDescent="0.2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s="16" t="s">
        <v>8219</v>
      </c>
      <c r="G1998" t="s">
        <v>8222</v>
      </c>
      <c r="H1998" t="s">
        <v>8244</v>
      </c>
      <c r="I1998">
        <v>1405021211</v>
      </c>
      <c r="J1998" s="11">
        <f t="shared" si="62"/>
        <v>41830.819571759261</v>
      </c>
      <c r="K1998">
        <v>1402429211</v>
      </c>
      <c r="L1998" s="11">
        <f t="shared" si="63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 s="5">
        <f>Table1[[#This Row],[pledged]]/Table1[[#This Row],[goal]] *100</f>
        <v>0</v>
      </c>
      <c r="R1998" s="5">
        <f>AVERAGE(Table1[[#This Row],[backers_count]],)</f>
        <v>0</v>
      </c>
      <c r="S1998" t="s">
        <v>8335</v>
      </c>
      <c r="T1998" t="s">
        <v>8347</v>
      </c>
    </row>
    <row r="1999" spans="1:20" ht="60" x14ac:dyDescent="0.2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s="16" t="s">
        <v>8219</v>
      </c>
      <c r="G1999" t="s">
        <v>8222</v>
      </c>
      <c r="H1999" t="s">
        <v>8244</v>
      </c>
      <c r="I1999">
        <v>1409091612</v>
      </c>
      <c r="J1999" s="11">
        <f t="shared" si="62"/>
        <v>41877.930694444447</v>
      </c>
      <c r="K1999">
        <v>1406499612</v>
      </c>
      <c r="L1999" s="11">
        <f t="shared" si="63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 s="5">
        <f>Table1[[#This Row],[pledged]]/Table1[[#This Row],[goal]] *100</f>
        <v>0</v>
      </c>
      <c r="R1999" s="5">
        <f>AVERAGE(Table1[[#This Row],[backers_count]],)</f>
        <v>0</v>
      </c>
      <c r="S1999" t="s">
        <v>8335</v>
      </c>
      <c r="T1999" t="s">
        <v>8347</v>
      </c>
    </row>
    <row r="2000" spans="1:20" ht="60" x14ac:dyDescent="0.2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s="16" t="s">
        <v>8219</v>
      </c>
      <c r="G2000" t="s">
        <v>8222</v>
      </c>
      <c r="H2000" t="s">
        <v>8244</v>
      </c>
      <c r="I2000">
        <v>1406861438</v>
      </c>
      <c r="J2000" s="11">
        <f t="shared" si="62"/>
        <v>41852.118495370371</v>
      </c>
      <c r="K2000">
        <v>1402973438</v>
      </c>
      <c r="L2000" s="11">
        <f t="shared" si="63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 s="5">
        <f>Table1[[#This Row],[pledged]]/Table1[[#This Row],[goal]] *100</f>
        <v>26.200000000000003</v>
      </c>
      <c r="R2000" s="5">
        <f>AVERAGE(Table1[[#This Row],[backers_count]],)</f>
        <v>1.5</v>
      </c>
      <c r="S2000" t="s">
        <v>8335</v>
      </c>
      <c r="T2000" t="s">
        <v>8347</v>
      </c>
    </row>
    <row r="2001" spans="1:20" ht="45" x14ac:dyDescent="0.2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s="16" t="s">
        <v>8219</v>
      </c>
      <c r="G2001" t="s">
        <v>8223</v>
      </c>
      <c r="H2001" t="s">
        <v>8245</v>
      </c>
      <c r="I2001">
        <v>1415882108</v>
      </c>
      <c r="J2001" s="11">
        <f t="shared" si="62"/>
        <v>41956.524398148147</v>
      </c>
      <c r="K2001">
        <v>1413286508</v>
      </c>
      <c r="L2001" s="11">
        <f t="shared" si="63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 s="5">
        <f>Table1[[#This Row],[pledged]]/Table1[[#This Row],[goal]] *100</f>
        <v>0.76129032258064511</v>
      </c>
      <c r="R2001" s="5">
        <f>AVERAGE(Table1[[#This Row],[backers_count]],)</f>
        <v>3.5</v>
      </c>
      <c r="S2001" t="s">
        <v>8335</v>
      </c>
      <c r="T2001" t="s">
        <v>8347</v>
      </c>
    </row>
    <row r="2002" spans="1:20" ht="60" x14ac:dyDescent="0.2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s="16" t="s">
        <v>8219</v>
      </c>
      <c r="G2002" t="s">
        <v>8227</v>
      </c>
      <c r="H2002" t="s">
        <v>8249</v>
      </c>
      <c r="I2002">
        <v>1452120613</v>
      </c>
      <c r="J2002" s="11">
        <f t="shared" si="62"/>
        <v>42375.951539351852</v>
      </c>
      <c r="K2002">
        <v>1449528613</v>
      </c>
      <c r="L2002" s="11">
        <f t="shared" si="63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s="5">
        <f>Table1[[#This Row],[pledged]]/Table1[[#This Row],[goal]] *100</f>
        <v>12.5</v>
      </c>
      <c r="R2002" s="5">
        <f>AVERAGE(Table1[[#This Row],[backers_count]],)</f>
        <v>12.5</v>
      </c>
      <c r="S2002" t="s">
        <v>8335</v>
      </c>
      <c r="T2002" t="s">
        <v>8347</v>
      </c>
    </row>
    <row r="2003" spans="1:20" ht="45" x14ac:dyDescent="0.2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s="16" t="s">
        <v>8217</v>
      </c>
      <c r="G2003" t="s">
        <v>8234</v>
      </c>
      <c r="H2003" t="s">
        <v>8247</v>
      </c>
      <c r="I2003">
        <v>1434139200</v>
      </c>
      <c r="J2003" s="11">
        <f t="shared" si="62"/>
        <v>42167.833333333328</v>
      </c>
      <c r="K2003">
        <v>1431406916</v>
      </c>
      <c r="L2003" s="11">
        <f t="shared" si="63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 s="5">
        <f>Table1[[#This Row],[pledged]]/Table1[[#This Row],[goal]] *100</f>
        <v>382.12909090909091</v>
      </c>
      <c r="R2003" s="5">
        <f>AVERAGE(Table1[[#This Row],[backers_count]],)</f>
        <v>818.5</v>
      </c>
      <c r="S2003" t="s">
        <v>8316</v>
      </c>
      <c r="T2003" t="s">
        <v>8346</v>
      </c>
    </row>
    <row r="2004" spans="1:20" ht="45" x14ac:dyDescent="0.2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s="16" t="s">
        <v>8217</v>
      </c>
      <c r="G2004" t="s">
        <v>8222</v>
      </c>
      <c r="H2004" t="s">
        <v>8244</v>
      </c>
      <c r="I2004">
        <v>1485191143</v>
      </c>
      <c r="J2004" s="11">
        <f t="shared" si="62"/>
        <v>42758.71230324074</v>
      </c>
      <c r="K2004">
        <v>1482599143</v>
      </c>
      <c r="L2004" s="11">
        <f t="shared" si="63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 s="5">
        <f>Table1[[#This Row],[pledged]]/Table1[[#This Row],[goal]] *100</f>
        <v>216.79422000000002</v>
      </c>
      <c r="R2004" s="5">
        <f>AVERAGE(Table1[[#This Row],[backers_count]],)</f>
        <v>687.5</v>
      </c>
      <c r="S2004" t="s">
        <v>8316</v>
      </c>
      <c r="T2004" t="s">
        <v>8346</v>
      </c>
    </row>
    <row r="2005" spans="1:20" ht="60" x14ac:dyDescent="0.2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s="16" t="s">
        <v>8217</v>
      </c>
      <c r="G2005" t="s">
        <v>8222</v>
      </c>
      <c r="H2005" t="s">
        <v>8244</v>
      </c>
      <c r="I2005">
        <v>1278111600</v>
      </c>
      <c r="J2005" s="11">
        <f t="shared" si="62"/>
        <v>40361.958333333336</v>
      </c>
      <c r="K2005">
        <v>1276830052</v>
      </c>
      <c r="L2005" s="11">
        <f t="shared" si="63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 s="5">
        <f>Table1[[#This Row],[pledged]]/Table1[[#This Row],[goal]] *100</f>
        <v>312</v>
      </c>
      <c r="R2005" s="5">
        <f>AVERAGE(Table1[[#This Row],[backers_count]],)</f>
        <v>8.5</v>
      </c>
      <c r="S2005" t="s">
        <v>8316</v>
      </c>
      <c r="T2005" t="s">
        <v>8346</v>
      </c>
    </row>
    <row r="2006" spans="1:20" ht="60" x14ac:dyDescent="0.2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s="16" t="s">
        <v>8217</v>
      </c>
      <c r="G2006" t="s">
        <v>8222</v>
      </c>
      <c r="H2006" t="s">
        <v>8244</v>
      </c>
      <c r="I2006">
        <v>1405002663</v>
      </c>
      <c r="J2006" s="11">
        <f t="shared" si="62"/>
        <v>41830.604895833334</v>
      </c>
      <c r="K2006">
        <v>1402410663</v>
      </c>
      <c r="L2006" s="11">
        <f t="shared" si="63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 s="5">
        <f>Table1[[#This Row],[pledged]]/Table1[[#This Row],[goal]] *100</f>
        <v>234.42048</v>
      </c>
      <c r="R2006" s="5">
        <f>AVERAGE(Table1[[#This Row],[backers_count]],)</f>
        <v>177</v>
      </c>
      <c r="S2006" t="s">
        <v>8316</v>
      </c>
      <c r="T2006" t="s">
        <v>8346</v>
      </c>
    </row>
    <row r="2007" spans="1:20" ht="60" x14ac:dyDescent="0.2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s="16" t="s">
        <v>8217</v>
      </c>
      <c r="G2007" t="s">
        <v>8222</v>
      </c>
      <c r="H2007" t="s">
        <v>8244</v>
      </c>
      <c r="I2007">
        <v>1381895940</v>
      </c>
      <c r="J2007" s="11">
        <f t="shared" si="62"/>
        <v>41563.165972222225</v>
      </c>
      <c r="K2007">
        <v>1379532618</v>
      </c>
      <c r="L2007" s="11">
        <f t="shared" si="63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 s="5">
        <f>Table1[[#This Row],[pledged]]/Table1[[#This Row],[goal]] *100</f>
        <v>123.68010000000001</v>
      </c>
      <c r="R2007" s="5">
        <f>AVERAGE(Table1[[#This Row],[backers_count]],)</f>
        <v>95.5</v>
      </c>
      <c r="S2007" t="s">
        <v>8316</v>
      </c>
      <c r="T2007" t="s">
        <v>8346</v>
      </c>
    </row>
    <row r="2008" spans="1:20" ht="60" x14ac:dyDescent="0.2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s="16" t="s">
        <v>8217</v>
      </c>
      <c r="G2008" t="s">
        <v>8222</v>
      </c>
      <c r="H2008" t="s">
        <v>8244</v>
      </c>
      <c r="I2008">
        <v>1417611645</v>
      </c>
      <c r="J2008" s="11">
        <f t="shared" si="62"/>
        <v>41976.542187500003</v>
      </c>
      <c r="K2008">
        <v>1414584045</v>
      </c>
      <c r="L2008" s="11">
        <f t="shared" si="63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 s="5">
        <f>Table1[[#This Row],[pledged]]/Table1[[#This Row],[goal]] *100</f>
        <v>247.84</v>
      </c>
      <c r="R2008" s="5">
        <f>AVERAGE(Table1[[#This Row],[backers_count]],)</f>
        <v>151.5</v>
      </c>
      <c r="S2008" t="s">
        <v>8316</v>
      </c>
      <c r="T2008" t="s">
        <v>8346</v>
      </c>
    </row>
    <row r="2009" spans="1:20" ht="60" x14ac:dyDescent="0.2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s="16" t="s">
        <v>8217</v>
      </c>
      <c r="G2009" t="s">
        <v>8222</v>
      </c>
      <c r="H2009" t="s">
        <v>8244</v>
      </c>
      <c r="I2009">
        <v>1282622400</v>
      </c>
      <c r="J2009" s="11">
        <f t="shared" si="62"/>
        <v>40414.166666666664</v>
      </c>
      <c r="K2009">
        <v>1276891586</v>
      </c>
      <c r="L2009" s="11">
        <f t="shared" si="63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 s="5">
        <f>Table1[[#This Row],[pledged]]/Table1[[#This Row],[goal]] *100</f>
        <v>115.7092</v>
      </c>
      <c r="R2009" s="5">
        <f>AVERAGE(Table1[[#This Row],[backers_count]],)</f>
        <v>68.5</v>
      </c>
      <c r="S2009" t="s">
        <v>8316</v>
      </c>
      <c r="T2009" t="s">
        <v>8346</v>
      </c>
    </row>
    <row r="2010" spans="1:20" ht="60" x14ac:dyDescent="0.2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s="16" t="s">
        <v>8217</v>
      </c>
      <c r="G2010" t="s">
        <v>8222</v>
      </c>
      <c r="H2010" t="s">
        <v>8244</v>
      </c>
      <c r="I2010">
        <v>1316442622</v>
      </c>
      <c r="J2010" s="11">
        <f t="shared" si="62"/>
        <v>40805.604421296295</v>
      </c>
      <c r="K2010">
        <v>1312641022</v>
      </c>
      <c r="L2010" s="11">
        <f t="shared" si="63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 s="5">
        <f>Table1[[#This Row],[pledged]]/Table1[[#This Row],[goal]] *100</f>
        <v>117.07484768810599</v>
      </c>
      <c r="R2010" s="5">
        <f>AVERAGE(Table1[[#This Row],[backers_count]],)</f>
        <v>20.5</v>
      </c>
      <c r="S2010" t="s">
        <v>8316</v>
      </c>
      <c r="T2010" t="s">
        <v>8346</v>
      </c>
    </row>
    <row r="2011" spans="1:20" ht="60" x14ac:dyDescent="0.2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s="16" t="s">
        <v>8217</v>
      </c>
      <c r="G2011" t="s">
        <v>8234</v>
      </c>
      <c r="H2011" t="s">
        <v>8247</v>
      </c>
      <c r="I2011">
        <v>1479890743</v>
      </c>
      <c r="J2011" s="11">
        <f t="shared" si="62"/>
        <v>42697.365081018521</v>
      </c>
      <c r="K2011">
        <v>1476776743</v>
      </c>
      <c r="L2011" s="11">
        <f t="shared" si="63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 s="5">
        <f>Table1[[#This Row],[pledged]]/Table1[[#This Row],[goal]] *100</f>
        <v>305.15800000000002</v>
      </c>
      <c r="R2011" s="5">
        <f>AVERAGE(Table1[[#This Row],[backers_count]],)</f>
        <v>199</v>
      </c>
      <c r="S2011" t="s">
        <v>8316</v>
      </c>
      <c r="T2011" t="s">
        <v>8346</v>
      </c>
    </row>
    <row r="2012" spans="1:20" ht="30" x14ac:dyDescent="0.2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s="16" t="s">
        <v>8217</v>
      </c>
      <c r="G2012" t="s">
        <v>8222</v>
      </c>
      <c r="H2012" t="s">
        <v>8244</v>
      </c>
      <c r="I2012">
        <v>1471564491</v>
      </c>
      <c r="J2012" s="11">
        <f t="shared" si="62"/>
        <v>42600.996423611112</v>
      </c>
      <c r="K2012">
        <v>1468972491</v>
      </c>
      <c r="L2012" s="11">
        <f t="shared" si="63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 s="5">
        <f>Table1[[#This Row],[pledged]]/Table1[[#This Row],[goal]] *100</f>
        <v>320.05299999999994</v>
      </c>
      <c r="R2012" s="5">
        <f>AVERAGE(Table1[[#This Row],[backers_count]],)</f>
        <v>868.5</v>
      </c>
      <c r="S2012" t="s">
        <v>8316</v>
      </c>
      <c r="T2012" t="s">
        <v>8346</v>
      </c>
    </row>
    <row r="2013" spans="1:20" ht="45" x14ac:dyDescent="0.2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s="16" t="s">
        <v>8217</v>
      </c>
      <c r="G2013" t="s">
        <v>8237</v>
      </c>
      <c r="H2013" t="s">
        <v>8247</v>
      </c>
      <c r="I2013">
        <v>1452553200</v>
      </c>
      <c r="J2013" s="11">
        <f t="shared" si="62"/>
        <v>42380.958333333328</v>
      </c>
      <c r="K2013">
        <v>1449650173</v>
      </c>
      <c r="L2013" s="11">
        <f t="shared" si="63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 s="5">
        <f>Table1[[#This Row],[pledged]]/Table1[[#This Row],[goal]] *100</f>
        <v>819.56399999999996</v>
      </c>
      <c r="R2013" s="5">
        <f>AVERAGE(Table1[[#This Row],[backers_count]],)</f>
        <v>485.5</v>
      </c>
      <c r="S2013" t="s">
        <v>8316</v>
      </c>
      <c r="T2013" t="s">
        <v>8346</v>
      </c>
    </row>
    <row r="2014" spans="1:20" ht="45" x14ac:dyDescent="0.2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s="16" t="s">
        <v>8217</v>
      </c>
      <c r="G2014" t="s">
        <v>8222</v>
      </c>
      <c r="H2014" t="s">
        <v>8244</v>
      </c>
      <c r="I2014">
        <v>1423165441</v>
      </c>
      <c r="J2014" s="11">
        <f t="shared" si="62"/>
        <v>42040.822233796294</v>
      </c>
      <c r="K2014">
        <v>1420573441</v>
      </c>
      <c r="L2014" s="11">
        <f t="shared" si="63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 s="5">
        <f>Table1[[#This Row],[pledged]]/Table1[[#This Row],[goal]] *100</f>
        <v>234.90000000000003</v>
      </c>
      <c r="R2014" s="5">
        <f>AVERAGE(Table1[[#This Row],[backers_count]],)</f>
        <v>91.5</v>
      </c>
      <c r="S2014" t="s">
        <v>8316</v>
      </c>
      <c r="T2014" t="s">
        <v>8346</v>
      </c>
    </row>
    <row r="2015" spans="1:20" ht="60" x14ac:dyDescent="0.2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s="16" t="s">
        <v>8217</v>
      </c>
      <c r="G2015" t="s">
        <v>8222</v>
      </c>
      <c r="H2015" t="s">
        <v>8244</v>
      </c>
      <c r="I2015">
        <v>1468019014</v>
      </c>
      <c r="J2015" s="11">
        <f t="shared" si="62"/>
        <v>42559.960810185185</v>
      </c>
      <c r="K2015">
        <v>1462835014</v>
      </c>
      <c r="L2015" s="11">
        <f t="shared" si="63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 s="5">
        <f>Table1[[#This Row],[pledged]]/Table1[[#This Row],[goal]] *100</f>
        <v>494.91374999999999</v>
      </c>
      <c r="R2015" s="5">
        <f>AVERAGE(Table1[[#This Row],[backers_count]],)</f>
        <v>2281</v>
      </c>
      <c r="S2015" t="s">
        <v>8316</v>
      </c>
      <c r="T2015" t="s">
        <v>8346</v>
      </c>
    </row>
    <row r="2016" spans="1:20" ht="45" x14ac:dyDescent="0.2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s="16" t="s">
        <v>8217</v>
      </c>
      <c r="G2016" t="s">
        <v>8222</v>
      </c>
      <c r="H2016" t="s">
        <v>8244</v>
      </c>
      <c r="I2016">
        <v>1364184539</v>
      </c>
      <c r="J2016" s="11">
        <f t="shared" si="62"/>
        <v>41358.172905092593</v>
      </c>
      <c r="K2016">
        <v>1361250539</v>
      </c>
      <c r="L2016" s="11">
        <f t="shared" si="63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 s="5">
        <f>Table1[[#This Row],[pledged]]/Table1[[#This Row],[goal]] *100</f>
        <v>7813.7822333333334</v>
      </c>
      <c r="R2016" s="5">
        <f>AVERAGE(Table1[[#This Row],[backers_count]],)</f>
        <v>13228.5</v>
      </c>
      <c r="S2016" t="s">
        <v>8316</v>
      </c>
      <c r="T2016" t="s">
        <v>8346</v>
      </c>
    </row>
    <row r="2017" spans="1:20" ht="45" x14ac:dyDescent="0.2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s="16" t="s">
        <v>8217</v>
      </c>
      <c r="G2017" t="s">
        <v>8222</v>
      </c>
      <c r="H2017" t="s">
        <v>8244</v>
      </c>
      <c r="I2017">
        <v>1315602163</v>
      </c>
      <c r="J2017" s="11">
        <f t="shared" si="62"/>
        <v>40795.876886574071</v>
      </c>
      <c r="K2017">
        <v>1313010163</v>
      </c>
      <c r="L2017" s="11">
        <f t="shared" si="63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 s="5">
        <f>Table1[[#This Row],[pledged]]/Table1[[#This Row],[goal]] *100</f>
        <v>113.00013888888888</v>
      </c>
      <c r="R2017" s="5">
        <f>AVERAGE(Table1[[#This Row],[backers_count]],)</f>
        <v>81</v>
      </c>
      <c r="S2017" t="s">
        <v>8316</v>
      </c>
      <c r="T2017" t="s">
        <v>8346</v>
      </c>
    </row>
    <row r="2018" spans="1:20" ht="30" x14ac:dyDescent="0.2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s="16" t="s">
        <v>8217</v>
      </c>
      <c r="G2018" t="s">
        <v>8222</v>
      </c>
      <c r="H2018" t="s">
        <v>8244</v>
      </c>
      <c r="I2018">
        <v>1362863299</v>
      </c>
      <c r="J2018" s="11">
        <f t="shared" si="62"/>
        <v>41342.880775462967</v>
      </c>
      <c r="K2018">
        <v>1360271299</v>
      </c>
      <c r="L2018" s="11">
        <f t="shared" si="63"/>
        <v>41312.880775462967</v>
      </c>
      <c r="M2018" t="b">
        <v>1</v>
      </c>
      <c r="N2018">
        <v>479</v>
      </c>
      <c r="O2018" t="b">
        <v>1</v>
      </c>
      <c r="P2018" t="s">
        <v>8293</v>
      </c>
      <c r="Q2018" s="5">
        <f>Table1[[#This Row],[pledged]]/Table1[[#This Row],[goal]] *100</f>
        <v>921.54219999999998</v>
      </c>
      <c r="R2018" s="5">
        <f>AVERAGE(Table1[[#This Row],[backers_count]],)</f>
        <v>239.5</v>
      </c>
      <c r="S2018" t="s">
        <v>8316</v>
      </c>
      <c r="T2018" t="s">
        <v>8346</v>
      </c>
    </row>
    <row r="2019" spans="1:20" ht="60" x14ac:dyDescent="0.2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s="16" t="s">
        <v>8217</v>
      </c>
      <c r="G2019" t="s">
        <v>8222</v>
      </c>
      <c r="H2019" t="s">
        <v>8244</v>
      </c>
      <c r="I2019">
        <v>1332561600</v>
      </c>
      <c r="J2019" s="11">
        <f t="shared" si="62"/>
        <v>40992.166666666664</v>
      </c>
      <c r="K2019">
        <v>1329873755</v>
      </c>
      <c r="L2019" s="11">
        <f t="shared" si="63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 s="5">
        <f>Table1[[#This Row],[pledged]]/Table1[[#This Row],[goal]] *100</f>
        <v>125.10239999999999</v>
      </c>
      <c r="R2019" s="5">
        <f>AVERAGE(Table1[[#This Row],[backers_count]],)</f>
        <v>213</v>
      </c>
      <c r="S2019" t="s">
        <v>8316</v>
      </c>
      <c r="T2019" t="s">
        <v>8346</v>
      </c>
    </row>
    <row r="2020" spans="1:20" ht="60" x14ac:dyDescent="0.2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s="16" t="s">
        <v>8217</v>
      </c>
      <c r="G2020" t="s">
        <v>8239</v>
      </c>
      <c r="H2020" t="s">
        <v>8247</v>
      </c>
      <c r="I2020">
        <v>1439455609</v>
      </c>
      <c r="J2020" s="11">
        <f t="shared" si="62"/>
        <v>42229.365844907406</v>
      </c>
      <c r="K2020">
        <v>1436863609</v>
      </c>
      <c r="L2020" s="11">
        <f t="shared" si="63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 s="5">
        <f>Table1[[#This Row],[pledged]]/Table1[[#This Row],[goal]] *100</f>
        <v>102.24343076923077</v>
      </c>
      <c r="R2020" s="5">
        <f>AVERAGE(Table1[[#This Row],[backers_count]],)</f>
        <v>225</v>
      </c>
      <c r="S2020" t="s">
        <v>8316</v>
      </c>
      <c r="T2020" t="s">
        <v>8346</v>
      </c>
    </row>
    <row r="2021" spans="1:20" ht="60" x14ac:dyDescent="0.2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s="16" t="s">
        <v>8217</v>
      </c>
      <c r="G2021" t="s">
        <v>8222</v>
      </c>
      <c r="H2021" t="s">
        <v>8244</v>
      </c>
      <c r="I2021">
        <v>1474563621</v>
      </c>
      <c r="J2021" s="11">
        <f t="shared" si="62"/>
        <v>42635.70857638889</v>
      </c>
      <c r="K2021">
        <v>1471971621</v>
      </c>
      <c r="L2021" s="11">
        <f t="shared" si="63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 s="5">
        <f>Table1[[#This Row],[pledged]]/Table1[[#This Row],[goal]] *100</f>
        <v>484.90975000000003</v>
      </c>
      <c r="R2021" s="5">
        <f>AVERAGE(Table1[[#This Row],[backers_count]],)</f>
        <v>890</v>
      </c>
      <c r="S2021" t="s">
        <v>8316</v>
      </c>
      <c r="T2021" t="s">
        <v>8346</v>
      </c>
    </row>
    <row r="2022" spans="1:20" ht="60" x14ac:dyDescent="0.2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s="16" t="s">
        <v>8217</v>
      </c>
      <c r="G2022" t="s">
        <v>8222</v>
      </c>
      <c r="H2022" t="s">
        <v>8244</v>
      </c>
      <c r="I2022">
        <v>1400108640</v>
      </c>
      <c r="J2022" s="11">
        <f t="shared" si="62"/>
        <v>41773.961111111115</v>
      </c>
      <c r="K2022">
        <v>1396923624</v>
      </c>
      <c r="L2022" s="11">
        <f t="shared" si="63"/>
        <v>41737.097500000003</v>
      </c>
      <c r="M2022" t="b">
        <v>1</v>
      </c>
      <c r="N2022">
        <v>122</v>
      </c>
      <c r="O2022" t="b">
        <v>1</v>
      </c>
      <c r="P2022" t="s">
        <v>8293</v>
      </c>
      <c r="Q2022" s="5">
        <f>Table1[[#This Row],[pledged]]/Table1[[#This Row],[goal]] *100</f>
        <v>192.33333333333334</v>
      </c>
      <c r="R2022" s="5">
        <f>AVERAGE(Table1[[#This Row],[backers_count]],)</f>
        <v>61</v>
      </c>
      <c r="S2022" t="s">
        <v>8316</v>
      </c>
      <c r="T2022" t="s">
        <v>8346</v>
      </c>
    </row>
    <row r="2023" spans="1:20" ht="60" x14ac:dyDescent="0.2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s="16" t="s">
        <v>8217</v>
      </c>
      <c r="G2023" t="s">
        <v>8222</v>
      </c>
      <c r="H2023" t="s">
        <v>8244</v>
      </c>
      <c r="I2023">
        <v>1411522897</v>
      </c>
      <c r="J2023" s="11">
        <f t="shared" si="62"/>
        <v>41906.070567129631</v>
      </c>
      <c r="K2023">
        <v>1407634897</v>
      </c>
      <c r="L2023" s="11">
        <f t="shared" si="63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 s="5">
        <f>Table1[[#This Row],[pledged]]/Table1[[#This Row],[goal]] *100</f>
        <v>281.10000000000002</v>
      </c>
      <c r="R2023" s="5">
        <f>AVERAGE(Table1[[#This Row],[backers_count]],)</f>
        <v>47.5</v>
      </c>
      <c r="S2023" t="s">
        <v>8316</v>
      </c>
      <c r="T2023" t="s">
        <v>8346</v>
      </c>
    </row>
    <row r="2024" spans="1:20" ht="60" x14ac:dyDescent="0.2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s="16" t="s">
        <v>8217</v>
      </c>
      <c r="G2024" t="s">
        <v>8222</v>
      </c>
      <c r="H2024" t="s">
        <v>8244</v>
      </c>
      <c r="I2024">
        <v>1465652372</v>
      </c>
      <c r="J2024" s="11">
        <f t="shared" si="62"/>
        <v>42532.569120370375</v>
      </c>
      <c r="K2024">
        <v>1463060372</v>
      </c>
      <c r="L2024" s="11">
        <f t="shared" si="63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 s="5">
        <f>Table1[[#This Row],[pledged]]/Table1[[#This Row],[goal]] *100</f>
        <v>125.13700000000001</v>
      </c>
      <c r="R2024" s="5">
        <f>AVERAGE(Table1[[#This Row],[backers_count]],)</f>
        <v>162.5</v>
      </c>
      <c r="S2024" t="s">
        <v>8316</v>
      </c>
      <c r="T2024" t="s">
        <v>8346</v>
      </c>
    </row>
    <row r="2025" spans="1:20" ht="60" x14ac:dyDescent="0.2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s="16" t="s">
        <v>8217</v>
      </c>
      <c r="G2025" t="s">
        <v>8222</v>
      </c>
      <c r="H2025" t="s">
        <v>8244</v>
      </c>
      <c r="I2025">
        <v>1434017153</v>
      </c>
      <c r="J2025" s="11">
        <f t="shared" si="62"/>
        <v>42166.420752314814</v>
      </c>
      <c r="K2025">
        <v>1431425153</v>
      </c>
      <c r="L2025" s="11">
        <f t="shared" si="63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 s="5">
        <f>Table1[[#This Row],[pledged]]/Table1[[#This Row],[goal]] *100</f>
        <v>161.459</v>
      </c>
      <c r="R2025" s="5">
        <f>AVERAGE(Table1[[#This Row],[backers_count]],)</f>
        <v>176.5</v>
      </c>
      <c r="S2025" t="s">
        <v>8316</v>
      </c>
      <c r="T2025" t="s">
        <v>8346</v>
      </c>
    </row>
    <row r="2026" spans="1:20" ht="60" x14ac:dyDescent="0.2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s="16" t="s">
        <v>8217</v>
      </c>
      <c r="G2026" t="s">
        <v>8222</v>
      </c>
      <c r="H2026" t="s">
        <v>8244</v>
      </c>
      <c r="I2026">
        <v>1344826800</v>
      </c>
      <c r="J2026" s="11">
        <f t="shared" si="62"/>
        <v>41134.125</v>
      </c>
      <c r="K2026">
        <v>1341875544</v>
      </c>
      <c r="L2026" s="11">
        <f t="shared" si="63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 s="5">
        <f>Table1[[#This Row],[pledged]]/Table1[[#This Row],[goal]] *100</f>
        <v>585.35</v>
      </c>
      <c r="R2026" s="5">
        <f>AVERAGE(Table1[[#This Row],[backers_count]],)</f>
        <v>52.5</v>
      </c>
      <c r="S2026" t="s">
        <v>8316</v>
      </c>
      <c r="T2026" t="s">
        <v>8346</v>
      </c>
    </row>
    <row r="2027" spans="1:20" ht="60" x14ac:dyDescent="0.2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s="16" t="s">
        <v>8217</v>
      </c>
      <c r="G2027" t="s">
        <v>8234</v>
      </c>
      <c r="H2027" t="s">
        <v>8247</v>
      </c>
      <c r="I2027">
        <v>1433996746</v>
      </c>
      <c r="J2027" s="11">
        <f t="shared" si="62"/>
        <v>42166.184560185182</v>
      </c>
      <c r="K2027">
        <v>1431404746</v>
      </c>
      <c r="L2027" s="11">
        <f t="shared" si="63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 s="5">
        <f>Table1[[#This Row],[pledged]]/Table1[[#This Row],[goal]] *100</f>
        <v>201.14999999999998</v>
      </c>
      <c r="R2027" s="5">
        <f>AVERAGE(Table1[[#This Row],[backers_count]],)</f>
        <v>364.5</v>
      </c>
      <c r="S2027" t="s">
        <v>8316</v>
      </c>
      <c r="T2027" t="s">
        <v>8346</v>
      </c>
    </row>
    <row r="2028" spans="1:20" ht="30" x14ac:dyDescent="0.2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s="16" t="s">
        <v>8217</v>
      </c>
      <c r="G2028" t="s">
        <v>8222</v>
      </c>
      <c r="H2028" t="s">
        <v>8244</v>
      </c>
      <c r="I2028">
        <v>1398052740</v>
      </c>
      <c r="J2028" s="11">
        <f t="shared" si="62"/>
        <v>41750.165972222225</v>
      </c>
      <c r="K2028">
        <v>1394127585</v>
      </c>
      <c r="L2028" s="11">
        <f t="shared" si="63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 s="5">
        <f>Table1[[#This Row],[pledged]]/Table1[[#This Row],[goal]] *100</f>
        <v>133.48307999999997</v>
      </c>
      <c r="R2028" s="5">
        <f>AVERAGE(Table1[[#This Row],[backers_count]],)</f>
        <v>227</v>
      </c>
      <c r="S2028" t="s">
        <v>8316</v>
      </c>
      <c r="T2028" t="s">
        <v>8346</v>
      </c>
    </row>
    <row r="2029" spans="1:20" ht="45" x14ac:dyDescent="0.2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s="16" t="s">
        <v>8217</v>
      </c>
      <c r="G2029" t="s">
        <v>8222</v>
      </c>
      <c r="H2029" t="s">
        <v>8244</v>
      </c>
      <c r="I2029">
        <v>1427740319</v>
      </c>
      <c r="J2029" s="11">
        <f t="shared" si="62"/>
        <v>42093.772210648152</v>
      </c>
      <c r="K2029">
        <v>1423855919</v>
      </c>
      <c r="L2029" s="11">
        <f t="shared" si="63"/>
        <v>42048.813877314809</v>
      </c>
      <c r="M2029" t="b">
        <v>1</v>
      </c>
      <c r="N2029">
        <v>539</v>
      </c>
      <c r="O2029" t="b">
        <v>1</v>
      </c>
      <c r="P2029" t="s">
        <v>8293</v>
      </c>
      <c r="Q2029" s="5">
        <f>Table1[[#This Row],[pledged]]/Table1[[#This Row],[goal]] *100</f>
        <v>120.24900000000001</v>
      </c>
      <c r="R2029" s="5">
        <f>AVERAGE(Table1[[#This Row],[backers_count]],)</f>
        <v>269.5</v>
      </c>
      <c r="S2029" t="s">
        <v>8316</v>
      </c>
      <c r="T2029" t="s">
        <v>8346</v>
      </c>
    </row>
    <row r="2030" spans="1:20" ht="30" x14ac:dyDescent="0.2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s="16" t="s">
        <v>8217</v>
      </c>
      <c r="G2030" t="s">
        <v>8222</v>
      </c>
      <c r="H2030" t="s">
        <v>8244</v>
      </c>
      <c r="I2030">
        <v>1268690100</v>
      </c>
      <c r="J2030" s="11">
        <f t="shared" si="62"/>
        <v>40252.913194444445</v>
      </c>
      <c r="K2030">
        <v>1265493806</v>
      </c>
      <c r="L2030" s="11">
        <f t="shared" si="63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 s="5">
        <f>Table1[[#This Row],[pledged]]/Table1[[#This Row],[goal]] *100</f>
        <v>126.16666666666667</v>
      </c>
      <c r="R2030" s="5">
        <f>AVERAGE(Table1[[#This Row],[backers_count]],)</f>
        <v>39.5</v>
      </c>
      <c r="S2030" t="s">
        <v>8316</v>
      </c>
      <c r="T2030" t="s">
        <v>8346</v>
      </c>
    </row>
    <row r="2031" spans="1:20" ht="45" x14ac:dyDescent="0.2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s="16" t="s">
        <v>8217</v>
      </c>
      <c r="G2031" t="s">
        <v>8222</v>
      </c>
      <c r="H2031" t="s">
        <v>8244</v>
      </c>
      <c r="I2031">
        <v>1409099481</v>
      </c>
      <c r="J2031" s="11">
        <f t="shared" si="62"/>
        <v>41878.021770833337</v>
      </c>
      <c r="K2031">
        <v>1406507481</v>
      </c>
      <c r="L2031" s="11">
        <f t="shared" si="63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 s="5">
        <f>Table1[[#This Row],[pledged]]/Table1[[#This Row],[goal]] *100</f>
        <v>361.2</v>
      </c>
      <c r="R2031" s="5">
        <f>AVERAGE(Table1[[#This Row],[backers_count]],)</f>
        <v>47</v>
      </c>
      <c r="S2031" t="s">
        <v>8316</v>
      </c>
      <c r="T2031" t="s">
        <v>8346</v>
      </c>
    </row>
    <row r="2032" spans="1:20" ht="45" x14ac:dyDescent="0.2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s="16" t="s">
        <v>8217</v>
      </c>
      <c r="G2032" t="s">
        <v>8223</v>
      </c>
      <c r="H2032" t="s">
        <v>8245</v>
      </c>
      <c r="I2032">
        <v>1354233296</v>
      </c>
      <c r="J2032" s="11">
        <f t="shared" si="62"/>
        <v>41242.996481481481</v>
      </c>
      <c r="K2032">
        <v>1351641296</v>
      </c>
      <c r="L2032" s="11">
        <f t="shared" si="63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 s="5">
        <f>Table1[[#This Row],[pledged]]/Table1[[#This Row],[goal]] *100</f>
        <v>226.239013671875</v>
      </c>
      <c r="R2032" s="5">
        <f>AVERAGE(Table1[[#This Row],[backers_count]],)</f>
        <v>312.5</v>
      </c>
      <c r="S2032" t="s">
        <v>8316</v>
      </c>
      <c r="T2032" t="s">
        <v>8346</v>
      </c>
    </row>
    <row r="2033" spans="1:20" ht="45" x14ac:dyDescent="0.2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s="16" t="s">
        <v>8217</v>
      </c>
      <c r="G2033" t="s">
        <v>8231</v>
      </c>
      <c r="H2033" t="s">
        <v>8247</v>
      </c>
      <c r="I2033">
        <v>1420765200</v>
      </c>
      <c r="J2033" s="11">
        <f t="shared" si="62"/>
        <v>42013.041666666672</v>
      </c>
      <c r="K2033">
        <v>1417506853</v>
      </c>
      <c r="L2033" s="11">
        <f t="shared" si="63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 s="5">
        <f>Table1[[#This Row],[pledged]]/Table1[[#This Row],[goal]] *100</f>
        <v>120.35</v>
      </c>
      <c r="R2033" s="5">
        <f>AVERAGE(Table1[[#This Row],[backers_count]],)</f>
        <v>254</v>
      </c>
      <c r="S2033" t="s">
        <v>8316</v>
      </c>
      <c r="T2033" t="s">
        <v>8346</v>
      </c>
    </row>
    <row r="2034" spans="1:20" ht="60" x14ac:dyDescent="0.2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s="16" t="s">
        <v>8217</v>
      </c>
      <c r="G2034" t="s">
        <v>8222</v>
      </c>
      <c r="H2034" t="s">
        <v>8244</v>
      </c>
      <c r="I2034">
        <v>1481778000</v>
      </c>
      <c r="J2034" s="11">
        <f t="shared" si="62"/>
        <v>42719.208333333328</v>
      </c>
      <c r="K2034">
        <v>1479216874</v>
      </c>
      <c r="L2034" s="11">
        <f t="shared" si="63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 s="5">
        <f>Table1[[#This Row],[pledged]]/Table1[[#This Row],[goal]] *100</f>
        <v>304.18799999999999</v>
      </c>
      <c r="R2034" s="5">
        <f>AVERAGE(Table1[[#This Row],[backers_count]],)</f>
        <v>265.5</v>
      </c>
      <c r="S2034" t="s">
        <v>8316</v>
      </c>
      <c r="T2034" t="s">
        <v>8346</v>
      </c>
    </row>
    <row r="2035" spans="1:20" ht="60" x14ac:dyDescent="0.2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s="16" t="s">
        <v>8217</v>
      </c>
      <c r="G2035" t="s">
        <v>8222</v>
      </c>
      <c r="H2035" t="s">
        <v>8244</v>
      </c>
      <c r="I2035">
        <v>1398477518</v>
      </c>
      <c r="J2035" s="11">
        <f t="shared" si="62"/>
        <v>41755.082384259258</v>
      </c>
      <c r="K2035">
        <v>1395885518</v>
      </c>
      <c r="L2035" s="11">
        <f t="shared" si="63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 s="5">
        <f>Table1[[#This Row],[pledged]]/Table1[[#This Row],[goal]] *100</f>
        <v>178.67599999999999</v>
      </c>
      <c r="R2035" s="5">
        <f>AVERAGE(Table1[[#This Row],[backers_count]],)</f>
        <v>79</v>
      </c>
      <c r="S2035" t="s">
        <v>8316</v>
      </c>
      <c r="T2035" t="s">
        <v>8346</v>
      </c>
    </row>
    <row r="2036" spans="1:20" ht="60" x14ac:dyDescent="0.2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s="16" t="s">
        <v>8217</v>
      </c>
      <c r="G2036" t="s">
        <v>8222</v>
      </c>
      <c r="H2036" t="s">
        <v>8244</v>
      </c>
      <c r="I2036">
        <v>1430981880</v>
      </c>
      <c r="J2036" s="11">
        <f t="shared" si="62"/>
        <v>42131.290277777778</v>
      </c>
      <c r="K2036">
        <v>1426216033</v>
      </c>
      <c r="L2036" s="11">
        <f t="shared" si="63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 s="5">
        <f>Table1[[#This Row],[pledged]]/Table1[[#This Row],[goal]] *100</f>
        <v>386.81998717948721</v>
      </c>
      <c r="R2036" s="5">
        <f>AVERAGE(Table1[[#This Row],[backers_count]],)</f>
        <v>254</v>
      </c>
      <c r="S2036" t="s">
        <v>8316</v>
      </c>
      <c r="T2036" t="s">
        <v>8346</v>
      </c>
    </row>
    <row r="2037" spans="1:20" ht="60" x14ac:dyDescent="0.2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s="16" t="s">
        <v>8217</v>
      </c>
      <c r="G2037" t="s">
        <v>8222</v>
      </c>
      <c r="H2037" t="s">
        <v>8244</v>
      </c>
      <c r="I2037">
        <v>1450486800</v>
      </c>
      <c r="J2037" s="11">
        <f t="shared" si="62"/>
        <v>42357.041666666672</v>
      </c>
      <c r="K2037">
        <v>1446562807</v>
      </c>
      <c r="L2037" s="11">
        <f t="shared" si="63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 s="5">
        <f>Table1[[#This Row],[pledged]]/Table1[[#This Row],[goal]] *100</f>
        <v>211.03642500000004</v>
      </c>
      <c r="R2037" s="5">
        <f>AVERAGE(Table1[[#This Row],[backers_count]],)</f>
        <v>322</v>
      </c>
      <c r="S2037" t="s">
        <v>8316</v>
      </c>
      <c r="T2037" t="s">
        <v>8346</v>
      </c>
    </row>
    <row r="2038" spans="1:20" ht="60" x14ac:dyDescent="0.2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s="16" t="s">
        <v>8217</v>
      </c>
      <c r="G2038" t="s">
        <v>8222</v>
      </c>
      <c r="H2038" t="s">
        <v>8244</v>
      </c>
      <c r="I2038">
        <v>1399668319</v>
      </c>
      <c r="J2038" s="11">
        <f t="shared" si="62"/>
        <v>41768.864803240736</v>
      </c>
      <c r="K2038">
        <v>1397076319</v>
      </c>
      <c r="L2038" s="11">
        <f t="shared" si="63"/>
        <v>41738.864803240736</v>
      </c>
      <c r="M2038" t="b">
        <v>1</v>
      </c>
      <c r="N2038">
        <v>848</v>
      </c>
      <c r="O2038" t="b">
        <v>1</v>
      </c>
      <c r="P2038" t="s">
        <v>8293</v>
      </c>
      <c r="Q2038" s="5">
        <f>Table1[[#This Row],[pledged]]/Table1[[#This Row],[goal]] *100</f>
        <v>131.66833333333335</v>
      </c>
      <c r="R2038" s="5">
        <f>AVERAGE(Table1[[#This Row],[backers_count]],)</f>
        <v>424</v>
      </c>
      <c r="S2038" t="s">
        <v>8316</v>
      </c>
      <c r="T2038" t="s">
        <v>8346</v>
      </c>
    </row>
    <row r="2039" spans="1:20" ht="45" x14ac:dyDescent="0.2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s="16" t="s">
        <v>8217</v>
      </c>
      <c r="G2039" t="s">
        <v>8222</v>
      </c>
      <c r="H2039" t="s">
        <v>8244</v>
      </c>
      <c r="I2039">
        <v>1388383353</v>
      </c>
      <c r="J2039" s="11">
        <f t="shared" si="62"/>
        <v>41638.251770833333</v>
      </c>
      <c r="K2039">
        <v>1383195753</v>
      </c>
      <c r="L2039" s="11">
        <f t="shared" si="63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 s="5">
        <f>Table1[[#This Row],[pledged]]/Table1[[#This Row],[goal]] *100</f>
        <v>300.47639999999996</v>
      </c>
      <c r="R2039" s="5">
        <f>AVERAGE(Table1[[#This Row],[backers_count]],)</f>
        <v>214.5</v>
      </c>
      <c r="S2039" t="s">
        <v>8316</v>
      </c>
      <c r="T2039" t="s">
        <v>8346</v>
      </c>
    </row>
    <row r="2040" spans="1:20" ht="60" x14ac:dyDescent="0.2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s="16" t="s">
        <v>8217</v>
      </c>
      <c r="G2040" t="s">
        <v>8223</v>
      </c>
      <c r="H2040" t="s">
        <v>8245</v>
      </c>
      <c r="I2040">
        <v>1372701600</v>
      </c>
      <c r="J2040" s="11">
        <f t="shared" si="62"/>
        <v>41456.75</v>
      </c>
      <c r="K2040">
        <v>1369895421</v>
      </c>
      <c r="L2040" s="11">
        <f t="shared" si="63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 s="5">
        <f>Table1[[#This Row],[pledged]]/Table1[[#This Row],[goal]] *100</f>
        <v>420.51249999999999</v>
      </c>
      <c r="R2040" s="5">
        <f>AVERAGE(Table1[[#This Row],[backers_count]],)</f>
        <v>102</v>
      </c>
      <c r="S2040" t="s">
        <v>8316</v>
      </c>
      <c r="T2040" t="s">
        <v>8346</v>
      </c>
    </row>
    <row r="2041" spans="1:20" ht="45" x14ac:dyDescent="0.2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s="16" t="s">
        <v>8217</v>
      </c>
      <c r="G2041" t="s">
        <v>8222</v>
      </c>
      <c r="H2041" t="s">
        <v>8244</v>
      </c>
      <c r="I2041">
        <v>1480568340</v>
      </c>
      <c r="J2041" s="11">
        <f t="shared" si="62"/>
        <v>42705.207638888889</v>
      </c>
      <c r="K2041">
        <v>1477996325</v>
      </c>
      <c r="L2041" s="11">
        <f t="shared" si="63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 s="5">
        <f>Table1[[#This Row],[pledged]]/Table1[[#This Row],[goal]] *100</f>
        <v>136.21680000000001</v>
      </c>
      <c r="R2041" s="5">
        <f>AVERAGE(Table1[[#This Row],[backers_count]],)</f>
        <v>189.5</v>
      </c>
      <c r="S2041" t="s">
        <v>8316</v>
      </c>
      <c r="T2041" t="s">
        <v>8346</v>
      </c>
    </row>
    <row r="2042" spans="1:20" ht="30" x14ac:dyDescent="0.2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s="16" t="s">
        <v>8217</v>
      </c>
      <c r="G2042" t="s">
        <v>8222</v>
      </c>
      <c r="H2042" t="s">
        <v>8244</v>
      </c>
      <c r="I2042">
        <v>1384557303</v>
      </c>
      <c r="J2042" s="11">
        <f t="shared" si="62"/>
        <v>41593.968784722223</v>
      </c>
      <c r="K2042">
        <v>1383257703</v>
      </c>
      <c r="L2042" s="11">
        <f t="shared" si="63"/>
        <v>41578.927118055552</v>
      </c>
      <c r="M2042" t="b">
        <v>1</v>
      </c>
      <c r="N2042">
        <v>271</v>
      </c>
      <c r="O2042" t="b">
        <v>1</v>
      </c>
      <c r="P2042" t="s">
        <v>8293</v>
      </c>
      <c r="Q2042" s="5">
        <f>Table1[[#This Row],[pledged]]/Table1[[#This Row],[goal]] *100</f>
        <v>248.17133333333334</v>
      </c>
      <c r="R2042" s="5">
        <f>AVERAGE(Table1[[#This Row],[backers_count]],)</f>
        <v>135.5</v>
      </c>
      <c r="S2042" t="s">
        <v>8316</v>
      </c>
      <c r="T2042" t="s">
        <v>8346</v>
      </c>
    </row>
    <row r="2043" spans="1:20" ht="60" x14ac:dyDescent="0.2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s="16" t="s">
        <v>8217</v>
      </c>
      <c r="G2043" t="s">
        <v>8222</v>
      </c>
      <c r="H2043" t="s">
        <v>8244</v>
      </c>
      <c r="I2043">
        <v>1478785027</v>
      </c>
      <c r="J2043" s="11">
        <f t="shared" si="62"/>
        <v>42684.567442129628</v>
      </c>
      <c r="K2043">
        <v>1476189427</v>
      </c>
      <c r="L2043" s="11">
        <f t="shared" si="63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 s="5">
        <f>Table1[[#This Row],[pledged]]/Table1[[#This Row],[goal]] *100</f>
        <v>181.86315789473684</v>
      </c>
      <c r="R2043" s="5">
        <f>AVERAGE(Table1[[#This Row],[backers_count]],)</f>
        <v>60</v>
      </c>
      <c r="S2043" t="s">
        <v>8316</v>
      </c>
      <c r="T2043" t="s">
        <v>8346</v>
      </c>
    </row>
    <row r="2044" spans="1:20" ht="45" x14ac:dyDescent="0.2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s="16" t="s">
        <v>8217</v>
      </c>
      <c r="G2044" t="s">
        <v>8222</v>
      </c>
      <c r="H2044" t="s">
        <v>8244</v>
      </c>
      <c r="I2044">
        <v>1453481974</v>
      </c>
      <c r="J2044" s="11">
        <f t="shared" si="62"/>
        <v>42391.708032407405</v>
      </c>
      <c r="K2044">
        <v>1448297974</v>
      </c>
      <c r="L2044" s="11">
        <f t="shared" si="63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 s="5">
        <f>Table1[[#This Row],[pledged]]/Table1[[#This Row],[goal]] *100</f>
        <v>123.53</v>
      </c>
      <c r="R2044" s="5">
        <f>AVERAGE(Table1[[#This Row],[backers_count]],)</f>
        <v>70</v>
      </c>
      <c r="S2044" t="s">
        <v>8316</v>
      </c>
      <c r="T2044" t="s">
        <v>8346</v>
      </c>
    </row>
    <row r="2045" spans="1:20" ht="60" x14ac:dyDescent="0.2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s="16" t="s">
        <v>8217</v>
      </c>
      <c r="G2045" t="s">
        <v>8222</v>
      </c>
      <c r="H2045" t="s">
        <v>8244</v>
      </c>
      <c r="I2045">
        <v>1481432340</v>
      </c>
      <c r="J2045" s="11">
        <f t="shared" si="62"/>
        <v>42715.207638888889</v>
      </c>
      <c r="K2045">
        <v>1476764077</v>
      </c>
      <c r="L2045" s="11">
        <f t="shared" si="63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 s="5">
        <f>Table1[[#This Row],[pledged]]/Table1[[#This Row],[goal]] *100</f>
        <v>506.20938628158842</v>
      </c>
      <c r="R2045" s="5">
        <f>AVERAGE(Table1[[#This Row],[backers_count]],)</f>
        <v>96.5</v>
      </c>
      <c r="S2045" t="s">
        <v>8316</v>
      </c>
      <c r="T2045" t="s">
        <v>8346</v>
      </c>
    </row>
    <row r="2046" spans="1:20" ht="60" x14ac:dyDescent="0.2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s="16" t="s">
        <v>8217</v>
      </c>
      <c r="G2046" t="s">
        <v>8222</v>
      </c>
      <c r="H2046" t="s">
        <v>8244</v>
      </c>
      <c r="I2046">
        <v>1434212714</v>
      </c>
      <c r="J2046" s="11">
        <f t="shared" si="62"/>
        <v>42168.684189814812</v>
      </c>
      <c r="K2046">
        <v>1431620714</v>
      </c>
      <c r="L2046" s="11">
        <f t="shared" si="63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 s="5">
        <f>Table1[[#This Row],[pledged]]/Table1[[#This Row],[goal]] *100</f>
        <v>108.21333333333334</v>
      </c>
      <c r="R2046" s="5">
        <f>AVERAGE(Table1[[#This Row],[backers_count]],)</f>
        <v>90</v>
      </c>
      <c r="S2046" t="s">
        <v>8316</v>
      </c>
      <c r="T2046" t="s">
        <v>8346</v>
      </c>
    </row>
    <row r="2047" spans="1:20" ht="60" x14ac:dyDescent="0.2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s="16" t="s">
        <v>8217</v>
      </c>
      <c r="G2047" t="s">
        <v>8222</v>
      </c>
      <c r="H2047" t="s">
        <v>8244</v>
      </c>
      <c r="I2047">
        <v>1341799647</v>
      </c>
      <c r="J2047" s="11">
        <f t="shared" si="62"/>
        <v>41099.088506944448</v>
      </c>
      <c r="K2047">
        <v>1339207647</v>
      </c>
      <c r="L2047" s="11">
        <f t="shared" si="63"/>
        <v>41069.088506944448</v>
      </c>
      <c r="M2047" t="b">
        <v>0</v>
      </c>
      <c r="N2047">
        <v>263</v>
      </c>
      <c r="O2047" t="b">
        <v>1</v>
      </c>
      <c r="P2047" t="s">
        <v>8293</v>
      </c>
      <c r="Q2047" s="5">
        <f>Table1[[#This Row],[pledged]]/Table1[[#This Row],[goal]] *100</f>
        <v>819.18387755102037</v>
      </c>
      <c r="R2047" s="5">
        <f>AVERAGE(Table1[[#This Row],[backers_count]],)</f>
        <v>131.5</v>
      </c>
      <c r="S2047" t="s">
        <v>8316</v>
      </c>
      <c r="T2047" t="s">
        <v>8346</v>
      </c>
    </row>
    <row r="2048" spans="1:20" ht="60" x14ac:dyDescent="0.2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s="16" t="s">
        <v>8217</v>
      </c>
      <c r="G2048" t="s">
        <v>8222</v>
      </c>
      <c r="H2048" t="s">
        <v>8244</v>
      </c>
      <c r="I2048">
        <v>1369282044</v>
      </c>
      <c r="J2048" s="11">
        <f t="shared" si="62"/>
        <v>41417.171805555554</v>
      </c>
      <c r="K2048">
        <v>1366690044</v>
      </c>
      <c r="L2048" s="11">
        <f t="shared" si="63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 s="5">
        <f>Table1[[#This Row],[pledged]]/Table1[[#This Row],[goal]] *100</f>
        <v>121.10000000000001</v>
      </c>
      <c r="R2048" s="5">
        <f>AVERAGE(Table1[[#This Row],[backers_count]],)</f>
        <v>108.5</v>
      </c>
      <c r="S2048" t="s">
        <v>8316</v>
      </c>
      <c r="T2048" t="s">
        <v>8346</v>
      </c>
    </row>
    <row r="2049" spans="1:20" ht="60" x14ac:dyDescent="0.2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s="16" t="s">
        <v>8217</v>
      </c>
      <c r="G2049" t="s">
        <v>8224</v>
      </c>
      <c r="H2049" t="s">
        <v>8246</v>
      </c>
      <c r="I2049">
        <v>1429228800</v>
      </c>
      <c r="J2049" s="11">
        <f t="shared" si="62"/>
        <v>42111</v>
      </c>
      <c r="K2049">
        <v>1426714870</v>
      </c>
      <c r="L2049" s="11">
        <f t="shared" si="63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 s="5">
        <f>Table1[[#This Row],[pledged]]/Table1[[#This Row],[goal]] *100</f>
        <v>102.99897959183673</v>
      </c>
      <c r="R2049" s="5">
        <f>AVERAGE(Table1[[#This Row],[backers_count]],)</f>
        <v>221.5</v>
      </c>
      <c r="S2049" t="s">
        <v>8316</v>
      </c>
      <c r="T2049" t="s">
        <v>8346</v>
      </c>
    </row>
    <row r="2050" spans="1:20" ht="60" x14ac:dyDescent="0.2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s="16" t="s">
        <v>8217</v>
      </c>
      <c r="G2050" t="s">
        <v>8222</v>
      </c>
      <c r="H2050" t="s">
        <v>8244</v>
      </c>
      <c r="I2050">
        <v>1369323491</v>
      </c>
      <c r="J2050" s="11">
        <f t="shared" ref="J2050:J2113" si="64">(I2050/86400)+25569</f>
        <v>41417.651516203703</v>
      </c>
      <c r="K2050">
        <v>1366731491</v>
      </c>
      <c r="L2050" s="11">
        <f t="shared" ref="L2050:L2113" si="65">(K2050/86400)+25569</f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 s="5">
        <f>Table1[[#This Row],[pledged]]/Table1[[#This Row],[goal]] *100</f>
        <v>148.33229411764705</v>
      </c>
      <c r="R2050" s="5">
        <f>AVERAGE(Table1[[#This Row],[backers_count]],)</f>
        <v>686.5</v>
      </c>
      <c r="S2050" t="s">
        <v>8316</v>
      </c>
      <c r="T2050" t="s">
        <v>8346</v>
      </c>
    </row>
    <row r="2051" spans="1:20" x14ac:dyDescent="0.2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s="16" t="s">
        <v>8217</v>
      </c>
      <c r="G2051" t="s">
        <v>8223</v>
      </c>
      <c r="H2051" t="s">
        <v>8245</v>
      </c>
      <c r="I2051">
        <v>1386025140</v>
      </c>
      <c r="J2051" s="11">
        <f t="shared" si="64"/>
        <v>41610.957638888889</v>
      </c>
      <c r="K2051">
        <v>1382963963</v>
      </c>
      <c r="L2051" s="11">
        <f t="shared" si="65"/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 s="5">
        <f>Table1[[#This Row],[pledged]]/Table1[[#This Row],[goal]] *100</f>
        <v>120.19070000000001</v>
      </c>
      <c r="R2051" s="5">
        <f>AVERAGE(Table1[[#This Row],[backers_count]],)</f>
        <v>371</v>
      </c>
      <c r="S2051" t="s">
        <v>8316</v>
      </c>
      <c r="T2051" t="s">
        <v>8346</v>
      </c>
    </row>
    <row r="2052" spans="1:20" ht="60" x14ac:dyDescent="0.2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s="16" t="s">
        <v>8217</v>
      </c>
      <c r="G2052" t="s">
        <v>8222</v>
      </c>
      <c r="H2052" t="s">
        <v>8244</v>
      </c>
      <c r="I2052">
        <v>1433036578</v>
      </c>
      <c r="J2052" s="11">
        <f t="shared" si="64"/>
        <v>42155.071504629625</v>
      </c>
      <c r="K2052">
        <v>1429580578</v>
      </c>
      <c r="L2052" s="11">
        <f t="shared" si="65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 s="5">
        <f>Table1[[#This Row],[pledged]]/Table1[[#This Row],[goal]] *100</f>
        <v>473.27000000000004</v>
      </c>
      <c r="R2052" s="5">
        <f>AVERAGE(Table1[[#This Row],[backers_count]],)</f>
        <v>85</v>
      </c>
      <c r="S2052" t="s">
        <v>8316</v>
      </c>
      <c r="T2052" t="s">
        <v>8346</v>
      </c>
    </row>
    <row r="2053" spans="1:20" ht="60" x14ac:dyDescent="0.2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s="16" t="s">
        <v>8217</v>
      </c>
      <c r="G2053" t="s">
        <v>8222</v>
      </c>
      <c r="H2053" t="s">
        <v>8244</v>
      </c>
      <c r="I2053">
        <v>1388017937</v>
      </c>
      <c r="J2053" s="11">
        <f t="shared" si="64"/>
        <v>41634.022418981483</v>
      </c>
      <c r="K2053">
        <v>1385425937</v>
      </c>
      <c r="L2053" s="11">
        <f t="shared" si="65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 s="5">
        <f>Table1[[#This Row],[pledged]]/Table1[[#This Row],[goal]] *100</f>
        <v>130.36250000000001</v>
      </c>
      <c r="R2053" s="5">
        <f>AVERAGE(Table1[[#This Row],[backers_count]],)</f>
        <v>121</v>
      </c>
      <c r="S2053" t="s">
        <v>8316</v>
      </c>
      <c r="T2053" t="s">
        <v>8346</v>
      </c>
    </row>
    <row r="2054" spans="1:20" ht="60" x14ac:dyDescent="0.2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s="16" t="s">
        <v>8217</v>
      </c>
      <c r="G2054" t="s">
        <v>8222</v>
      </c>
      <c r="H2054" t="s">
        <v>8244</v>
      </c>
      <c r="I2054">
        <v>1455933653</v>
      </c>
      <c r="J2054" s="11">
        <f t="shared" si="64"/>
        <v>42420.08394675926</v>
      </c>
      <c r="K2054">
        <v>1452045653</v>
      </c>
      <c r="L2054" s="11">
        <f t="shared" si="65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 s="5">
        <f>Table1[[#This Row],[pledged]]/Table1[[#This Row],[goal]] *100</f>
        <v>353.048</v>
      </c>
      <c r="R2054" s="5">
        <f>AVERAGE(Table1[[#This Row],[backers_count]],)</f>
        <v>270.5</v>
      </c>
      <c r="S2054" t="s">
        <v>8316</v>
      </c>
      <c r="T2054" t="s">
        <v>8346</v>
      </c>
    </row>
    <row r="2055" spans="1:20" ht="60" x14ac:dyDescent="0.2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s="16" t="s">
        <v>8217</v>
      </c>
      <c r="G2055" t="s">
        <v>8222</v>
      </c>
      <c r="H2055" t="s">
        <v>8244</v>
      </c>
      <c r="I2055">
        <v>1448466551</v>
      </c>
      <c r="J2055" s="11">
        <f t="shared" si="64"/>
        <v>42333.659155092595</v>
      </c>
      <c r="K2055">
        <v>1445870951</v>
      </c>
      <c r="L2055" s="11">
        <f t="shared" si="65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 s="5">
        <f>Table1[[#This Row],[pledged]]/Table1[[#This Row],[goal]] *100</f>
        <v>101.02</v>
      </c>
      <c r="R2055" s="5">
        <f>AVERAGE(Table1[[#This Row],[backers_count]],)</f>
        <v>60.5</v>
      </c>
      <c r="S2055" t="s">
        <v>8316</v>
      </c>
      <c r="T2055" t="s">
        <v>8346</v>
      </c>
    </row>
    <row r="2056" spans="1:20" ht="60" x14ac:dyDescent="0.2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s="16" t="s">
        <v>8217</v>
      </c>
      <c r="G2056" t="s">
        <v>8223</v>
      </c>
      <c r="H2056" t="s">
        <v>8245</v>
      </c>
      <c r="I2056">
        <v>1399033810</v>
      </c>
      <c r="J2056" s="11">
        <f t="shared" si="64"/>
        <v>41761.520949074074</v>
      </c>
      <c r="K2056">
        <v>1396441810</v>
      </c>
      <c r="L2056" s="11">
        <f t="shared" si="65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 s="5">
        <f>Table1[[#This Row],[pledged]]/Table1[[#This Row],[goal]] *100</f>
        <v>113.59142857142857</v>
      </c>
      <c r="R2056" s="5">
        <f>AVERAGE(Table1[[#This Row],[backers_count]],)</f>
        <v>310.5</v>
      </c>
      <c r="S2056" t="s">
        <v>8316</v>
      </c>
      <c r="T2056" t="s">
        <v>8346</v>
      </c>
    </row>
    <row r="2057" spans="1:20" ht="60" x14ac:dyDescent="0.2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s="16" t="s">
        <v>8217</v>
      </c>
      <c r="G2057" t="s">
        <v>8222</v>
      </c>
      <c r="H2057" t="s">
        <v>8244</v>
      </c>
      <c r="I2057">
        <v>1417579200</v>
      </c>
      <c r="J2057" s="11">
        <f t="shared" si="64"/>
        <v>41976.166666666672</v>
      </c>
      <c r="K2057">
        <v>1415031043</v>
      </c>
      <c r="L2057" s="11">
        <f t="shared" si="65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 s="5">
        <f>Table1[[#This Row],[pledged]]/Table1[[#This Row],[goal]] *100</f>
        <v>167.41666666666666</v>
      </c>
      <c r="R2057" s="5">
        <f>AVERAGE(Table1[[#This Row],[backers_count]],)</f>
        <v>50.5</v>
      </c>
      <c r="S2057" t="s">
        <v>8316</v>
      </c>
      <c r="T2057" t="s">
        <v>8346</v>
      </c>
    </row>
    <row r="2058" spans="1:20" ht="45" x14ac:dyDescent="0.2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s="16" t="s">
        <v>8217</v>
      </c>
      <c r="G2058" t="s">
        <v>8222</v>
      </c>
      <c r="H2058" t="s">
        <v>8244</v>
      </c>
      <c r="I2058">
        <v>1366222542</v>
      </c>
      <c r="J2058" s="11">
        <f t="shared" si="64"/>
        <v>41381.76090277778</v>
      </c>
      <c r="K2058">
        <v>1363630542</v>
      </c>
      <c r="L2058" s="11">
        <f t="shared" si="65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 s="5">
        <f>Table1[[#This Row],[pledged]]/Table1[[#This Row],[goal]] *100</f>
        <v>153.452</v>
      </c>
      <c r="R2058" s="5">
        <f>AVERAGE(Table1[[#This Row],[backers_count]],)</f>
        <v>277</v>
      </c>
      <c r="S2058" t="s">
        <v>8316</v>
      </c>
      <c r="T2058" t="s">
        <v>8346</v>
      </c>
    </row>
    <row r="2059" spans="1:20" ht="60" x14ac:dyDescent="0.2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s="16" t="s">
        <v>8217</v>
      </c>
      <c r="G2059" t="s">
        <v>8223</v>
      </c>
      <c r="H2059" t="s">
        <v>8245</v>
      </c>
      <c r="I2059">
        <v>1456487532</v>
      </c>
      <c r="J2059" s="11">
        <f t="shared" si="64"/>
        <v>42426.494583333333</v>
      </c>
      <c r="K2059">
        <v>1453895532</v>
      </c>
      <c r="L2059" s="11">
        <f t="shared" si="65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 s="5">
        <f>Table1[[#This Row],[pledged]]/Table1[[#This Row],[goal]] *100</f>
        <v>202.23220000000001</v>
      </c>
      <c r="R2059" s="5">
        <f>AVERAGE(Table1[[#This Row],[backers_count]],)</f>
        <v>333</v>
      </c>
      <c r="S2059" t="s">
        <v>8316</v>
      </c>
      <c r="T2059" t="s">
        <v>8346</v>
      </c>
    </row>
    <row r="2060" spans="1:20" ht="30" x14ac:dyDescent="0.2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s="16" t="s">
        <v>8217</v>
      </c>
      <c r="G2060" t="s">
        <v>8223</v>
      </c>
      <c r="H2060" t="s">
        <v>8245</v>
      </c>
      <c r="I2060">
        <v>1425326400</v>
      </c>
      <c r="J2060" s="11">
        <f t="shared" si="64"/>
        <v>42065.833333333328</v>
      </c>
      <c r="K2060">
        <v>1421916830</v>
      </c>
      <c r="L2060" s="11">
        <f t="shared" si="65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 s="5">
        <f>Table1[[#This Row],[pledged]]/Table1[[#This Row],[goal]] *100</f>
        <v>168.28125</v>
      </c>
      <c r="R2060" s="5">
        <f>AVERAGE(Table1[[#This Row],[backers_count]],)</f>
        <v>205</v>
      </c>
      <c r="S2060" t="s">
        <v>8316</v>
      </c>
      <c r="T2060" t="s">
        <v>8346</v>
      </c>
    </row>
    <row r="2061" spans="1:20" ht="60" x14ac:dyDescent="0.2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s="16" t="s">
        <v>8217</v>
      </c>
      <c r="G2061" t="s">
        <v>8222</v>
      </c>
      <c r="H2061" t="s">
        <v>8244</v>
      </c>
      <c r="I2061">
        <v>1454277540</v>
      </c>
      <c r="J2061" s="11">
        <f t="shared" si="64"/>
        <v>42400.915972222225</v>
      </c>
      <c r="K2061">
        <v>1450880854</v>
      </c>
      <c r="L2061" s="11">
        <f t="shared" si="65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 s="5">
        <f>Table1[[#This Row],[pledged]]/Table1[[#This Row],[goal]] *100</f>
        <v>143.45666666666668</v>
      </c>
      <c r="R2061" s="5">
        <f>AVERAGE(Table1[[#This Row],[backers_count]],)</f>
        <v>187.5</v>
      </c>
      <c r="S2061" t="s">
        <v>8316</v>
      </c>
      <c r="T2061" t="s">
        <v>8346</v>
      </c>
    </row>
    <row r="2062" spans="1:20" ht="60" x14ac:dyDescent="0.2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s="16" t="s">
        <v>8217</v>
      </c>
      <c r="G2062" t="s">
        <v>8222</v>
      </c>
      <c r="H2062" t="s">
        <v>8244</v>
      </c>
      <c r="I2062">
        <v>1406129150</v>
      </c>
      <c r="J2062" s="11">
        <f t="shared" si="64"/>
        <v>41843.642939814818</v>
      </c>
      <c r="K2062">
        <v>1400945150</v>
      </c>
      <c r="L2062" s="11">
        <f t="shared" si="65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 s="5">
        <f>Table1[[#This Row],[pledged]]/Table1[[#This Row],[goal]] *100</f>
        <v>196.4</v>
      </c>
      <c r="R2062" s="5">
        <f>AVERAGE(Table1[[#This Row],[backers_count]],)</f>
        <v>682</v>
      </c>
      <c r="S2062" t="s">
        <v>8316</v>
      </c>
      <c r="T2062" t="s">
        <v>8346</v>
      </c>
    </row>
    <row r="2063" spans="1:20" ht="60" x14ac:dyDescent="0.2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s="16" t="s">
        <v>8217</v>
      </c>
      <c r="G2063" t="s">
        <v>8222</v>
      </c>
      <c r="H2063" t="s">
        <v>8244</v>
      </c>
      <c r="I2063">
        <v>1483208454</v>
      </c>
      <c r="J2063" s="11">
        <f t="shared" si="64"/>
        <v>42735.764513888891</v>
      </c>
      <c r="K2063">
        <v>1480616454</v>
      </c>
      <c r="L2063" s="11">
        <f t="shared" si="65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 s="5">
        <f>Table1[[#This Row],[pledged]]/Table1[[#This Row],[goal]] *100</f>
        <v>107.91999999999999</v>
      </c>
      <c r="R2063" s="5">
        <f>AVERAGE(Table1[[#This Row],[backers_count]],)</f>
        <v>17.5</v>
      </c>
      <c r="S2063" t="s">
        <v>8316</v>
      </c>
      <c r="T2063" t="s">
        <v>8346</v>
      </c>
    </row>
    <row r="2064" spans="1:20" ht="60" x14ac:dyDescent="0.2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s="16" t="s">
        <v>8217</v>
      </c>
      <c r="G2064" t="s">
        <v>8230</v>
      </c>
      <c r="H2064" t="s">
        <v>8251</v>
      </c>
      <c r="I2064">
        <v>1458807098</v>
      </c>
      <c r="J2064" s="11">
        <f t="shared" si="64"/>
        <v>42453.341412037036</v>
      </c>
      <c r="K2064">
        <v>1456218698</v>
      </c>
      <c r="L2064" s="11">
        <f t="shared" si="65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 s="5">
        <f>Table1[[#This Row],[pledged]]/Table1[[#This Row],[goal]] *100</f>
        <v>114.97699999999999</v>
      </c>
      <c r="R2064" s="5">
        <f>AVERAGE(Table1[[#This Row],[backers_count]],)</f>
        <v>101.5</v>
      </c>
      <c r="S2064" t="s">
        <v>8316</v>
      </c>
      <c r="T2064" t="s">
        <v>8346</v>
      </c>
    </row>
    <row r="2065" spans="1:20" ht="45" x14ac:dyDescent="0.2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s="16" t="s">
        <v>8217</v>
      </c>
      <c r="G2065" t="s">
        <v>8234</v>
      </c>
      <c r="H2065" t="s">
        <v>8247</v>
      </c>
      <c r="I2065">
        <v>1463333701</v>
      </c>
      <c r="J2065" s="11">
        <f t="shared" si="64"/>
        <v>42505.73265046296</v>
      </c>
      <c r="K2065">
        <v>1460482501</v>
      </c>
      <c r="L2065" s="11">
        <f t="shared" si="65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 s="5">
        <f>Table1[[#This Row],[pledged]]/Table1[[#This Row],[goal]] *100</f>
        <v>148.04999999999998</v>
      </c>
      <c r="R2065" s="5">
        <f>AVERAGE(Table1[[#This Row],[backers_count]],)</f>
        <v>24.5</v>
      </c>
      <c r="S2065" t="s">
        <v>8316</v>
      </c>
      <c r="T2065" t="s">
        <v>8346</v>
      </c>
    </row>
    <row r="2066" spans="1:20" ht="60" x14ac:dyDescent="0.2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s="16" t="s">
        <v>8217</v>
      </c>
      <c r="G2066" t="s">
        <v>8222</v>
      </c>
      <c r="H2066" t="s">
        <v>8244</v>
      </c>
      <c r="I2066">
        <v>1370001600</v>
      </c>
      <c r="J2066" s="11">
        <f t="shared" si="64"/>
        <v>41425.5</v>
      </c>
      <c r="K2066">
        <v>1366879523</v>
      </c>
      <c r="L2066" s="11">
        <f t="shared" si="65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 s="5">
        <f>Table1[[#This Row],[pledged]]/Table1[[#This Row],[goal]] *100</f>
        <v>191.16676082790633</v>
      </c>
      <c r="R2066" s="5">
        <f>AVERAGE(Table1[[#This Row],[backers_count]],)</f>
        <v>2906</v>
      </c>
      <c r="S2066" t="s">
        <v>8316</v>
      </c>
      <c r="T2066" t="s">
        <v>8346</v>
      </c>
    </row>
    <row r="2067" spans="1:20" ht="60" x14ac:dyDescent="0.2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s="16" t="s">
        <v>8217</v>
      </c>
      <c r="G2067" t="s">
        <v>8223</v>
      </c>
      <c r="H2067" t="s">
        <v>8245</v>
      </c>
      <c r="I2067">
        <v>1387958429</v>
      </c>
      <c r="J2067" s="11">
        <f t="shared" si="64"/>
        <v>41633.333668981482</v>
      </c>
      <c r="K2067">
        <v>1385366429</v>
      </c>
      <c r="L2067" s="11">
        <f t="shared" si="65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 s="5">
        <f>Table1[[#This Row],[pledged]]/Table1[[#This Row],[goal]] *100</f>
        <v>199.215125</v>
      </c>
      <c r="R2067" s="5">
        <f>AVERAGE(Table1[[#This Row],[backers_count]],)</f>
        <v>778</v>
      </c>
      <c r="S2067" t="s">
        <v>8316</v>
      </c>
      <c r="T2067" t="s">
        <v>8346</v>
      </c>
    </row>
    <row r="2068" spans="1:20" ht="45" x14ac:dyDescent="0.2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s="16" t="s">
        <v>8217</v>
      </c>
      <c r="G2068" t="s">
        <v>8222</v>
      </c>
      <c r="H2068" t="s">
        <v>8244</v>
      </c>
      <c r="I2068">
        <v>1408818683</v>
      </c>
      <c r="J2068" s="11">
        <f t="shared" si="64"/>
        <v>41874.771793981483</v>
      </c>
      <c r="K2068">
        <v>1406226683</v>
      </c>
      <c r="L2068" s="11">
        <f t="shared" si="65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 s="5">
        <f>Table1[[#This Row],[pledged]]/Table1[[#This Row],[goal]] *100</f>
        <v>218.6</v>
      </c>
      <c r="R2068" s="5">
        <f>AVERAGE(Table1[[#This Row],[backers_count]],)</f>
        <v>32.5</v>
      </c>
      <c r="S2068" t="s">
        <v>8316</v>
      </c>
      <c r="T2068" t="s">
        <v>8346</v>
      </c>
    </row>
    <row r="2069" spans="1:20" ht="45" x14ac:dyDescent="0.2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s="16" t="s">
        <v>8217</v>
      </c>
      <c r="G2069" t="s">
        <v>8223</v>
      </c>
      <c r="H2069" t="s">
        <v>8245</v>
      </c>
      <c r="I2069">
        <v>1432499376</v>
      </c>
      <c r="J2069" s="11">
        <f t="shared" si="64"/>
        <v>42148.853888888887</v>
      </c>
      <c r="K2069">
        <v>1429648176</v>
      </c>
      <c r="L2069" s="11">
        <f t="shared" si="65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 s="5">
        <f>Table1[[#This Row],[pledged]]/Table1[[#This Row],[goal]] *100</f>
        <v>126.86868686868686</v>
      </c>
      <c r="R2069" s="5">
        <f>AVERAGE(Table1[[#This Row],[backers_count]],)</f>
        <v>5</v>
      </c>
      <c r="S2069" t="s">
        <v>8316</v>
      </c>
      <c r="T2069" t="s">
        <v>8346</v>
      </c>
    </row>
    <row r="2070" spans="1:20" ht="60" x14ac:dyDescent="0.2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s="16" t="s">
        <v>8217</v>
      </c>
      <c r="G2070" t="s">
        <v>8222</v>
      </c>
      <c r="H2070" t="s">
        <v>8244</v>
      </c>
      <c r="I2070">
        <v>1476994315</v>
      </c>
      <c r="J2070" s="11">
        <f t="shared" si="64"/>
        <v>42663.841608796298</v>
      </c>
      <c r="K2070">
        <v>1474402315</v>
      </c>
      <c r="L2070" s="11">
        <f t="shared" si="65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 s="5">
        <f>Table1[[#This Row],[pledged]]/Table1[[#This Row],[goal]] *100</f>
        <v>105.22388000000001</v>
      </c>
      <c r="R2070" s="5">
        <f>AVERAGE(Table1[[#This Row],[backers_count]],)</f>
        <v>38</v>
      </c>
      <c r="S2070" t="s">
        <v>8316</v>
      </c>
      <c r="T2070" t="s">
        <v>8346</v>
      </c>
    </row>
    <row r="2071" spans="1:20" ht="60" x14ac:dyDescent="0.2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s="16" t="s">
        <v>8217</v>
      </c>
      <c r="G2071" t="s">
        <v>8222</v>
      </c>
      <c r="H2071" t="s">
        <v>8244</v>
      </c>
      <c r="I2071">
        <v>1451776791</v>
      </c>
      <c r="J2071" s="11">
        <f t="shared" si="64"/>
        <v>42371.972118055557</v>
      </c>
      <c r="K2071">
        <v>1449098391</v>
      </c>
      <c r="L2071" s="11">
        <f t="shared" si="65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 s="5">
        <f>Table1[[#This Row],[pledged]]/Table1[[#This Row],[goal]] *100</f>
        <v>128.40666000000002</v>
      </c>
      <c r="R2071" s="5">
        <f>AVERAGE(Table1[[#This Row],[backers_count]],)</f>
        <v>131.5</v>
      </c>
      <c r="S2071" t="s">
        <v>8316</v>
      </c>
      <c r="T2071" t="s">
        <v>8346</v>
      </c>
    </row>
    <row r="2072" spans="1:20" ht="60" x14ac:dyDescent="0.2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s="16" t="s">
        <v>8217</v>
      </c>
      <c r="G2072" t="s">
        <v>8234</v>
      </c>
      <c r="H2072" t="s">
        <v>8247</v>
      </c>
      <c r="I2072">
        <v>1467128723</v>
      </c>
      <c r="J2072" s="11">
        <f t="shared" si="64"/>
        <v>42549.6565162037</v>
      </c>
      <c r="K2072">
        <v>1464536723</v>
      </c>
      <c r="L2072" s="11">
        <f t="shared" si="65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 s="5">
        <f>Table1[[#This Row],[pledged]]/Table1[[#This Row],[goal]] *100</f>
        <v>317.3272</v>
      </c>
      <c r="R2072" s="5">
        <f>AVERAGE(Table1[[#This Row],[backers_count]],)</f>
        <v>765</v>
      </c>
      <c r="S2072" t="s">
        <v>8316</v>
      </c>
      <c r="T2072" t="s">
        <v>8346</v>
      </c>
    </row>
    <row r="2073" spans="1:20" ht="60" x14ac:dyDescent="0.2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s="16" t="s">
        <v>8217</v>
      </c>
      <c r="G2073" t="s">
        <v>8222</v>
      </c>
      <c r="H2073" t="s">
        <v>8244</v>
      </c>
      <c r="I2073">
        <v>1475390484</v>
      </c>
      <c r="J2073" s="11">
        <f t="shared" si="64"/>
        <v>42645.278749999998</v>
      </c>
      <c r="K2073">
        <v>1471502484</v>
      </c>
      <c r="L2073" s="11">
        <f t="shared" si="65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 s="5">
        <f>Table1[[#This Row],[pledged]]/Table1[[#This Row],[goal]] *100</f>
        <v>280.73</v>
      </c>
      <c r="R2073" s="5">
        <f>AVERAGE(Table1[[#This Row],[backers_count]],)</f>
        <v>139</v>
      </c>
      <c r="S2073" t="s">
        <v>8316</v>
      </c>
      <c r="T2073" t="s">
        <v>8346</v>
      </c>
    </row>
    <row r="2074" spans="1:20" ht="60" x14ac:dyDescent="0.2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s="16" t="s">
        <v>8217</v>
      </c>
      <c r="G2074" t="s">
        <v>8222</v>
      </c>
      <c r="H2074" t="s">
        <v>8244</v>
      </c>
      <c r="I2074">
        <v>1462629432</v>
      </c>
      <c r="J2074" s="11">
        <f t="shared" si="64"/>
        <v>42497.581388888888</v>
      </c>
      <c r="K2074">
        <v>1460037432</v>
      </c>
      <c r="L2074" s="11">
        <f t="shared" si="65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 s="5">
        <f>Table1[[#This Row],[pledged]]/Table1[[#This Row],[goal]] *100</f>
        <v>110.73146853146854</v>
      </c>
      <c r="R2074" s="5">
        <f>AVERAGE(Table1[[#This Row],[backers_count]],)</f>
        <v>175</v>
      </c>
      <c r="S2074" t="s">
        <v>8316</v>
      </c>
      <c r="T2074" t="s">
        <v>8346</v>
      </c>
    </row>
    <row r="2075" spans="1:20" ht="60" x14ac:dyDescent="0.2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s="16" t="s">
        <v>8217</v>
      </c>
      <c r="G2075" t="s">
        <v>8222</v>
      </c>
      <c r="H2075" t="s">
        <v>8244</v>
      </c>
      <c r="I2075">
        <v>1431100918</v>
      </c>
      <c r="J2075" s="11">
        <f t="shared" si="64"/>
        <v>42132.668032407411</v>
      </c>
      <c r="K2075">
        <v>1427212918</v>
      </c>
      <c r="L2075" s="11">
        <f t="shared" si="65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 s="5">
        <f>Table1[[#This Row],[pledged]]/Table1[[#This Row],[goal]] *100</f>
        <v>152.60429999999999</v>
      </c>
      <c r="R2075" s="5">
        <f>AVERAGE(Table1[[#This Row],[backers_count]],)</f>
        <v>235</v>
      </c>
      <c r="S2075" t="s">
        <v>8316</v>
      </c>
      <c r="T2075" t="s">
        <v>8346</v>
      </c>
    </row>
    <row r="2076" spans="1:20" ht="30" x14ac:dyDescent="0.2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s="16" t="s">
        <v>8217</v>
      </c>
      <c r="G2076" t="s">
        <v>8222</v>
      </c>
      <c r="H2076" t="s">
        <v>8244</v>
      </c>
      <c r="I2076">
        <v>1462564182</v>
      </c>
      <c r="J2076" s="11">
        <f t="shared" si="64"/>
        <v>42496.826180555552</v>
      </c>
      <c r="K2076">
        <v>1459972182</v>
      </c>
      <c r="L2076" s="11">
        <f t="shared" si="65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 s="5">
        <f>Table1[[#This Row],[pledged]]/Table1[[#This Row],[goal]] *100</f>
        <v>102.49999999999999</v>
      </c>
      <c r="R2076" s="5">
        <f>AVERAGE(Table1[[#This Row],[backers_count]],)</f>
        <v>1.5</v>
      </c>
      <c r="S2076" t="s">
        <v>8316</v>
      </c>
      <c r="T2076" t="s">
        <v>8346</v>
      </c>
    </row>
    <row r="2077" spans="1:20" ht="45" x14ac:dyDescent="0.2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s="16" t="s">
        <v>8217</v>
      </c>
      <c r="G2077" t="s">
        <v>8222</v>
      </c>
      <c r="H2077" t="s">
        <v>8244</v>
      </c>
      <c r="I2077">
        <v>1374769288</v>
      </c>
      <c r="J2077" s="11">
        <f t="shared" si="64"/>
        <v>41480.681574074071</v>
      </c>
      <c r="K2077">
        <v>1372177288</v>
      </c>
      <c r="L2077" s="11">
        <f t="shared" si="65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 s="5">
        <f>Table1[[#This Row],[pledged]]/Table1[[#This Row],[goal]] *100</f>
        <v>1678.3738373837384</v>
      </c>
      <c r="R2077" s="5">
        <f>AVERAGE(Table1[[#This Row],[backers_count]],)</f>
        <v>4100</v>
      </c>
      <c r="S2077" t="s">
        <v>8316</v>
      </c>
      <c r="T2077" t="s">
        <v>8346</v>
      </c>
    </row>
    <row r="2078" spans="1:20" ht="30" x14ac:dyDescent="0.2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s="16" t="s">
        <v>8217</v>
      </c>
      <c r="G2078" t="s">
        <v>8223</v>
      </c>
      <c r="H2078" t="s">
        <v>8245</v>
      </c>
      <c r="I2078">
        <v>1406149689</v>
      </c>
      <c r="J2078" s="11">
        <f t="shared" si="64"/>
        <v>41843.880659722221</v>
      </c>
      <c r="K2078">
        <v>1402693689</v>
      </c>
      <c r="L2078" s="11">
        <f t="shared" si="65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 s="5">
        <f>Table1[[#This Row],[pledged]]/Table1[[#This Row],[goal]] *100</f>
        <v>543.349156424581</v>
      </c>
      <c r="R2078" s="5">
        <f>AVERAGE(Table1[[#This Row],[backers_count]],)</f>
        <v>4179.5</v>
      </c>
      <c r="S2078" t="s">
        <v>8316</v>
      </c>
      <c r="T2078" t="s">
        <v>8346</v>
      </c>
    </row>
    <row r="2079" spans="1:20" ht="45" x14ac:dyDescent="0.2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s="16" t="s">
        <v>8217</v>
      </c>
      <c r="G2079" t="s">
        <v>8222</v>
      </c>
      <c r="H2079" t="s">
        <v>8244</v>
      </c>
      <c r="I2079">
        <v>1433538000</v>
      </c>
      <c r="J2079" s="11">
        <f t="shared" si="64"/>
        <v>42160.875</v>
      </c>
      <c r="K2079">
        <v>1428541276</v>
      </c>
      <c r="L2079" s="11">
        <f t="shared" si="65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 s="5">
        <f>Table1[[#This Row],[pledged]]/Table1[[#This Row],[goal]] *100</f>
        <v>115.50800000000001</v>
      </c>
      <c r="R2079" s="5">
        <f>AVERAGE(Table1[[#This Row],[backers_count]],)</f>
        <v>94</v>
      </c>
      <c r="S2079" t="s">
        <v>8316</v>
      </c>
      <c r="T2079" t="s">
        <v>8346</v>
      </c>
    </row>
    <row r="2080" spans="1:20" ht="45" x14ac:dyDescent="0.2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s="16" t="s">
        <v>8217</v>
      </c>
      <c r="G2080" t="s">
        <v>8225</v>
      </c>
      <c r="H2080" t="s">
        <v>8247</v>
      </c>
      <c r="I2080">
        <v>1482085857</v>
      </c>
      <c r="J2080" s="11">
        <f t="shared" si="64"/>
        <v>42722.771493055552</v>
      </c>
      <c r="K2080">
        <v>1479493857</v>
      </c>
      <c r="L2080" s="11">
        <f t="shared" si="65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 s="5">
        <f>Table1[[#This Row],[pledged]]/Table1[[#This Row],[goal]] *100</f>
        <v>131.20499999999998</v>
      </c>
      <c r="R2080" s="5">
        <f>AVERAGE(Table1[[#This Row],[backers_count]],)</f>
        <v>24</v>
      </c>
      <c r="S2080" t="s">
        <v>8316</v>
      </c>
      <c r="T2080" t="s">
        <v>8346</v>
      </c>
    </row>
    <row r="2081" spans="1:20" ht="60" x14ac:dyDescent="0.2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s="16" t="s">
        <v>8217</v>
      </c>
      <c r="G2081" t="s">
        <v>8223</v>
      </c>
      <c r="H2081" t="s">
        <v>8245</v>
      </c>
      <c r="I2081">
        <v>1435258800</v>
      </c>
      <c r="J2081" s="11">
        <f t="shared" si="64"/>
        <v>42180.791666666672</v>
      </c>
      <c r="K2081">
        <v>1432659793</v>
      </c>
      <c r="L2081" s="11">
        <f t="shared" si="65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 s="5">
        <f>Table1[[#This Row],[pledged]]/Table1[[#This Row],[goal]] *100</f>
        <v>288.17</v>
      </c>
      <c r="R2081" s="5">
        <f>AVERAGE(Table1[[#This Row],[backers_count]],)</f>
        <v>303.5</v>
      </c>
      <c r="S2081" t="s">
        <v>8316</v>
      </c>
      <c r="T2081" t="s">
        <v>8346</v>
      </c>
    </row>
    <row r="2082" spans="1:20" ht="60" x14ac:dyDescent="0.2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s="16" t="s">
        <v>8217</v>
      </c>
      <c r="G2082" t="s">
        <v>8222</v>
      </c>
      <c r="H2082" t="s">
        <v>8244</v>
      </c>
      <c r="I2082">
        <v>1447286300</v>
      </c>
      <c r="J2082" s="11">
        <f t="shared" si="64"/>
        <v>42319.998842592591</v>
      </c>
      <c r="K2082">
        <v>1444690700</v>
      </c>
      <c r="L2082" s="11">
        <f t="shared" si="65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 s="5">
        <f>Table1[[#This Row],[pledged]]/Table1[[#This Row],[goal]] *100</f>
        <v>507.8</v>
      </c>
      <c r="R2082" s="5">
        <f>AVERAGE(Table1[[#This Row],[backers_count]],)</f>
        <v>25</v>
      </c>
      <c r="S2082" t="s">
        <v>8316</v>
      </c>
      <c r="T2082" t="s">
        <v>8346</v>
      </c>
    </row>
    <row r="2083" spans="1:20" ht="60" x14ac:dyDescent="0.2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s="16" t="s">
        <v>8217</v>
      </c>
      <c r="G2083" t="s">
        <v>8222</v>
      </c>
      <c r="H2083" t="s">
        <v>8244</v>
      </c>
      <c r="I2083">
        <v>1337144340</v>
      </c>
      <c r="J2083" s="11">
        <f t="shared" si="64"/>
        <v>41045.207638888889</v>
      </c>
      <c r="K2083">
        <v>1333597555</v>
      </c>
      <c r="L2083" s="11">
        <f t="shared" si="65"/>
        <v>41004.15688657407</v>
      </c>
      <c r="M2083" t="b">
        <v>0</v>
      </c>
      <c r="N2083">
        <v>55</v>
      </c>
      <c r="O2083" t="b">
        <v>1</v>
      </c>
      <c r="P2083" t="s">
        <v>8277</v>
      </c>
      <c r="Q2083" s="5">
        <f>Table1[[#This Row],[pledged]]/Table1[[#This Row],[goal]] *100</f>
        <v>114.57142857142857</v>
      </c>
      <c r="R2083" s="5">
        <f>AVERAGE(Table1[[#This Row],[backers_count]],)</f>
        <v>27.5</v>
      </c>
      <c r="S2083" t="s">
        <v>8322</v>
      </c>
      <c r="T2083" t="s">
        <v>8326</v>
      </c>
    </row>
    <row r="2084" spans="1:20" ht="60" x14ac:dyDescent="0.2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s="16" t="s">
        <v>8217</v>
      </c>
      <c r="G2084" t="s">
        <v>8222</v>
      </c>
      <c r="H2084" t="s">
        <v>8244</v>
      </c>
      <c r="I2084">
        <v>1322106796</v>
      </c>
      <c r="J2084" s="11">
        <f t="shared" si="64"/>
        <v>40871.161990740744</v>
      </c>
      <c r="K2084">
        <v>1316919196</v>
      </c>
      <c r="L2084" s="11">
        <f t="shared" si="65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 s="5">
        <f>Table1[[#This Row],[pledged]]/Table1[[#This Row],[goal]] *100</f>
        <v>110.73333333333333</v>
      </c>
      <c r="R2084" s="5">
        <f>AVERAGE(Table1[[#This Row],[backers_count]],)</f>
        <v>19</v>
      </c>
      <c r="S2084" t="s">
        <v>8322</v>
      </c>
      <c r="T2084" t="s">
        <v>8326</v>
      </c>
    </row>
    <row r="2085" spans="1:20" ht="60" x14ac:dyDescent="0.2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s="16" t="s">
        <v>8217</v>
      </c>
      <c r="G2085" t="s">
        <v>8222</v>
      </c>
      <c r="H2085" t="s">
        <v>8244</v>
      </c>
      <c r="I2085">
        <v>1338830395</v>
      </c>
      <c r="J2085" s="11">
        <f t="shared" si="64"/>
        <v>41064.72216435185</v>
      </c>
      <c r="K2085">
        <v>1336238395</v>
      </c>
      <c r="L2085" s="11">
        <f t="shared" si="65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 s="5">
        <f>Table1[[#This Row],[pledged]]/Table1[[#This Row],[goal]] *100</f>
        <v>113.33333333333333</v>
      </c>
      <c r="R2085" s="5">
        <f>AVERAGE(Table1[[#This Row],[backers_count]],)</f>
        <v>12.5</v>
      </c>
      <c r="S2085" t="s">
        <v>8322</v>
      </c>
      <c r="T2085" t="s">
        <v>8326</v>
      </c>
    </row>
    <row r="2086" spans="1:20" ht="45" x14ac:dyDescent="0.2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s="16" t="s">
        <v>8217</v>
      </c>
      <c r="G2086" t="s">
        <v>8222</v>
      </c>
      <c r="H2086" t="s">
        <v>8244</v>
      </c>
      <c r="I2086">
        <v>1399186740</v>
      </c>
      <c r="J2086" s="11">
        <f t="shared" si="64"/>
        <v>41763.290972222225</v>
      </c>
      <c r="K2086">
        <v>1396468782</v>
      </c>
      <c r="L2086" s="11">
        <f t="shared" si="65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 s="5">
        <f>Table1[[#This Row],[pledged]]/Table1[[#This Row],[goal]] *100</f>
        <v>108.33333333333333</v>
      </c>
      <c r="R2086" s="5">
        <f>AVERAGE(Table1[[#This Row],[backers_count]],)</f>
        <v>23</v>
      </c>
      <c r="S2086" t="s">
        <v>8322</v>
      </c>
      <c r="T2086" t="s">
        <v>8326</v>
      </c>
    </row>
    <row r="2087" spans="1:20" ht="60" x14ac:dyDescent="0.2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s="16" t="s">
        <v>8217</v>
      </c>
      <c r="G2087" t="s">
        <v>8222</v>
      </c>
      <c r="H2087" t="s">
        <v>8244</v>
      </c>
      <c r="I2087">
        <v>1342382587</v>
      </c>
      <c r="J2087" s="11">
        <f t="shared" si="64"/>
        <v>41105.835497685184</v>
      </c>
      <c r="K2087">
        <v>1339790587</v>
      </c>
      <c r="L2087" s="11">
        <f t="shared" si="65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 s="5">
        <f>Table1[[#This Row],[pledged]]/Table1[[#This Row],[goal]] *100</f>
        <v>123.53333333333335</v>
      </c>
      <c r="R2087" s="5">
        <f>AVERAGE(Table1[[#This Row],[backers_count]],)</f>
        <v>41.5</v>
      </c>
      <c r="S2087" t="s">
        <v>8322</v>
      </c>
      <c r="T2087" t="s">
        <v>8326</v>
      </c>
    </row>
    <row r="2088" spans="1:20" ht="45" x14ac:dyDescent="0.2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s="16" t="s">
        <v>8217</v>
      </c>
      <c r="G2088" t="s">
        <v>8222</v>
      </c>
      <c r="H2088" t="s">
        <v>8244</v>
      </c>
      <c r="I2088">
        <v>1323838740</v>
      </c>
      <c r="J2088" s="11">
        <f t="shared" si="64"/>
        <v>40891.207638888889</v>
      </c>
      <c r="K2088">
        <v>1321200332</v>
      </c>
      <c r="L2088" s="11">
        <f t="shared" si="65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 s="5">
        <f>Table1[[#This Row],[pledged]]/Table1[[#This Row],[goal]] *100</f>
        <v>100.69999999999999</v>
      </c>
      <c r="R2088" s="5">
        <f>AVERAGE(Table1[[#This Row],[backers_count]],)</f>
        <v>17.5</v>
      </c>
      <c r="S2088" t="s">
        <v>8322</v>
      </c>
      <c r="T2088" t="s">
        <v>8326</v>
      </c>
    </row>
    <row r="2089" spans="1:20" ht="60" x14ac:dyDescent="0.2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s="16" t="s">
        <v>8217</v>
      </c>
      <c r="G2089" t="s">
        <v>8222</v>
      </c>
      <c r="H2089" t="s">
        <v>8244</v>
      </c>
      <c r="I2089">
        <v>1315457658</v>
      </c>
      <c r="J2089" s="11">
        <f t="shared" si="64"/>
        <v>40794.204375000001</v>
      </c>
      <c r="K2089">
        <v>1312865658</v>
      </c>
      <c r="L2089" s="11">
        <f t="shared" si="65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 s="5">
        <f>Table1[[#This Row],[pledged]]/Table1[[#This Row],[goal]] *100</f>
        <v>103.53333333333335</v>
      </c>
      <c r="R2089" s="5">
        <f>AVERAGE(Table1[[#This Row],[backers_count]],)</f>
        <v>12.5</v>
      </c>
      <c r="S2089" t="s">
        <v>8322</v>
      </c>
      <c r="T2089" t="s">
        <v>8326</v>
      </c>
    </row>
    <row r="2090" spans="1:20" ht="60" x14ac:dyDescent="0.2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s="16" t="s">
        <v>8217</v>
      </c>
      <c r="G2090" t="s">
        <v>8222</v>
      </c>
      <c r="H2090" t="s">
        <v>8244</v>
      </c>
      <c r="I2090">
        <v>1284177540</v>
      </c>
      <c r="J2090" s="11">
        <f t="shared" si="64"/>
        <v>40432.165972222225</v>
      </c>
      <c r="K2090">
        <v>1281028152</v>
      </c>
      <c r="L2090" s="11">
        <f t="shared" si="65"/>
        <v>40395.714722222227</v>
      </c>
      <c r="M2090" t="b">
        <v>0</v>
      </c>
      <c r="N2090">
        <v>75</v>
      </c>
      <c r="O2090" t="b">
        <v>1</v>
      </c>
      <c r="P2090" t="s">
        <v>8277</v>
      </c>
      <c r="Q2090" s="5">
        <f>Table1[[#This Row],[pledged]]/Table1[[#This Row],[goal]] *100</f>
        <v>115.51066666666668</v>
      </c>
      <c r="R2090" s="5">
        <f>AVERAGE(Table1[[#This Row],[backers_count]],)</f>
        <v>37.5</v>
      </c>
      <c r="S2090" t="s">
        <v>8322</v>
      </c>
      <c r="T2090" t="s">
        <v>8326</v>
      </c>
    </row>
    <row r="2091" spans="1:20" ht="30" x14ac:dyDescent="0.2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s="16" t="s">
        <v>8217</v>
      </c>
      <c r="G2091" t="s">
        <v>8222</v>
      </c>
      <c r="H2091" t="s">
        <v>8244</v>
      </c>
      <c r="I2091">
        <v>1375408194</v>
      </c>
      <c r="J2091" s="11">
        <f t="shared" si="64"/>
        <v>41488.076319444444</v>
      </c>
      <c r="K2091">
        <v>1372384194</v>
      </c>
      <c r="L2091" s="11">
        <f t="shared" si="65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 s="5">
        <f>Table1[[#This Row],[pledged]]/Table1[[#This Row],[goal]] *100</f>
        <v>120.4004</v>
      </c>
      <c r="R2091" s="5">
        <f>AVERAGE(Table1[[#This Row],[backers_count]],)</f>
        <v>31</v>
      </c>
      <c r="S2091" t="s">
        <v>8322</v>
      </c>
      <c r="T2091" t="s">
        <v>8326</v>
      </c>
    </row>
    <row r="2092" spans="1:20" ht="60" x14ac:dyDescent="0.2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s="16" t="s">
        <v>8217</v>
      </c>
      <c r="G2092" t="s">
        <v>8222</v>
      </c>
      <c r="H2092" t="s">
        <v>8244</v>
      </c>
      <c r="I2092">
        <v>1361696955</v>
      </c>
      <c r="J2092" s="11">
        <f t="shared" si="64"/>
        <v>41329.381423611107</v>
      </c>
      <c r="K2092">
        <v>1359104955</v>
      </c>
      <c r="L2092" s="11">
        <f t="shared" si="65"/>
        <v>41299.381423611107</v>
      </c>
      <c r="M2092" t="b">
        <v>0</v>
      </c>
      <c r="N2092">
        <v>160</v>
      </c>
      <c r="O2092" t="b">
        <v>1</v>
      </c>
      <c r="P2092" t="s">
        <v>8277</v>
      </c>
      <c r="Q2092" s="5">
        <f>Table1[[#This Row],[pledged]]/Table1[[#This Row],[goal]] *100</f>
        <v>115.040375</v>
      </c>
      <c r="R2092" s="5">
        <f>AVERAGE(Table1[[#This Row],[backers_count]],)</f>
        <v>80</v>
      </c>
      <c r="S2092" t="s">
        <v>8322</v>
      </c>
      <c r="T2092" t="s">
        <v>8326</v>
      </c>
    </row>
    <row r="2093" spans="1:20" ht="60" x14ac:dyDescent="0.2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s="16" t="s">
        <v>8217</v>
      </c>
      <c r="G2093" t="s">
        <v>8222</v>
      </c>
      <c r="H2093" t="s">
        <v>8244</v>
      </c>
      <c r="I2093">
        <v>1299009600</v>
      </c>
      <c r="J2093" s="11">
        <f t="shared" si="64"/>
        <v>40603.833333333336</v>
      </c>
      <c r="K2093">
        <v>1294818278</v>
      </c>
      <c r="L2093" s="11">
        <f t="shared" si="65"/>
        <v>40555.322662037041</v>
      </c>
      <c r="M2093" t="b">
        <v>0</v>
      </c>
      <c r="N2093">
        <v>246</v>
      </c>
      <c r="O2093" t="b">
        <v>1</v>
      </c>
      <c r="P2093" t="s">
        <v>8277</v>
      </c>
      <c r="Q2093" s="5">
        <f>Table1[[#This Row],[pledged]]/Table1[[#This Row],[goal]] *100</f>
        <v>120.46777777777777</v>
      </c>
      <c r="R2093" s="5">
        <f>AVERAGE(Table1[[#This Row],[backers_count]],)</f>
        <v>123</v>
      </c>
      <c r="S2093" t="s">
        <v>8322</v>
      </c>
      <c r="T2093" t="s">
        <v>8326</v>
      </c>
    </row>
    <row r="2094" spans="1:20" ht="45" x14ac:dyDescent="0.2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s="16" t="s">
        <v>8217</v>
      </c>
      <c r="G2094" t="s">
        <v>8222</v>
      </c>
      <c r="H2094" t="s">
        <v>8244</v>
      </c>
      <c r="I2094">
        <v>1318006732</v>
      </c>
      <c r="J2094" s="11">
        <f t="shared" si="64"/>
        <v>40823.707546296297</v>
      </c>
      <c r="K2094">
        <v>1312822732</v>
      </c>
      <c r="L2094" s="11">
        <f t="shared" si="65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 s="5">
        <f>Table1[[#This Row],[pledged]]/Table1[[#This Row],[goal]] *100</f>
        <v>101.28333333333333</v>
      </c>
      <c r="R2094" s="5">
        <f>AVERAGE(Table1[[#This Row],[backers_count]],)</f>
        <v>27.5</v>
      </c>
      <c r="S2094" t="s">
        <v>8322</v>
      </c>
      <c r="T2094" t="s">
        <v>8326</v>
      </c>
    </row>
    <row r="2095" spans="1:20" ht="45" x14ac:dyDescent="0.2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s="16" t="s">
        <v>8217</v>
      </c>
      <c r="G2095" t="s">
        <v>8222</v>
      </c>
      <c r="H2095" t="s">
        <v>8244</v>
      </c>
      <c r="I2095">
        <v>1356211832</v>
      </c>
      <c r="J2095" s="11">
        <f t="shared" si="64"/>
        <v>41265.896203703705</v>
      </c>
      <c r="K2095">
        <v>1351024232</v>
      </c>
      <c r="L2095" s="11">
        <f t="shared" si="65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 s="5">
        <f>Table1[[#This Row],[pledged]]/Table1[[#This Row],[goal]] *100</f>
        <v>102.46666666666667</v>
      </c>
      <c r="R2095" s="5">
        <f>AVERAGE(Table1[[#This Row],[backers_count]],)</f>
        <v>11.5</v>
      </c>
      <c r="S2095" t="s">
        <v>8322</v>
      </c>
      <c r="T2095" t="s">
        <v>8326</v>
      </c>
    </row>
    <row r="2096" spans="1:20" ht="60" x14ac:dyDescent="0.2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s="16" t="s">
        <v>8217</v>
      </c>
      <c r="G2096" t="s">
        <v>8222</v>
      </c>
      <c r="H2096" t="s">
        <v>8244</v>
      </c>
      <c r="I2096">
        <v>1330916400</v>
      </c>
      <c r="J2096" s="11">
        <f t="shared" si="64"/>
        <v>40973.125</v>
      </c>
      <c r="K2096">
        <v>1327969730</v>
      </c>
      <c r="L2096" s="11">
        <f t="shared" si="65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 s="5">
        <f>Table1[[#This Row],[pledged]]/Table1[[#This Row],[goal]] *100</f>
        <v>120.54285714285714</v>
      </c>
      <c r="R2096" s="5">
        <f>AVERAGE(Table1[[#This Row],[backers_count]],)</f>
        <v>36</v>
      </c>
      <c r="S2096" t="s">
        <v>8322</v>
      </c>
      <c r="T2096" t="s">
        <v>8326</v>
      </c>
    </row>
    <row r="2097" spans="1:20" ht="45" x14ac:dyDescent="0.2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s="16" t="s">
        <v>8217</v>
      </c>
      <c r="G2097" t="s">
        <v>8222</v>
      </c>
      <c r="H2097" t="s">
        <v>8244</v>
      </c>
      <c r="I2097">
        <v>1317576973</v>
      </c>
      <c r="J2097" s="11">
        <f t="shared" si="64"/>
        <v>40818.733483796299</v>
      </c>
      <c r="K2097">
        <v>1312392973</v>
      </c>
      <c r="L2097" s="11">
        <f t="shared" si="65"/>
        <v>40758.733483796299</v>
      </c>
      <c r="M2097" t="b">
        <v>0</v>
      </c>
      <c r="N2097">
        <v>22</v>
      </c>
      <c r="O2097" t="b">
        <v>1</v>
      </c>
      <c r="P2097" t="s">
        <v>8277</v>
      </c>
      <c r="Q2097" s="5">
        <f>Table1[[#This Row],[pledged]]/Table1[[#This Row],[goal]] *100</f>
        <v>100</v>
      </c>
      <c r="R2097" s="5">
        <f>AVERAGE(Table1[[#This Row],[backers_count]],)</f>
        <v>11</v>
      </c>
      <c r="S2097" t="s">
        <v>8322</v>
      </c>
      <c r="T2097" t="s">
        <v>8326</v>
      </c>
    </row>
    <row r="2098" spans="1:20" ht="45" x14ac:dyDescent="0.2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s="16" t="s">
        <v>8217</v>
      </c>
      <c r="G2098" t="s">
        <v>8222</v>
      </c>
      <c r="H2098" t="s">
        <v>8244</v>
      </c>
      <c r="I2098">
        <v>1351223940</v>
      </c>
      <c r="J2098" s="11">
        <f t="shared" si="64"/>
        <v>41208.165972222225</v>
      </c>
      <c r="K2098">
        <v>1349892735</v>
      </c>
      <c r="L2098" s="11">
        <f t="shared" si="65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 s="5">
        <f>Table1[[#This Row],[pledged]]/Table1[[#This Row],[goal]] *100</f>
        <v>101.66666666666666</v>
      </c>
      <c r="R2098" s="5">
        <f>AVERAGE(Table1[[#This Row],[backers_count]],)</f>
        <v>7</v>
      </c>
      <c r="S2098" t="s">
        <v>8322</v>
      </c>
      <c r="T2098" t="s">
        <v>8326</v>
      </c>
    </row>
    <row r="2099" spans="1:20" ht="60" x14ac:dyDescent="0.2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s="16" t="s">
        <v>8217</v>
      </c>
      <c r="G2099" t="s">
        <v>8222</v>
      </c>
      <c r="H2099" t="s">
        <v>8244</v>
      </c>
      <c r="I2099">
        <v>1322751735</v>
      </c>
      <c r="J2099" s="11">
        <f t="shared" si="64"/>
        <v>40878.626562500001</v>
      </c>
      <c r="K2099">
        <v>1317564135</v>
      </c>
      <c r="L2099" s="11">
        <f t="shared" si="65"/>
        <v>40818.584895833337</v>
      </c>
      <c r="M2099" t="b">
        <v>0</v>
      </c>
      <c r="N2099">
        <v>38</v>
      </c>
      <c r="O2099" t="b">
        <v>1</v>
      </c>
      <c r="P2099" t="s">
        <v>8277</v>
      </c>
      <c r="Q2099" s="5">
        <f>Table1[[#This Row],[pledged]]/Table1[[#This Row],[goal]] *100</f>
        <v>100</v>
      </c>
      <c r="R2099" s="5">
        <f>AVERAGE(Table1[[#This Row],[backers_count]],)</f>
        <v>19</v>
      </c>
      <c r="S2099" t="s">
        <v>8322</v>
      </c>
      <c r="T2099" t="s">
        <v>8326</v>
      </c>
    </row>
    <row r="2100" spans="1:20" ht="45" x14ac:dyDescent="0.2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s="16" t="s">
        <v>8217</v>
      </c>
      <c r="G2100" t="s">
        <v>8222</v>
      </c>
      <c r="H2100" t="s">
        <v>8244</v>
      </c>
      <c r="I2100">
        <v>1331174635</v>
      </c>
      <c r="J2100" s="11">
        <f t="shared" si="64"/>
        <v>40976.11383101852</v>
      </c>
      <c r="K2100">
        <v>1328582635</v>
      </c>
      <c r="L2100" s="11">
        <f t="shared" si="65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 s="5">
        <f>Table1[[#This Row],[pledged]]/Table1[[#This Row],[goal]] *100</f>
        <v>100.33333333333334</v>
      </c>
      <c r="R2100" s="5">
        <f>AVERAGE(Table1[[#This Row],[backers_count]],)</f>
        <v>16</v>
      </c>
      <c r="S2100" t="s">
        <v>8322</v>
      </c>
      <c r="T2100" t="s">
        <v>8326</v>
      </c>
    </row>
    <row r="2101" spans="1:20" x14ac:dyDescent="0.2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s="16" t="s">
        <v>8217</v>
      </c>
      <c r="G2101" t="s">
        <v>8222</v>
      </c>
      <c r="H2101" t="s">
        <v>8244</v>
      </c>
      <c r="I2101">
        <v>1435808400</v>
      </c>
      <c r="J2101" s="11">
        <f t="shared" si="64"/>
        <v>42187.152777777781</v>
      </c>
      <c r="K2101">
        <v>1434650084</v>
      </c>
      <c r="L2101" s="11">
        <f t="shared" si="65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 s="5">
        <f>Table1[[#This Row],[pledged]]/Table1[[#This Row],[goal]] *100</f>
        <v>132.36666666666667</v>
      </c>
      <c r="R2101" s="5">
        <f>AVERAGE(Table1[[#This Row],[backers_count]],)</f>
        <v>31.5</v>
      </c>
      <c r="S2101" t="s">
        <v>8322</v>
      </c>
      <c r="T2101" t="s">
        <v>8326</v>
      </c>
    </row>
    <row r="2102" spans="1:20" ht="60" x14ac:dyDescent="0.2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s="16" t="s">
        <v>8217</v>
      </c>
      <c r="G2102" t="s">
        <v>8222</v>
      </c>
      <c r="H2102" t="s">
        <v>8244</v>
      </c>
      <c r="I2102">
        <v>1341028740</v>
      </c>
      <c r="J2102" s="11">
        <f t="shared" si="64"/>
        <v>41090.165972222225</v>
      </c>
      <c r="K2102">
        <v>1339704141</v>
      </c>
      <c r="L2102" s="11">
        <f t="shared" si="65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 s="5">
        <f>Table1[[#This Row],[pledged]]/Table1[[#This Row],[goal]] *100</f>
        <v>136.66666666666666</v>
      </c>
      <c r="R2102" s="5">
        <f>AVERAGE(Table1[[#This Row],[backers_count]],)</f>
        <v>13.5</v>
      </c>
      <c r="S2102" t="s">
        <v>8322</v>
      </c>
      <c r="T2102" t="s">
        <v>8326</v>
      </c>
    </row>
    <row r="2103" spans="1:20" ht="60" x14ac:dyDescent="0.2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s="16" t="s">
        <v>8217</v>
      </c>
      <c r="G2103" t="s">
        <v>8222</v>
      </c>
      <c r="H2103" t="s">
        <v>8244</v>
      </c>
      <c r="I2103">
        <v>1329104114</v>
      </c>
      <c r="J2103" s="11">
        <f t="shared" si="64"/>
        <v>40952.149467592593</v>
      </c>
      <c r="K2103">
        <v>1323920114</v>
      </c>
      <c r="L2103" s="11">
        <f t="shared" si="65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 s="5">
        <f>Table1[[#This Row],[pledged]]/Table1[[#This Row],[goal]] *100</f>
        <v>113.25</v>
      </c>
      <c r="R2103" s="5">
        <f>AVERAGE(Table1[[#This Row],[backers_count]],)</f>
        <v>22</v>
      </c>
      <c r="S2103" t="s">
        <v>8322</v>
      </c>
      <c r="T2103" t="s">
        <v>8326</v>
      </c>
    </row>
    <row r="2104" spans="1:20" ht="60" x14ac:dyDescent="0.2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s="16" t="s">
        <v>8217</v>
      </c>
      <c r="G2104" t="s">
        <v>8222</v>
      </c>
      <c r="H2104" t="s">
        <v>8244</v>
      </c>
      <c r="I2104">
        <v>1304628648</v>
      </c>
      <c r="J2104" s="11">
        <f t="shared" si="64"/>
        <v>40668.868611111109</v>
      </c>
      <c r="K2104">
        <v>1302036648</v>
      </c>
      <c r="L2104" s="11">
        <f t="shared" si="65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 s="5">
        <f>Table1[[#This Row],[pledged]]/Table1[[#This Row],[goal]] *100</f>
        <v>136</v>
      </c>
      <c r="R2104" s="5">
        <f>AVERAGE(Table1[[#This Row],[backers_count]],)</f>
        <v>19</v>
      </c>
      <c r="S2104" t="s">
        <v>8322</v>
      </c>
      <c r="T2104" t="s">
        <v>8326</v>
      </c>
    </row>
    <row r="2105" spans="1:20" ht="30" x14ac:dyDescent="0.2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s="16" t="s">
        <v>8217</v>
      </c>
      <c r="G2105" t="s">
        <v>8222</v>
      </c>
      <c r="H2105" t="s">
        <v>8244</v>
      </c>
      <c r="I2105">
        <v>1352488027</v>
      </c>
      <c r="J2105" s="11">
        <f t="shared" si="64"/>
        <v>41222.7966087963</v>
      </c>
      <c r="K2105">
        <v>1349892427</v>
      </c>
      <c r="L2105" s="11">
        <f t="shared" si="65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 s="5">
        <f>Table1[[#This Row],[pledged]]/Table1[[#This Row],[goal]] *100</f>
        <v>146.12318374694613</v>
      </c>
      <c r="R2105" s="5">
        <f>AVERAGE(Table1[[#This Row],[backers_count]],)</f>
        <v>57.5</v>
      </c>
      <c r="S2105" t="s">
        <v>8322</v>
      </c>
      <c r="T2105" t="s">
        <v>8326</v>
      </c>
    </row>
    <row r="2106" spans="1:20" ht="45" x14ac:dyDescent="0.2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s="16" t="s">
        <v>8217</v>
      </c>
      <c r="G2106" t="s">
        <v>8222</v>
      </c>
      <c r="H2106" t="s">
        <v>8244</v>
      </c>
      <c r="I2106">
        <v>1369958400</v>
      </c>
      <c r="J2106" s="11">
        <f t="shared" si="64"/>
        <v>41425</v>
      </c>
      <c r="K2106">
        <v>1367286434</v>
      </c>
      <c r="L2106" s="11">
        <f t="shared" si="65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 s="5">
        <f>Table1[[#This Row],[pledged]]/Table1[[#This Row],[goal]] *100</f>
        <v>129.5</v>
      </c>
      <c r="R2106" s="5">
        <f>AVERAGE(Table1[[#This Row],[backers_count]],)</f>
        <v>18.5</v>
      </c>
      <c r="S2106" t="s">
        <v>8322</v>
      </c>
      <c r="T2106" t="s">
        <v>8326</v>
      </c>
    </row>
    <row r="2107" spans="1:20" ht="45" x14ac:dyDescent="0.2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s="16" t="s">
        <v>8217</v>
      </c>
      <c r="G2107" t="s">
        <v>8222</v>
      </c>
      <c r="H2107" t="s">
        <v>8244</v>
      </c>
      <c r="I2107">
        <v>1416542400</v>
      </c>
      <c r="J2107" s="11">
        <f t="shared" si="64"/>
        <v>41964.166666666672</v>
      </c>
      <c r="K2107">
        <v>1415472953</v>
      </c>
      <c r="L2107" s="11">
        <f t="shared" si="65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 s="5">
        <f>Table1[[#This Row],[pledged]]/Table1[[#This Row],[goal]] *100</f>
        <v>254</v>
      </c>
      <c r="R2107" s="5">
        <f>AVERAGE(Table1[[#This Row],[backers_count]],)</f>
        <v>49.5</v>
      </c>
      <c r="S2107" t="s">
        <v>8322</v>
      </c>
      <c r="T2107" t="s">
        <v>8326</v>
      </c>
    </row>
    <row r="2108" spans="1:20" ht="60" x14ac:dyDescent="0.2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s="16" t="s">
        <v>8217</v>
      </c>
      <c r="G2108" t="s">
        <v>8222</v>
      </c>
      <c r="H2108" t="s">
        <v>8244</v>
      </c>
      <c r="I2108">
        <v>1359176974</v>
      </c>
      <c r="J2108" s="11">
        <f t="shared" si="64"/>
        <v>41300.21497685185</v>
      </c>
      <c r="K2108">
        <v>1356584974</v>
      </c>
      <c r="L2108" s="11">
        <f t="shared" si="65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 s="5">
        <f>Table1[[#This Row],[pledged]]/Table1[[#This Row],[goal]] *100</f>
        <v>107.04545454545456</v>
      </c>
      <c r="R2108" s="5">
        <f>AVERAGE(Table1[[#This Row],[backers_count]],)</f>
        <v>22</v>
      </c>
      <c r="S2108" t="s">
        <v>8322</v>
      </c>
      <c r="T2108" t="s">
        <v>8326</v>
      </c>
    </row>
    <row r="2109" spans="1:20" ht="45" x14ac:dyDescent="0.2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s="16" t="s">
        <v>8217</v>
      </c>
      <c r="G2109" t="s">
        <v>8222</v>
      </c>
      <c r="H2109" t="s">
        <v>8244</v>
      </c>
      <c r="I2109">
        <v>1415815393</v>
      </c>
      <c r="J2109" s="11">
        <f t="shared" si="64"/>
        <v>41955.752233796295</v>
      </c>
      <c r="K2109">
        <v>1413997393</v>
      </c>
      <c r="L2109" s="11">
        <f t="shared" si="65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 s="5">
        <f>Table1[[#This Row],[pledged]]/Table1[[#This Row],[goal]] *100</f>
        <v>107.73299999999999</v>
      </c>
      <c r="R2109" s="5">
        <f>AVERAGE(Table1[[#This Row],[backers_count]],)</f>
        <v>29</v>
      </c>
      <c r="S2109" t="s">
        <v>8322</v>
      </c>
      <c r="T2109" t="s">
        <v>8326</v>
      </c>
    </row>
    <row r="2110" spans="1:20" ht="60" x14ac:dyDescent="0.2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s="16" t="s">
        <v>8217</v>
      </c>
      <c r="G2110" t="s">
        <v>8222</v>
      </c>
      <c r="H2110" t="s">
        <v>8244</v>
      </c>
      <c r="I2110">
        <v>1347249300</v>
      </c>
      <c r="J2110" s="11">
        <f t="shared" si="64"/>
        <v>41162.163194444445</v>
      </c>
      <c r="K2110">
        <v>1344917580</v>
      </c>
      <c r="L2110" s="11">
        <f t="shared" si="65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 s="5">
        <f>Table1[[#This Row],[pledged]]/Table1[[#This Row],[goal]] *100</f>
        <v>107.31250000000001</v>
      </c>
      <c r="R2110" s="5">
        <f>AVERAGE(Table1[[#This Row],[backers_count]],)</f>
        <v>95.5</v>
      </c>
      <c r="S2110" t="s">
        <v>8322</v>
      </c>
      <c r="T2110" t="s">
        <v>8326</v>
      </c>
    </row>
    <row r="2111" spans="1:20" ht="45" x14ac:dyDescent="0.2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s="16" t="s">
        <v>8217</v>
      </c>
      <c r="G2111" t="s">
        <v>8222</v>
      </c>
      <c r="H2111" t="s">
        <v>8244</v>
      </c>
      <c r="I2111">
        <v>1436115617</v>
      </c>
      <c r="J2111" s="11">
        <f t="shared" si="64"/>
        <v>42190.708530092597</v>
      </c>
      <c r="K2111">
        <v>1433523617</v>
      </c>
      <c r="L2111" s="11">
        <f t="shared" si="65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 s="5">
        <f>Table1[[#This Row],[pledged]]/Table1[[#This Row],[goal]] *100</f>
        <v>106.52500000000001</v>
      </c>
      <c r="R2111" s="5">
        <f>AVERAGE(Table1[[#This Row],[backers_count]],)</f>
        <v>20</v>
      </c>
      <c r="S2111" t="s">
        <v>8322</v>
      </c>
      <c r="T2111" t="s">
        <v>8326</v>
      </c>
    </row>
    <row r="2112" spans="1:20" ht="30" x14ac:dyDescent="0.2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s="16" t="s">
        <v>8217</v>
      </c>
      <c r="G2112" t="s">
        <v>8222</v>
      </c>
      <c r="H2112" t="s">
        <v>8244</v>
      </c>
      <c r="I2112">
        <v>1401253140</v>
      </c>
      <c r="J2112" s="11">
        <f t="shared" si="64"/>
        <v>41787.207638888889</v>
      </c>
      <c r="K2112">
        <v>1398873969</v>
      </c>
      <c r="L2112" s="11">
        <f t="shared" si="65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 s="5">
        <f>Table1[[#This Row],[pledged]]/Table1[[#This Row],[goal]] *100</f>
        <v>100.35000000000001</v>
      </c>
      <c r="R2112" s="5">
        <f>AVERAGE(Table1[[#This Row],[backers_count]],)</f>
        <v>19</v>
      </c>
      <c r="S2112" t="s">
        <v>8322</v>
      </c>
      <c r="T2112" t="s">
        <v>8326</v>
      </c>
    </row>
    <row r="2113" spans="1:20" ht="60" x14ac:dyDescent="0.2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s="16" t="s">
        <v>8217</v>
      </c>
      <c r="G2113" t="s">
        <v>8222</v>
      </c>
      <c r="H2113" t="s">
        <v>8244</v>
      </c>
      <c r="I2113">
        <v>1313370000</v>
      </c>
      <c r="J2113" s="11">
        <f t="shared" si="64"/>
        <v>40770.041666666664</v>
      </c>
      <c r="K2113">
        <v>1307594625</v>
      </c>
      <c r="L2113" s="11">
        <f t="shared" si="65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 s="5">
        <f>Table1[[#This Row],[pledged]]/Table1[[#This Row],[goal]] *100</f>
        <v>106.5</v>
      </c>
      <c r="R2113" s="5">
        <f>AVERAGE(Table1[[#This Row],[backers_count]],)</f>
        <v>19.5</v>
      </c>
      <c r="S2113" t="s">
        <v>8322</v>
      </c>
      <c r="T2113" t="s">
        <v>8326</v>
      </c>
    </row>
    <row r="2114" spans="1:20" ht="45" x14ac:dyDescent="0.2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s="16" t="s">
        <v>8217</v>
      </c>
      <c r="G2114" t="s">
        <v>8222</v>
      </c>
      <c r="H2114" t="s">
        <v>8244</v>
      </c>
      <c r="I2114">
        <v>1366064193</v>
      </c>
      <c r="J2114" s="11">
        <f t="shared" ref="J2114:J2177" si="66">(I2114/86400)+25569</f>
        <v>41379.928159722222</v>
      </c>
      <c r="K2114">
        <v>1364854593</v>
      </c>
      <c r="L2114" s="11">
        <f t="shared" ref="L2114:L2177" si="67">(K2114/86400)+25569</f>
        <v>41365.928159722222</v>
      </c>
      <c r="M2114" t="b">
        <v>0</v>
      </c>
      <c r="N2114">
        <v>11</v>
      </c>
      <c r="O2114" t="b">
        <v>1</v>
      </c>
      <c r="P2114" t="s">
        <v>8277</v>
      </c>
      <c r="Q2114" s="5">
        <f>Table1[[#This Row],[pledged]]/Table1[[#This Row],[goal]] *100</f>
        <v>100</v>
      </c>
      <c r="R2114" s="5">
        <f>AVERAGE(Table1[[#This Row],[backers_count]],)</f>
        <v>5.5</v>
      </c>
      <c r="S2114" t="s">
        <v>8322</v>
      </c>
      <c r="T2114" t="s">
        <v>8326</v>
      </c>
    </row>
    <row r="2115" spans="1:20" ht="30" x14ac:dyDescent="0.2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s="16" t="s">
        <v>8217</v>
      </c>
      <c r="G2115" t="s">
        <v>8222</v>
      </c>
      <c r="H2115" t="s">
        <v>8244</v>
      </c>
      <c r="I2115">
        <v>1411505176</v>
      </c>
      <c r="J2115" s="11">
        <f t="shared" si="66"/>
        <v>41905.86546296296</v>
      </c>
      <c r="K2115">
        <v>1408481176</v>
      </c>
      <c r="L2115" s="11">
        <f t="shared" si="67"/>
        <v>41870.86546296296</v>
      </c>
      <c r="M2115" t="b">
        <v>0</v>
      </c>
      <c r="N2115">
        <v>107</v>
      </c>
      <c r="O2115" t="b">
        <v>1</v>
      </c>
      <c r="P2115" t="s">
        <v>8277</v>
      </c>
      <c r="Q2115" s="5">
        <f>Table1[[#This Row],[pledged]]/Table1[[#This Row],[goal]] *100</f>
        <v>104.85714285714285</v>
      </c>
      <c r="R2115" s="5">
        <f>AVERAGE(Table1[[#This Row],[backers_count]],)</f>
        <v>53.5</v>
      </c>
      <c r="S2115" t="s">
        <v>8322</v>
      </c>
      <c r="T2115" t="s">
        <v>8326</v>
      </c>
    </row>
    <row r="2116" spans="1:20" ht="60" x14ac:dyDescent="0.2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s="16" t="s">
        <v>8217</v>
      </c>
      <c r="G2116" t="s">
        <v>8222</v>
      </c>
      <c r="H2116" t="s">
        <v>8244</v>
      </c>
      <c r="I2116">
        <v>1291870740</v>
      </c>
      <c r="J2116" s="11">
        <f t="shared" si="66"/>
        <v>40521.207638888889</v>
      </c>
      <c r="K2116">
        <v>1286480070</v>
      </c>
      <c r="L2116" s="11">
        <f t="shared" si="67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 s="5">
        <f>Table1[[#This Row],[pledged]]/Table1[[#This Row],[goal]] *100</f>
        <v>104.69999999999999</v>
      </c>
      <c r="R2116" s="5">
        <f>AVERAGE(Table1[[#This Row],[backers_count]],)</f>
        <v>73.5</v>
      </c>
      <c r="S2116" t="s">
        <v>8322</v>
      </c>
      <c r="T2116" t="s">
        <v>8326</v>
      </c>
    </row>
    <row r="2117" spans="1:20" ht="45" x14ac:dyDescent="0.2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s="16" t="s">
        <v>8217</v>
      </c>
      <c r="G2117" t="s">
        <v>8222</v>
      </c>
      <c r="H2117" t="s">
        <v>8244</v>
      </c>
      <c r="I2117">
        <v>1298167001</v>
      </c>
      <c r="J2117" s="11">
        <f t="shared" si="66"/>
        <v>40594.081030092595</v>
      </c>
      <c r="K2117">
        <v>1295575001</v>
      </c>
      <c r="L2117" s="11">
        <f t="shared" si="67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 s="5">
        <f>Table1[[#This Row],[pledged]]/Table1[[#This Row],[goal]] *100</f>
        <v>225.66666666666669</v>
      </c>
      <c r="R2117" s="5">
        <f>AVERAGE(Table1[[#This Row],[backers_count]],)</f>
        <v>18</v>
      </c>
      <c r="S2117" t="s">
        <v>8322</v>
      </c>
      <c r="T2117" t="s">
        <v>8326</v>
      </c>
    </row>
    <row r="2118" spans="1:20" ht="45" x14ac:dyDescent="0.2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s="16" t="s">
        <v>8217</v>
      </c>
      <c r="G2118" t="s">
        <v>8222</v>
      </c>
      <c r="H2118" t="s">
        <v>8244</v>
      </c>
      <c r="I2118">
        <v>1349203203</v>
      </c>
      <c r="J2118" s="11">
        <f t="shared" si="66"/>
        <v>41184.777812500004</v>
      </c>
      <c r="K2118">
        <v>1345056003</v>
      </c>
      <c r="L2118" s="11">
        <f t="shared" si="67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 s="5">
        <f>Table1[[#This Row],[pledged]]/Table1[[#This Row],[goal]] *100</f>
        <v>100.90416666666667</v>
      </c>
      <c r="R2118" s="5">
        <f>AVERAGE(Table1[[#This Row],[backers_count]],)</f>
        <v>46</v>
      </c>
      <c r="S2118" t="s">
        <v>8322</v>
      </c>
      <c r="T2118" t="s">
        <v>8326</v>
      </c>
    </row>
    <row r="2119" spans="1:20" ht="60" x14ac:dyDescent="0.2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s="16" t="s">
        <v>8217</v>
      </c>
      <c r="G2119" t="s">
        <v>8222</v>
      </c>
      <c r="H2119" t="s">
        <v>8244</v>
      </c>
      <c r="I2119">
        <v>1445921940</v>
      </c>
      <c r="J2119" s="11">
        <f t="shared" si="66"/>
        <v>42304.207638888889</v>
      </c>
      <c r="K2119">
        <v>1444699549</v>
      </c>
      <c r="L2119" s="11">
        <f t="shared" si="67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 s="5">
        <f>Table1[[#This Row],[pledged]]/Table1[[#This Row],[goal]] *100</f>
        <v>147.75</v>
      </c>
      <c r="R2119" s="5">
        <f>AVERAGE(Table1[[#This Row],[backers_count]],)</f>
        <v>17.5</v>
      </c>
      <c r="S2119" t="s">
        <v>8322</v>
      </c>
      <c r="T2119" t="s">
        <v>8326</v>
      </c>
    </row>
    <row r="2120" spans="1:20" ht="30" x14ac:dyDescent="0.2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s="16" t="s">
        <v>8217</v>
      </c>
      <c r="G2120" t="s">
        <v>8222</v>
      </c>
      <c r="H2120" t="s">
        <v>8244</v>
      </c>
      <c r="I2120">
        <v>1311538136</v>
      </c>
      <c r="J2120" s="11">
        <f t="shared" si="66"/>
        <v>40748.839537037034</v>
      </c>
      <c r="K2120">
        <v>1308946136</v>
      </c>
      <c r="L2120" s="11">
        <f t="shared" si="67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 s="5">
        <f>Table1[[#This Row],[pledged]]/Table1[[#This Row],[goal]] *100</f>
        <v>134.61099999999999</v>
      </c>
      <c r="R2120" s="5">
        <f>AVERAGE(Table1[[#This Row],[backers_count]],)</f>
        <v>8.5</v>
      </c>
      <c r="S2120" t="s">
        <v>8322</v>
      </c>
      <c r="T2120" t="s">
        <v>8326</v>
      </c>
    </row>
    <row r="2121" spans="1:20" ht="45" x14ac:dyDescent="0.2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s="16" t="s">
        <v>8217</v>
      </c>
      <c r="G2121" t="s">
        <v>8222</v>
      </c>
      <c r="H2121" t="s">
        <v>8244</v>
      </c>
      <c r="I2121">
        <v>1345086445</v>
      </c>
      <c r="J2121" s="11">
        <f t="shared" si="66"/>
        <v>41137.130150462966</v>
      </c>
      <c r="K2121">
        <v>1342494445</v>
      </c>
      <c r="L2121" s="11">
        <f t="shared" si="67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 s="5">
        <f>Table1[[#This Row],[pledged]]/Table1[[#This Row],[goal]] *100</f>
        <v>100.75</v>
      </c>
      <c r="R2121" s="5">
        <f>AVERAGE(Table1[[#This Row],[backers_count]],)</f>
        <v>11</v>
      </c>
      <c r="S2121" t="s">
        <v>8322</v>
      </c>
      <c r="T2121" t="s">
        <v>8326</v>
      </c>
    </row>
    <row r="2122" spans="1:20" ht="45" x14ac:dyDescent="0.2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s="16" t="s">
        <v>8217</v>
      </c>
      <c r="G2122" t="s">
        <v>8222</v>
      </c>
      <c r="H2122" t="s">
        <v>8244</v>
      </c>
      <c r="I2122">
        <v>1388617736</v>
      </c>
      <c r="J2122" s="11">
        <f t="shared" si="66"/>
        <v>41640.964537037034</v>
      </c>
      <c r="K2122">
        <v>1384384136</v>
      </c>
      <c r="L2122" s="11">
        <f t="shared" si="67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 s="5">
        <f>Table1[[#This Row],[pledged]]/Table1[[#This Row],[goal]] *100</f>
        <v>100.880375</v>
      </c>
      <c r="R2122" s="5">
        <f>AVERAGE(Table1[[#This Row],[backers_count]],)</f>
        <v>34.5</v>
      </c>
      <c r="S2122" t="s">
        <v>8322</v>
      </c>
      <c r="T2122" t="s">
        <v>8326</v>
      </c>
    </row>
    <row r="2123" spans="1:20" ht="45" x14ac:dyDescent="0.2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s="16" t="s">
        <v>8219</v>
      </c>
      <c r="G2123" t="s">
        <v>8238</v>
      </c>
      <c r="H2123" t="s">
        <v>8255</v>
      </c>
      <c r="I2123">
        <v>1484156948</v>
      </c>
      <c r="J2123" s="11">
        <f t="shared" si="66"/>
        <v>42746.7424537037</v>
      </c>
      <c r="K2123">
        <v>1481564948</v>
      </c>
      <c r="L2123" s="11">
        <f t="shared" si="67"/>
        <v>42716.7424537037</v>
      </c>
      <c r="M2123" t="b">
        <v>0</v>
      </c>
      <c r="N2123">
        <v>10</v>
      </c>
      <c r="O2123" t="b">
        <v>0</v>
      </c>
      <c r="P2123" t="s">
        <v>8280</v>
      </c>
      <c r="Q2123" s="5">
        <f>Table1[[#This Row],[pledged]]/Table1[[#This Row],[goal]] *100</f>
        <v>0.56800000000000006</v>
      </c>
      <c r="R2123" s="5">
        <f>AVERAGE(Table1[[#This Row],[backers_count]],)</f>
        <v>5</v>
      </c>
      <c r="S2123" t="s">
        <v>8330</v>
      </c>
      <c r="T2123" t="s">
        <v>8331</v>
      </c>
    </row>
    <row r="2124" spans="1:20" ht="45" x14ac:dyDescent="0.2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s="16" t="s">
        <v>8219</v>
      </c>
      <c r="G2124" t="s">
        <v>8236</v>
      </c>
      <c r="H2124" t="s">
        <v>8254</v>
      </c>
      <c r="I2124">
        <v>1483773169</v>
      </c>
      <c r="J2124" s="11">
        <f t="shared" si="66"/>
        <v>42742.300567129627</v>
      </c>
      <c r="K2124">
        <v>1481181169</v>
      </c>
      <c r="L2124" s="11">
        <f t="shared" si="67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 s="5">
        <f>Table1[[#This Row],[pledged]]/Table1[[#This Row],[goal]] *100</f>
        <v>0.38750000000000001</v>
      </c>
      <c r="R2124" s="5">
        <f>AVERAGE(Table1[[#This Row],[backers_count]],)</f>
        <v>1.5</v>
      </c>
      <c r="S2124" t="s">
        <v>8330</v>
      </c>
      <c r="T2124" t="s">
        <v>8331</v>
      </c>
    </row>
    <row r="2125" spans="1:20" ht="60" x14ac:dyDescent="0.2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s="16" t="s">
        <v>8219</v>
      </c>
      <c r="G2125" t="s">
        <v>8222</v>
      </c>
      <c r="H2125" t="s">
        <v>8244</v>
      </c>
      <c r="I2125">
        <v>1268636340</v>
      </c>
      <c r="J2125" s="11">
        <f t="shared" si="66"/>
        <v>40252.290972222225</v>
      </c>
      <c r="K2125">
        <v>1263982307</v>
      </c>
      <c r="L2125" s="11">
        <f t="shared" si="67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 s="5">
        <f>Table1[[#This Row],[pledged]]/Table1[[#This Row],[goal]] *100</f>
        <v>10</v>
      </c>
      <c r="R2125" s="5">
        <f>AVERAGE(Table1[[#This Row],[backers_count]],)</f>
        <v>2.5</v>
      </c>
      <c r="S2125" t="s">
        <v>8330</v>
      </c>
      <c r="T2125" t="s">
        <v>8331</v>
      </c>
    </row>
    <row r="2126" spans="1:20" ht="60" x14ac:dyDescent="0.2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s="16" t="s">
        <v>8219</v>
      </c>
      <c r="G2126" t="s">
        <v>8222</v>
      </c>
      <c r="H2126" t="s">
        <v>8244</v>
      </c>
      <c r="I2126">
        <v>1291093200</v>
      </c>
      <c r="J2126" s="11">
        <f t="shared" si="66"/>
        <v>40512.208333333336</v>
      </c>
      <c r="K2126">
        <v>1286930435</v>
      </c>
      <c r="L2126" s="11">
        <f t="shared" si="67"/>
        <v>40464.028182870374</v>
      </c>
      <c r="M2126" t="b">
        <v>0</v>
      </c>
      <c r="N2126">
        <v>5</v>
      </c>
      <c r="O2126" t="b">
        <v>0</v>
      </c>
      <c r="P2126" t="s">
        <v>8280</v>
      </c>
      <c r="Q2126" s="5">
        <f>Table1[[#This Row],[pledged]]/Table1[[#This Row],[goal]] *100</f>
        <v>10.454545454545453</v>
      </c>
      <c r="R2126" s="5">
        <f>AVERAGE(Table1[[#This Row],[backers_count]],)</f>
        <v>2.5</v>
      </c>
      <c r="S2126" t="s">
        <v>8330</v>
      </c>
      <c r="T2126" t="s">
        <v>8331</v>
      </c>
    </row>
    <row r="2127" spans="1:20" ht="45" x14ac:dyDescent="0.2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s="16" t="s">
        <v>8219</v>
      </c>
      <c r="G2127" t="s">
        <v>8222</v>
      </c>
      <c r="H2127" t="s">
        <v>8244</v>
      </c>
      <c r="I2127">
        <v>1438734833</v>
      </c>
      <c r="J2127" s="11">
        <f t="shared" si="66"/>
        <v>42221.023530092592</v>
      </c>
      <c r="K2127">
        <v>1436142833</v>
      </c>
      <c r="L2127" s="11">
        <f t="shared" si="67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 s="5">
        <f>Table1[[#This Row],[pledged]]/Table1[[#This Row],[goal]] *100</f>
        <v>1.4200000000000002</v>
      </c>
      <c r="R2127" s="5">
        <f>AVERAGE(Table1[[#This Row],[backers_count]],)</f>
        <v>13.5</v>
      </c>
      <c r="S2127" t="s">
        <v>8330</v>
      </c>
      <c r="T2127" t="s">
        <v>8331</v>
      </c>
    </row>
    <row r="2128" spans="1:20" ht="45" x14ac:dyDescent="0.2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s="16" t="s">
        <v>8219</v>
      </c>
      <c r="G2128" t="s">
        <v>8222</v>
      </c>
      <c r="H2128" t="s">
        <v>8244</v>
      </c>
      <c r="I2128">
        <v>1418080887</v>
      </c>
      <c r="J2128" s="11">
        <f t="shared" si="66"/>
        <v>41981.973229166666</v>
      </c>
      <c r="K2128">
        <v>1415488887</v>
      </c>
      <c r="L2128" s="11">
        <f t="shared" si="67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 s="5">
        <f>Table1[[#This Row],[pledged]]/Table1[[#This Row],[goal]] *100</f>
        <v>0.05</v>
      </c>
      <c r="R2128" s="5">
        <f>AVERAGE(Table1[[#This Row],[backers_count]],)</f>
        <v>1</v>
      </c>
      <c r="S2128" t="s">
        <v>8330</v>
      </c>
      <c r="T2128" t="s">
        <v>8331</v>
      </c>
    </row>
    <row r="2129" spans="1:20" ht="30" x14ac:dyDescent="0.2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s="16" t="s">
        <v>8219</v>
      </c>
      <c r="G2129" t="s">
        <v>8223</v>
      </c>
      <c r="H2129" t="s">
        <v>8245</v>
      </c>
      <c r="I2129">
        <v>1426158463</v>
      </c>
      <c r="J2129" s="11">
        <f t="shared" si="66"/>
        <v>42075.463692129633</v>
      </c>
      <c r="K2129">
        <v>1423570063</v>
      </c>
      <c r="L2129" s="11">
        <f t="shared" si="67"/>
        <v>42045.505358796298</v>
      </c>
      <c r="M2129" t="b">
        <v>0</v>
      </c>
      <c r="N2129">
        <v>236</v>
      </c>
      <c r="O2129" t="b">
        <v>0</v>
      </c>
      <c r="P2129" t="s">
        <v>8280</v>
      </c>
      <c r="Q2129" s="5">
        <f>Table1[[#This Row],[pledged]]/Table1[[#This Row],[goal]] *100</f>
        <v>28.842857142857142</v>
      </c>
      <c r="R2129" s="5">
        <f>AVERAGE(Table1[[#This Row],[backers_count]],)</f>
        <v>118</v>
      </c>
      <c r="S2129" t="s">
        <v>8330</v>
      </c>
      <c r="T2129" t="s">
        <v>8331</v>
      </c>
    </row>
    <row r="2130" spans="1:20" ht="60" x14ac:dyDescent="0.2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s="16" t="s">
        <v>8219</v>
      </c>
      <c r="G2130" t="s">
        <v>8227</v>
      </c>
      <c r="H2130" t="s">
        <v>8249</v>
      </c>
      <c r="I2130">
        <v>1411324369</v>
      </c>
      <c r="J2130" s="11">
        <f t="shared" si="66"/>
        <v>41903.772789351853</v>
      </c>
      <c r="K2130">
        <v>1406140369</v>
      </c>
      <c r="L2130" s="11">
        <f t="shared" si="67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 s="5">
        <f>Table1[[#This Row],[pledged]]/Table1[[#This Row],[goal]] *100</f>
        <v>0.16666666666666669</v>
      </c>
      <c r="R2130" s="5">
        <f>AVERAGE(Table1[[#This Row],[backers_count]],)</f>
        <v>0.5</v>
      </c>
      <c r="S2130" t="s">
        <v>8330</v>
      </c>
      <c r="T2130" t="s">
        <v>8331</v>
      </c>
    </row>
    <row r="2131" spans="1:20" ht="60" x14ac:dyDescent="0.2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s="16" t="s">
        <v>8219</v>
      </c>
      <c r="G2131" t="s">
        <v>8222</v>
      </c>
      <c r="H2131" t="s">
        <v>8244</v>
      </c>
      <c r="I2131">
        <v>1457570100</v>
      </c>
      <c r="J2131" s="11">
        <f t="shared" si="66"/>
        <v>42439.024305555555</v>
      </c>
      <c r="K2131">
        <v>1454978100</v>
      </c>
      <c r="L2131" s="11">
        <f t="shared" si="67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 s="5">
        <f>Table1[[#This Row],[pledged]]/Table1[[#This Row],[goal]] *100</f>
        <v>11.799999999999999</v>
      </c>
      <c r="R2131" s="5">
        <f>AVERAGE(Table1[[#This Row],[backers_count]],)</f>
        <v>6</v>
      </c>
      <c r="S2131" t="s">
        <v>8330</v>
      </c>
      <c r="T2131" t="s">
        <v>8331</v>
      </c>
    </row>
    <row r="2132" spans="1:20" ht="30" x14ac:dyDescent="0.2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s="16" t="s">
        <v>8219</v>
      </c>
      <c r="G2132" t="s">
        <v>8222</v>
      </c>
      <c r="H2132" t="s">
        <v>8244</v>
      </c>
      <c r="I2132">
        <v>1408154663</v>
      </c>
      <c r="J2132" s="11">
        <f t="shared" si="66"/>
        <v>41867.086377314816</v>
      </c>
      <c r="K2132">
        <v>1405130663</v>
      </c>
      <c r="L2132" s="11">
        <f t="shared" si="67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 s="5">
        <f>Table1[[#This Row],[pledged]]/Table1[[#This Row],[goal]] *100</f>
        <v>0.20238095238095236</v>
      </c>
      <c r="R2132" s="5">
        <f>AVERAGE(Table1[[#This Row],[backers_count]],)</f>
        <v>2</v>
      </c>
      <c r="S2132" t="s">
        <v>8330</v>
      </c>
      <c r="T2132" t="s">
        <v>8331</v>
      </c>
    </row>
    <row r="2133" spans="1:20" ht="45" x14ac:dyDescent="0.2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s="16" t="s">
        <v>8219</v>
      </c>
      <c r="G2133" t="s">
        <v>8222</v>
      </c>
      <c r="H2133" t="s">
        <v>8244</v>
      </c>
      <c r="I2133">
        <v>1436677091</v>
      </c>
      <c r="J2133" s="11">
        <f t="shared" si="66"/>
        <v>42197.207071759258</v>
      </c>
      <c r="K2133">
        <v>1434085091</v>
      </c>
      <c r="L2133" s="11">
        <f t="shared" si="67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 s="5">
        <f>Table1[[#This Row],[pledged]]/Table1[[#This Row],[goal]] *100</f>
        <v>5</v>
      </c>
      <c r="R2133" s="5">
        <f>AVERAGE(Table1[[#This Row],[backers_count]],)</f>
        <v>1.5</v>
      </c>
      <c r="S2133" t="s">
        <v>8330</v>
      </c>
      <c r="T2133" t="s">
        <v>8331</v>
      </c>
    </row>
    <row r="2134" spans="1:20" ht="60" x14ac:dyDescent="0.2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s="16" t="s">
        <v>8219</v>
      </c>
      <c r="G2134" t="s">
        <v>8222</v>
      </c>
      <c r="H2134" t="s">
        <v>8244</v>
      </c>
      <c r="I2134">
        <v>1391427692</v>
      </c>
      <c r="J2134" s="11">
        <f t="shared" si="66"/>
        <v>41673.487175925926</v>
      </c>
      <c r="K2134">
        <v>1388835692</v>
      </c>
      <c r="L2134" s="11">
        <f t="shared" si="67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 s="5">
        <f>Table1[[#This Row],[pledged]]/Table1[[#This Row],[goal]] *100</f>
        <v>2.1129899999999995</v>
      </c>
      <c r="R2134" s="5">
        <f>AVERAGE(Table1[[#This Row],[backers_count]],)</f>
        <v>49.5</v>
      </c>
      <c r="S2134" t="s">
        <v>8330</v>
      </c>
      <c r="T2134" t="s">
        <v>8331</v>
      </c>
    </row>
    <row r="2135" spans="1:20" ht="60" x14ac:dyDescent="0.2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s="16" t="s">
        <v>8219</v>
      </c>
      <c r="G2135" t="s">
        <v>8222</v>
      </c>
      <c r="H2135" t="s">
        <v>8244</v>
      </c>
      <c r="I2135">
        <v>1303628340</v>
      </c>
      <c r="J2135" s="11">
        <f t="shared" si="66"/>
        <v>40657.290972222225</v>
      </c>
      <c r="K2135">
        <v>1300328399</v>
      </c>
      <c r="L2135" s="11">
        <f t="shared" si="67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 s="5">
        <f>Table1[[#This Row],[pledged]]/Table1[[#This Row],[goal]] *100</f>
        <v>1.6</v>
      </c>
      <c r="R2135" s="5">
        <f>AVERAGE(Table1[[#This Row],[backers_count]],)</f>
        <v>1.5</v>
      </c>
      <c r="S2135" t="s">
        <v>8330</v>
      </c>
      <c r="T2135" t="s">
        <v>8331</v>
      </c>
    </row>
    <row r="2136" spans="1:20" ht="45" x14ac:dyDescent="0.2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s="16" t="s">
        <v>8219</v>
      </c>
      <c r="G2136" t="s">
        <v>8222</v>
      </c>
      <c r="H2136" t="s">
        <v>8244</v>
      </c>
      <c r="I2136">
        <v>1367097391</v>
      </c>
      <c r="J2136" s="11">
        <f t="shared" si="66"/>
        <v>41391.886469907404</v>
      </c>
      <c r="K2136">
        <v>1364505391</v>
      </c>
      <c r="L2136" s="11">
        <f t="shared" si="67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 s="5">
        <f>Table1[[#This Row],[pledged]]/Table1[[#This Row],[goal]] *100</f>
        <v>1.7333333333333332</v>
      </c>
      <c r="R2136" s="5">
        <f>AVERAGE(Table1[[#This Row],[backers_count]],)</f>
        <v>1.5</v>
      </c>
      <c r="S2136" t="s">
        <v>8330</v>
      </c>
      <c r="T2136" t="s">
        <v>8331</v>
      </c>
    </row>
    <row r="2137" spans="1:20" ht="60" x14ac:dyDescent="0.2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s="16" t="s">
        <v>8219</v>
      </c>
      <c r="G2137" t="s">
        <v>8222</v>
      </c>
      <c r="H2137" t="s">
        <v>8244</v>
      </c>
      <c r="I2137">
        <v>1349392033</v>
      </c>
      <c r="J2137" s="11">
        <f t="shared" si="66"/>
        <v>41186.96334490741</v>
      </c>
      <c r="K2137">
        <v>1346800033</v>
      </c>
      <c r="L2137" s="11">
        <f t="shared" si="67"/>
        <v>41156.96334490741</v>
      </c>
      <c r="M2137" t="b">
        <v>0</v>
      </c>
      <c r="N2137">
        <v>22</v>
      </c>
      <c r="O2137" t="b">
        <v>0</v>
      </c>
      <c r="P2137" t="s">
        <v>8280</v>
      </c>
      <c r="Q2137" s="5">
        <f>Table1[[#This Row],[pledged]]/Table1[[#This Row],[goal]] *100</f>
        <v>9.56</v>
      </c>
      <c r="R2137" s="5">
        <f>AVERAGE(Table1[[#This Row],[backers_count]],)</f>
        <v>11</v>
      </c>
      <c r="S2137" t="s">
        <v>8330</v>
      </c>
      <c r="T2137" t="s">
        <v>8331</v>
      </c>
    </row>
    <row r="2138" spans="1:20" ht="45" x14ac:dyDescent="0.2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s="16" t="s">
        <v>8219</v>
      </c>
      <c r="G2138" t="s">
        <v>8222</v>
      </c>
      <c r="H2138" t="s">
        <v>8244</v>
      </c>
      <c r="I2138">
        <v>1382184786</v>
      </c>
      <c r="J2138" s="11">
        <f t="shared" si="66"/>
        <v>41566.509097222224</v>
      </c>
      <c r="K2138">
        <v>1379592786</v>
      </c>
      <c r="L2138" s="11">
        <f t="shared" si="67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 s="5">
        <f>Table1[[#This Row],[pledged]]/Table1[[#This Row],[goal]] *100</f>
        <v>5.9612499999999999E-2</v>
      </c>
      <c r="R2138" s="5">
        <f>AVERAGE(Table1[[#This Row],[backers_count]],)</f>
        <v>2</v>
      </c>
      <c r="S2138" t="s">
        <v>8330</v>
      </c>
      <c r="T2138" t="s">
        <v>8331</v>
      </c>
    </row>
    <row r="2139" spans="1:20" ht="45" x14ac:dyDescent="0.2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s="16" t="s">
        <v>8219</v>
      </c>
      <c r="G2139" t="s">
        <v>8227</v>
      </c>
      <c r="H2139" t="s">
        <v>8249</v>
      </c>
      <c r="I2139">
        <v>1417804229</v>
      </c>
      <c r="J2139" s="11">
        <f t="shared" si="66"/>
        <v>41978.771168981482</v>
      </c>
      <c r="K2139">
        <v>1415212229</v>
      </c>
      <c r="L2139" s="11">
        <f t="shared" si="67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 s="5">
        <f>Table1[[#This Row],[pledged]]/Table1[[#This Row],[goal]] *100</f>
        <v>28.405999999999999</v>
      </c>
      <c r="R2139" s="5">
        <f>AVERAGE(Table1[[#This Row],[backers_count]],)</f>
        <v>267</v>
      </c>
      <c r="S2139" t="s">
        <v>8330</v>
      </c>
      <c r="T2139" t="s">
        <v>8331</v>
      </c>
    </row>
    <row r="2140" spans="1:20" ht="45" x14ac:dyDescent="0.2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s="16" t="s">
        <v>8219</v>
      </c>
      <c r="G2140" t="s">
        <v>8223</v>
      </c>
      <c r="H2140" t="s">
        <v>8245</v>
      </c>
      <c r="I2140">
        <v>1383959939</v>
      </c>
      <c r="J2140" s="11">
        <f t="shared" si="66"/>
        <v>41587.054849537039</v>
      </c>
      <c r="K2140">
        <v>1381364339</v>
      </c>
      <c r="L2140" s="11">
        <f t="shared" si="67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 s="5">
        <f>Table1[[#This Row],[pledged]]/Table1[[#This Row],[goal]] *100</f>
        <v>12.8</v>
      </c>
      <c r="R2140" s="5">
        <f>AVERAGE(Table1[[#This Row],[backers_count]],)</f>
        <v>6</v>
      </c>
      <c r="S2140" t="s">
        <v>8330</v>
      </c>
      <c r="T2140" t="s">
        <v>8331</v>
      </c>
    </row>
    <row r="2141" spans="1:20" ht="60" x14ac:dyDescent="0.2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s="16" t="s">
        <v>8219</v>
      </c>
      <c r="G2141" t="s">
        <v>8222</v>
      </c>
      <c r="H2141" t="s">
        <v>8244</v>
      </c>
      <c r="I2141">
        <v>1478196008</v>
      </c>
      <c r="J2141" s="11">
        <f t="shared" si="66"/>
        <v>42677.750092592592</v>
      </c>
      <c r="K2141">
        <v>1475604008</v>
      </c>
      <c r="L2141" s="11">
        <f t="shared" si="67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 s="5">
        <f>Table1[[#This Row],[pledged]]/Table1[[#This Row],[goal]] *100</f>
        <v>5.42</v>
      </c>
      <c r="R2141" s="5">
        <f>AVERAGE(Table1[[#This Row],[backers_count]],)</f>
        <v>28</v>
      </c>
      <c r="S2141" t="s">
        <v>8330</v>
      </c>
      <c r="T2141" t="s">
        <v>8331</v>
      </c>
    </row>
    <row r="2142" spans="1:20" ht="60" x14ac:dyDescent="0.2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s="16" t="s">
        <v>8219</v>
      </c>
      <c r="G2142" t="s">
        <v>8222</v>
      </c>
      <c r="H2142" t="s">
        <v>8244</v>
      </c>
      <c r="I2142">
        <v>1357934424</v>
      </c>
      <c r="J2142" s="11">
        <f t="shared" si="66"/>
        <v>41285.833611111113</v>
      </c>
      <c r="K2142">
        <v>1355342424</v>
      </c>
      <c r="L2142" s="11">
        <f t="shared" si="67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 s="5">
        <f>Table1[[#This Row],[pledged]]/Table1[[#This Row],[goal]] *100</f>
        <v>0.11199999999999999</v>
      </c>
      <c r="R2142" s="5">
        <f>AVERAGE(Table1[[#This Row],[backers_count]],)</f>
        <v>5.5</v>
      </c>
      <c r="S2142" t="s">
        <v>8330</v>
      </c>
      <c r="T2142" t="s">
        <v>8331</v>
      </c>
    </row>
    <row r="2143" spans="1:20" ht="60" x14ac:dyDescent="0.2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s="16" t="s">
        <v>8219</v>
      </c>
      <c r="G2143" t="s">
        <v>8222</v>
      </c>
      <c r="H2143" t="s">
        <v>8244</v>
      </c>
      <c r="I2143">
        <v>1415947159</v>
      </c>
      <c r="J2143" s="11">
        <f t="shared" si="66"/>
        <v>41957.277303240742</v>
      </c>
      <c r="K2143">
        <v>1413351559</v>
      </c>
      <c r="L2143" s="11">
        <f t="shared" si="67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 s="5">
        <f>Table1[[#This Row],[pledged]]/Table1[[#This Row],[goal]] *100</f>
        <v>0</v>
      </c>
      <c r="R2143" s="5">
        <f>AVERAGE(Table1[[#This Row],[backers_count]],)</f>
        <v>0</v>
      </c>
      <c r="S2143" t="s">
        <v>8330</v>
      </c>
      <c r="T2143" t="s">
        <v>8331</v>
      </c>
    </row>
    <row r="2144" spans="1:20" ht="60" x14ac:dyDescent="0.2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s="16" t="s">
        <v>8219</v>
      </c>
      <c r="G2144" t="s">
        <v>8234</v>
      </c>
      <c r="H2144" t="s">
        <v>8247</v>
      </c>
      <c r="I2144">
        <v>1451494210</v>
      </c>
      <c r="J2144" s="11">
        <f t="shared" si="66"/>
        <v>42368.701504629629</v>
      </c>
      <c r="K2144">
        <v>1449075010</v>
      </c>
      <c r="L2144" s="11">
        <f t="shared" si="67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 s="5">
        <f>Table1[[#This Row],[pledged]]/Table1[[#This Row],[goal]] *100</f>
        <v>5.7238095238095239</v>
      </c>
      <c r="R2144" s="5">
        <f>AVERAGE(Table1[[#This Row],[backers_count]],)</f>
        <v>6</v>
      </c>
      <c r="S2144" t="s">
        <v>8330</v>
      </c>
      <c r="T2144" t="s">
        <v>8331</v>
      </c>
    </row>
    <row r="2145" spans="1:20" ht="60" x14ac:dyDescent="0.2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s="16" t="s">
        <v>8219</v>
      </c>
      <c r="G2145" t="s">
        <v>8222</v>
      </c>
      <c r="H2145" t="s">
        <v>8244</v>
      </c>
      <c r="I2145">
        <v>1279738800</v>
      </c>
      <c r="J2145" s="11">
        <f t="shared" si="66"/>
        <v>40380.791666666664</v>
      </c>
      <c r="K2145">
        <v>1275599812</v>
      </c>
      <c r="L2145" s="11">
        <f t="shared" si="67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 s="5">
        <f>Table1[[#This Row],[pledged]]/Table1[[#This Row],[goal]] *100</f>
        <v>11.25</v>
      </c>
      <c r="R2145" s="5">
        <f>AVERAGE(Table1[[#This Row],[backers_count]],)</f>
        <v>2.5</v>
      </c>
      <c r="S2145" t="s">
        <v>8330</v>
      </c>
      <c r="T2145" t="s">
        <v>8331</v>
      </c>
    </row>
    <row r="2146" spans="1:20" ht="45" x14ac:dyDescent="0.2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s="16" t="s">
        <v>8219</v>
      </c>
      <c r="G2146" t="s">
        <v>8222</v>
      </c>
      <c r="H2146" t="s">
        <v>8244</v>
      </c>
      <c r="I2146">
        <v>1379164040</v>
      </c>
      <c r="J2146" s="11">
        <f t="shared" si="66"/>
        <v>41531.546759259261</v>
      </c>
      <c r="K2146">
        <v>1376399240</v>
      </c>
      <c r="L2146" s="11">
        <f t="shared" si="67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 s="5">
        <f>Table1[[#This Row],[pledged]]/Table1[[#This Row],[goal]] *100</f>
        <v>1.7098591549295776</v>
      </c>
      <c r="R2146" s="5">
        <f>AVERAGE(Table1[[#This Row],[backers_count]],)</f>
        <v>12</v>
      </c>
      <c r="S2146" t="s">
        <v>8330</v>
      </c>
      <c r="T2146" t="s">
        <v>8331</v>
      </c>
    </row>
    <row r="2147" spans="1:20" ht="60" x14ac:dyDescent="0.2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s="16" t="s">
        <v>8219</v>
      </c>
      <c r="G2147" t="s">
        <v>8222</v>
      </c>
      <c r="H2147" t="s">
        <v>8244</v>
      </c>
      <c r="I2147">
        <v>1385534514</v>
      </c>
      <c r="J2147" s="11">
        <f t="shared" si="66"/>
        <v>41605.279097222221</v>
      </c>
      <c r="K2147">
        <v>1382938914</v>
      </c>
      <c r="L2147" s="11">
        <f t="shared" si="67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 s="5">
        <f>Table1[[#This Row],[pledged]]/Table1[[#This Row],[goal]] *100</f>
        <v>30.433333333333334</v>
      </c>
      <c r="R2147" s="5">
        <f>AVERAGE(Table1[[#This Row],[backers_count]],)</f>
        <v>44.5</v>
      </c>
      <c r="S2147" t="s">
        <v>8330</v>
      </c>
      <c r="T2147" t="s">
        <v>8331</v>
      </c>
    </row>
    <row r="2148" spans="1:20" ht="60" x14ac:dyDescent="0.2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s="16" t="s">
        <v>8219</v>
      </c>
      <c r="G2148" t="s">
        <v>8222</v>
      </c>
      <c r="H2148" t="s">
        <v>8244</v>
      </c>
      <c r="I2148">
        <v>1455207510</v>
      </c>
      <c r="J2148" s="11">
        <f t="shared" si="66"/>
        <v>42411.679513888885</v>
      </c>
      <c r="K2148">
        <v>1453997910</v>
      </c>
      <c r="L2148" s="11">
        <f t="shared" si="67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 s="5">
        <f>Table1[[#This Row],[pledged]]/Table1[[#This Row],[goal]] *100</f>
        <v>0.02</v>
      </c>
      <c r="R2148" s="5">
        <f>AVERAGE(Table1[[#This Row],[backers_count]],)</f>
        <v>0.5</v>
      </c>
      <c r="S2148" t="s">
        <v>8330</v>
      </c>
      <c r="T2148" t="s">
        <v>8331</v>
      </c>
    </row>
    <row r="2149" spans="1:20" x14ac:dyDescent="0.2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s="16" t="s">
        <v>8219</v>
      </c>
      <c r="G2149" t="s">
        <v>8222</v>
      </c>
      <c r="H2149" t="s">
        <v>8244</v>
      </c>
      <c r="I2149">
        <v>1416125148</v>
      </c>
      <c r="J2149" s="11">
        <f t="shared" si="66"/>
        <v>41959.337361111116</v>
      </c>
      <c r="K2149">
        <v>1413356748</v>
      </c>
      <c r="L2149" s="11">
        <f t="shared" si="67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 s="5">
        <f>Table1[[#This Row],[pledged]]/Table1[[#This Row],[goal]] *100</f>
        <v>0.69641025641025645</v>
      </c>
      <c r="R2149" s="5">
        <f>AVERAGE(Table1[[#This Row],[backers_count]],)</f>
        <v>27.5</v>
      </c>
      <c r="S2149" t="s">
        <v>8330</v>
      </c>
      <c r="T2149" t="s">
        <v>8331</v>
      </c>
    </row>
    <row r="2150" spans="1:20" ht="60" x14ac:dyDescent="0.2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s="16" t="s">
        <v>8219</v>
      </c>
      <c r="G2150" t="s">
        <v>8223</v>
      </c>
      <c r="H2150" t="s">
        <v>8245</v>
      </c>
      <c r="I2150">
        <v>1427992582</v>
      </c>
      <c r="J2150" s="11">
        <f t="shared" si="66"/>
        <v>42096.691921296297</v>
      </c>
      <c r="K2150">
        <v>1425404182</v>
      </c>
      <c r="L2150" s="11">
        <f t="shared" si="67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 s="5">
        <f>Table1[[#This Row],[pledged]]/Table1[[#This Row],[goal]] *100</f>
        <v>2</v>
      </c>
      <c r="R2150" s="5">
        <f>AVERAGE(Table1[[#This Row],[backers_count]],)</f>
        <v>1</v>
      </c>
      <c r="S2150" t="s">
        <v>8330</v>
      </c>
      <c r="T2150" t="s">
        <v>8331</v>
      </c>
    </row>
    <row r="2151" spans="1:20" ht="60" x14ac:dyDescent="0.2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s="16" t="s">
        <v>8219</v>
      </c>
      <c r="G2151" t="s">
        <v>8222</v>
      </c>
      <c r="H2151" t="s">
        <v>8244</v>
      </c>
      <c r="I2151">
        <v>1280534400</v>
      </c>
      <c r="J2151" s="11">
        <f t="shared" si="66"/>
        <v>40390</v>
      </c>
      <c r="K2151">
        <v>1277512556</v>
      </c>
      <c r="L2151" s="11">
        <f t="shared" si="67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 s="5">
        <f>Table1[[#This Row],[pledged]]/Table1[[#This Row],[goal]] *100</f>
        <v>0</v>
      </c>
      <c r="R2151" s="5">
        <f>AVERAGE(Table1[[#This Row],[backers_count]],)</f>
        <v>0</v>
      </c>
      <c r="S2151" t="s">
        <v>8330</v>
      </c>
      <c r="T2151" t="s">
        <v>8331</v>
      </c>
    </row>
    <row r="2152" spans="1:20" x14ac:dyDescent="0.2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s="16" t="s">
        <v>8219</v>
      </c>
      <c r="G2152" t="s">
        <v>8232</v>
      </c>
      <c r="H2152" t="s">
        <v>8252</v>
      </c>
      <c r="I2152">
        <v>1468392599</v>
      </c>
      <c r="J2152" s="11">
        <f t="shared" si="66"/>
        <v>42564.284710648149</v>
      </c>
      <c r="K2152">
        <v>1465800599</v>
      </c>
      <c r="L2152" s="11">
        <f t="shared" si="67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 s="5">
        <f>Table1[[#This Row],[pledged]]/Table1[[#This Row],[goal]] *100</f>
        <v>0.80999999999999994</v>
      </c>
      <c r="R2152" s="5">
        <f>AVERAGE(Table1[[#This Row],[backers_count]],)</f>
        <v>2</v>
      </c>
      <c r="S2152" t="s">
        <v>8330</v>
      </c>
      <c r="T2152" t="s">
        <v>8331</v>
      </c>
    </row>
    <row r="2153" spans="1:20" ht="60" x14ac:dyDescent="0.2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s="16" t="s">
        <v>8219</v>
      </c>
      <c r="G2153" t="s">
        <v>8222</v>
      </c>
      <c r="H2153" t="s">
        <v>8244</v>
      </c>
      <c r="I2153">
        <v>1467231614</v>
      </c>
      <c r="J2153" s="11">
        <f t="shared" si="66"/>
        <v>42550.847384259258</v>
      </c>
      <c r="K2153">
        <v>1464639614</v>
      </c>
      <c r="L2153" s="11">
        <f t="shared" si="67"/>
        <v>42520.847384259258</v>
      </c>
      <c r="M2153" t="b">
        <v>0</v>
      </c>
      <c r="N2153">
        <v>6</v>
      </c>
      <c r="O2153" t="b">
        <v>0</v>
      </c>
      <c r="P2153" t="s">
        <v>8280</v>
      </c>
      <c r="Q2153" s="5">
        <f>Table1[[#This Row],[pledged]]/Table1[[#This Row],[goal]] *100</f>
        <v>0.26222222222222225</v>
      </c>
      <c r="R2153" s="5">
        <f>AVERAGE(Table1[[#This Row],[backers_count]],)</f>
        <v>3</v>
      </c>
      <c r="S2153" t="s">
        <v>8330</v>
      </c>
      <c r="T2153" t="s">
        <v>8331</v>
      </c>
    </row>
    <row r="2154" spans="1:20" ht="60" x14ac:dyDescent="0.2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s="16" t="s">
        <v>8219</v>
      </c>
      <c r="G2154" t="s">
        <v>8222</v>
      </c>
      <c r="H2154" t="s">
        <v>8244</v>
      </c>
      <c r="I2154">
        <v>1394909909</v>
      </c>
      <c r="J2154" s="11">
        <f t="shared" si="66"/>
        <v>41713.790613425925</v>
      </c>
      <c r="K2154">
        <v>1392321509</v>
      </c>
      <c r="L2154" s="11">
        <f t="shared" si="67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 s="5">
        <f>Table1[[#This Row],[pledged]]/Table1[[#This Row],[goal]] *100</f>
        <v>0.16666666666666669</v>
      </c>
      <c r="R2154" s="5">
        <f>AVERAGE(Table1[[#This Row],[backers_count]],)</f>
        <v>2</v>
      </c>
      <c r="S2154" t="s">
        <v>8330</v>
      </c>
      <c r="T2154" t="s">
        <v>8331</v>
      </c>
    </row>
    <row r="2155" spans="1:20" ht="60" x14ac:dyDescent="0.2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s="16" t="s">
        <v>8219</v>
      </c>
      <c r="G2155" t="s">
        <v>8222</v>
      </c>
      <c r="H2155" t="s">
        <v>8244</v>
      </c>
      <c r="I2155">
        <v>1420876740</v>
      </c>
      <c r="J2155" s="11">
        <f t="shared" si="66"/>
        <v>42014.332638888889</v>
      </c>
      <c r="K2155">
        <v>1417470718</v>
      </c>
      <c r="L2155" s="11">
        <f t="shared" si="67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 s="5">
        <f>Table1[[#This Row],[pledged]]/Table1[[#This Row],[goal]] *100</f>
        <v>9.124454880912446E-3</v>
      </c>
      <c r="R2155" s="5">
        <f>AVERAGE(Table1[[#This Row],[backers_count]],)</f>
        <v>2</v>
      </c>
      <c r="S2155" t="s">
        <v>8330</v>
      </c>
      <c r="T2155" t="s">
        <v>8331</v>
      </c>
    </row>
    <row r="2156" spans="1:20" ht="30" x14ac:dyDescent="0.2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s="16" t="s">
        <v>8219</v>
      </c>
      <c r="G2156" t="s">
        <v>8222</v>
      </c>
      <c r="H2156" t="s">
        <v>8244</v>
      </c>
      <c r="I2156">
        <v>1390921827</v>
      </c>
      <c r="J2156" s="11">
        <f t="shared" si="66"/>
        <v>41667.632256944446</v>
      </c>
      <c r="K2156">
        <v>1389193827</v>
      </c>
      <c r="L2156" s="11">
        <f t="shared" si="67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 s="5">
        <f>Table1[[#This Row],[pledged]]/Table1[[#This Row],[goal]] *100</f>
        <v>0.8</v>
      </c>
      <c r="R2156" s="5">
        <f>AVERAGE(Table1[[#This Row],[backers_count]],)</f>
        <v>1</v>
      </c>
      <c r="S2156" t="s">
        <v>8330</v>
      </c>
      <c r="T2156" t="s">
        <v>8331</v>
      </c>
    </row>
    <row r="2157" spans="1:20" ht="45" x14ac:dyDescent="0.2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s="16" t="s">
        <v>8219</v>
      </c>
      <c r="G2157" t="s">
        <v>8223</v>
      </c>
      <c r="H2157" t="s">
        <v>8245</v>
      </c>
      <c r="I2157">
        <v>1459443385</v>
      </c>
      <c r="J2157" s="11">
        <f t="shared" si="66"/>
        <v>42460.70584490741</v>
      </c>
      <c r="K2157">
        <v>1456854985</v>
      </c>
      <c r="L2157" s="11">
        <f t="shared" si="67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 s="5">
        <f>Table1[[#This Row],[pledged]]/Table1[[#This Row],[goal]] *100</f>
        <v>2.2999999999999998</v>
      </c>
      <c r="R2157" s="5">
        <f>AVERAGE(Table1[[#This Row],[backers_count]],)</f>
        <v>2.5</v>
      </c>
      <c r="S2157" t="s">
        <v>8330</v>
      </c>
      <c r="T2157" t="s">
        <v>8331</v>
      </c>
    </row>
    <row r="2158" spans="1:20" ht="45" x14ac:dyDescent="0.2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s="16" t="s">
        <v>8219</v>
      </c>
      <c r="G2158" t="s">
        <v>8222</v>
      </c>
      <c r="H2158" t="s">
        <v>8244</v>
      </c>
      <c r="I2158">
        <v>1379363406</v>
      </c>
      <c r="J2158" s="11">
        <f t="shared" si="66"/>
        <v>41533.85423611111</v>
      </c>
      <c r="K2158">
        <v>1375475406</v>
      </c>
      <c r="L2158" s="11">
        <f t="shared" si="67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 s="5">
        <f>Table1[[#This Row],[pledged]]/Table1[[#This Row],[goal]] *100</f>
        <v>2.6660714285714282</v>
      </c>
      <c r="R2158" s="5">
        <f>AVERAGE(Table1[[#This Row],[backers_count]],)</f>
        <v>41.5</v>
      </c>
      <c r="S2158" t="s">
        <v>8330</v>
      </c>
      <c r="T2158" t="s">
        <v>8331</v>
      </c>
    </row>
    <row r="2159" spans="1:20" ht="30" x14ac:dyDescent="0.2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s="16" t="s">
        <v>8219</v>
      </c>
      <c r="G2159" t="s">
        <v>8222</v>
      </c>
      <c r="H2159" t="s">
        <v>8244</v>
      </c>
      <c r="I2159">
        <v>1482479940</v>
      </c>
      <c r="J2159" s="11">
        <f t="shared" si="66"/>
        <v>42727.332638888889</v>
      </c>
      <c r="K2159">
        <v>1479684783</v>
      </c>
      <c r="L2159" s="11">
        <f t="shared" si="67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 s="5">
        <f>Table1[[#This Row],[pledged]]/Table1[[#This Row],[goal]] *100</f>
        <v>28.192</v>
      </c>
      <c r="R2159" s="5">
        <f>AVERAGE(Table1[[#This Row],[backers_count]],)</f>
        <v>28.5</v>
      </c>
      <c r="S2159" t="s">
        <v>8330</v>
      </c>
      <c r="T2159" t="s">
        <v>8331</v>
      </c>
    </row>
    <row r="2160" spans="1:20" ht="60" x14ac:dyDescent="0.2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s="16" t="s">
        <v>8219</v>
      </c>
      <c r="G2160" t="s">
        <v>8222</v>
      </c>
      <c r="H2160" t="s">
        <v>8244</v>
      </c>
      <c r="I2160">
        <v>1360009774</v>
      </c>
      <c r="J2160" s="11">
        <f t="shared" si="66"/>
        <v>41309.853865740741</v>
      </c>
      <c r="K2160">
        <v>1356121774</v>
      </c>
      <c r="L2160" s="11">
        <f t="shared" si="67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 s="5">
        <f>Table1[[#This Row],[pledged]]/Table1[[#This Row],[goal]] *100</f>
        <v>6.5900366666666672</v>
      </c>
      <c r="R2160" s="5">
        <f>AVERAGE(Table1[[#This Row],[backers_count]],)</f>
        <v>155.5</v>
      </c>
      <c r="S2160" t="s">
        <v>8330</v>
      </c>
      <c r="T2160" t="s">
        <v>8331</v>
      </c>
    </row>
    <row r="2161" spans="1:20" ht="75" x14ac:dyDescent="0.2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s="16" t="s">
        <v>8219</v>
      </c>
      <c r="G2161" t="s">
        <v>8222</v>
      </c>
      <c r="H2161" t="s">
        <v>8244</v>
      </c>
      <c r="I2161">
        <v>1310837574</v>
      </c>
      <c r="J2161" s="11">
        <f t="shared" si="66"/>
        <v>40740.731180555558</v>
      </c>
      <c r="K2161">
        <v>1308245574</v>
      </c>
      <c r="L2161" s="11">
        <f t="shared" si="67"/>
        <v>40710.731180555558</v>
      </c>
      <c r="M2161" t="b">
        <v>0</v>
      </c>
      <c r="N2161">
        <v>2</v>
      </c>
      <c r="O2161" t="b">
        <v>0</v>
      </c>
      <c r="P2161" t="s">
        <v>8280</v>
      </c>
      <c r="Q2161" s="5">
        <f>Table1[[#This Row],[pledged]]/Table1[[#This Row],[goal]] *100</f>
        <v>0.72222222222222221</v>
      </c>
      <c r="R2161" s="5">
        <f>AVERAGE(Table1[[#This Row],[backers_count]],)</f>
        <v>1</v>
      </c>
      <c r="S2161" t="s">
        <v>8330</v>
      </c>
      <c r="T2161" t="s">
        <v>8331</v>
      </c>
    </row>
    <row r="2162" spans="1:20" ht="45" x14ac:dyDescent="0.2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s="16" t="s">
        <v>8219</v>
      </c>
      <c r="G2162" t="s">
        <v>8222</v>
      </c>
      <c r="H2162" t="s">
        <v>8244</v>
      </c>
      <c r="I2162">
        <v>1337447105</v>
      </c>
      <c r="J2162" s="11">
        <f t="shared" si="66"/>
        <v>41048.711863425924</v>
      </c>
      <c r="K2162">
        <v>1334855105</v>
      </c>
      <c r="L2162" s="11">
        <f t="shared" si="67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 s="5">
        <f>Table1[[#This Row],[pledged]]/Table1[[#This Row],[goal]] *100</f>
        <v>0.85000000000000009</v>
      </c>
      <c r="R2162" s="5">
        <f>AVERAGE(Table1[[#This Row],[backers_count]],)</f>
        <v>8</v>
      </c>
      <c r="S2162" t="s">
        <v>8330</v>
      </c>
      <c r="T2162" t="s">
        <v>8331</v>
      </c>
    </row>
    <row r="2163" spans="1:20" ht="30" x14ac:dyDescent="0.2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s="16" t="s">
        <v>8217</v>
      </c>
      <c r="G2163" t="s">
        <v>8222</v>
      </c>
      <c r="H2163" t="s">
        <v>8244</v>
      </c>
      <c r="I2163">
        <v>1443040059</v>
      </c>
      <c r="J2163" s="11">
        <f t="shared" si="66"/>
        <v>42270.852534722224</v>
      </c>
      <c r="K2163">
        <v>1440448059</v>
      </c>
      <c r="L2163" s="11">
        <f t="shared" si="67"/>
        <v>42240.852534722224</v>
      </c>
      <c r="M2163" t="b">
        <v>0</v>
      </c>
      <c r="N2163">
        <v>13</v>
      </c>
      <c r="O2163" t="b">
        <v>1</v>
      </c>
      <c r="P2163" t="s">
        <v>8274</v>
      </c>
      <c r="Q2163" s="5">
        <f>Table1[[#This Row],[pledged]]/Table1[[#This Row],[goal]] *100</f>
        <v>115.75</v>
      </c>
      <c r="R2163" s="5">
        <f>AVERAGE(Table1[[#This Row],[backers_count]],)</f>
        <v>6.5</v>
      </c>
      <c r="S2163" t="s">
        <v>8322</v>
      </c>
      <c r="T2163" t="s">
        <v>8323</v>
      </c>
    </row>
    <row r="2164" spans="1:20" ht="60" x14ac:dyDescent="0.2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s="16" t="s">
        <v>8217</v>
      </c>
      <c r="G2164" t="s">
        <v>8222</v>
      </c>
      <c r="H2164" t="s">
        <v>8244</v>
      </c>
      <c r="I2164">
        <v>1406226191</v>
      </c>
      <c r="J2164" s="11">
        <f t="shared" si="66"/>
        <v>41844.766099537039</v>
      </c>
      <c r="K2164">
        <v>1403547791</v>
      </c>
      <c r="L2164" s="11">
        <f t="shared" si="67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 s="5">
        <f>Table1[[#This Row],[pledged]]/Table1[[#This Row],[goal]] *100</f>
        <v>112.26666666666667</v>
      </c>
      <c r="R2164" s="5">
        <f>AVERAGE(Table1[[#This Row],[backers_count]],)</f>
        <v>29</v>
      </c>
      <c r="S2164" t="s">
        <v>8322</v>
      </c>
      <c r="T2164" t="s">
        <v>8323</v>
      </c>
    </row>
    <row r="2165" spans="1:20" ht="45" x14ac:dyDescent="0.2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s="16" t="s">
        <v>8217</v>
      </c>
      <c r="G2165" t="s">
        <v>8222</v>
      </c>
      <c r="H2165" t="s">
        <v>8244</v>
      </c>
      <c r="I2165">
        <v>1433735400</v>
      </c>
      <c r="J2165" s="11">
        <f t="shared" si="66"/>
        <v>42163.159722222219</v>
      </c>
      <c r="K2165">
        <v>1429306520</v>
      </c>
      <c r="L2165" s="11">
        <f t="shared" si="67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 s="5">
        <f>Table1[[#This Row],[pledged]]/Table1[[#This Row],[goal]] *100</f>
        <v>132.20000000000002</v>
      </c>
      <c r="R2165" s="5">
        <f>AVERAGE(Table1[[#This Row],[backers_count]],)</f>
        <v>22</v>
      </c>
      <c r="S2165" t="s">
        <v>8322</v>
      </c>
      <c r="T2165" t="s">
        <v>8323</v>
      </c>
    </row>
    <row r="2166" spans="1:20" ht="30" x14ac:dyDescent="0.2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s="16" t="s">
        <v>8217</v>
      </c>
      <c r="G2166" t="s">
        <v>8222</v>
      </c>
      <c r="H2166" t="s">
        <v>8244</v>
      </c>
      <c r="I2166">
        <v>1466827140</v>
      </c>
      <c r="J2166" s="11">
        <f t="shared" si="66"/>
        <v>42546.165972222225</v>
      </c>
      <c r="K2166">
        <v>1464196414</v>
      </c>
      <c r="L2166" s="11">
        <f t="shared" si="67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 s="5">
        <f>Table1[[#This Row],[pledged]]/Table1[[#This Row],[goal]] *100</f>
        <v>102.63636363636364</v>
      </c>
      <c r="R2166" s="5">
        <f>AVERAGE(Table1[[#This Row],[backers_count]],)</f>
        <v>41.5</v>
      </c>
      <c r="S2166" t="s">
        <v>8322</v>
      </c>
      <c r="T2166" t="s">
        <v>8323</v>
      </c>
    </row>
    <row r="2167" spans="1:20" ht="60" x14ac:dyDescent="0.2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s="16" t="s">
        <v>8217</v>
      </c>
      <c r="G2167" t="s">
        <v>8228</v>
      </c>
      <c r="H2167" t="s">
        <v>8247</v>
      </c>
      <c r="I2167">
        <v>1460127635</v>
      </c>
      <c r="J2167" s="11">
        <f t="shared" si="66"/>
        <v>42468.625405092593</v>
      </c>
      <c r="K2167">
        <v>1457539235</v>
      </c>
      <c r="L2167" s="11">
        <f t="shared" si="67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 s="5">
        <f>Table1[[#This Row],[pledged]]/Table1[[#This Row],[goal]] *100</f>
        <v>138.64000000000001</v>
      </c>
      <c r="R2167" s="5">
        <f>AVERAGE(Table1[[#This Row],[backers_count]],)</f>
        <v>58.5</v>
      </c>
      <c r="S2167" t="s">
        <v>8322</v>
      </c>
      <c r="T2167" t="s">
        <v>8323</v>
      </c>
    </row>
    <row r="2168" spans="1:20" ht="60" x14ac:dyDescent="0.2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s="16" t="s">
        <v>8217</v>
      </c>
      <c r="G2168" t="s">
        <v>8222</v>
      </c>
      <c r="H2168" t="s">
        <v>8244</v>
      </c>
      <c r="I2168">
        <v>1417813618</v>
      </c>
      <c r="J2168" s="11">
        <f t="shared" si="66"/>
        <v>41978.879837962959</v>
      </c>
      <c r="K2168">
        <v>1413922018</v>
      </c>
      <c r="L2168" s="11">
        <f t="shared" si="67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 s="5">
        <f>Table1[[#This Row],[pledged]]/Table1[[#This Row],[goal]] *100</f>
        <v>146.6</v>
      </c>
      <c r="R2168" s="5">
        <f>AVERAGE(Table1[[#This Row],[backers_count]],)</f>
        <v>16</v>
      </c>
      <c r="S2168" t="s">
        <v>8322</v>
      </c>
      <c r="T2168" t="s">
        <v>8323</v>
      </c>
    </row>
    <row r="2169" spans="1:20" ht="30" x14ac:dyDescent="0.2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s="16" t="s">
        <v>8217</v>
      </c>
      <c r="G2169" t="s">
        <v>8222</v>
      </c>
      <c r="H2169" t="s">
        <v>8244</v>
      </c>
      <c r="I2169">
        <v>1347672937</v>
      </c>
      <c r="J2169" s="11">
        <f t="shared" si="66"/>
        <v>41167.066400462965</v>
      </c>
      <c r="K2169">
        <v>1346463337</v>
      </c>
      <c r="L2169" s="11">
        <f t="shared" si="67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 s="5">
        <f>Table1[[#This Row],[pledged]]/Table1[[#This Row],[goal]] *100</f>
        <v>120</v>
      </c>
      <c r="R2169" s="5">
        <f>AVERAGE(Table1[[#This Row],[backers_count]],)</f>
        <v>4</v>
      </c>
      <c r="S2169" t="s">
        <v>8322</v>
      </c>
      <c r="T2169" t="s">
        <v>8323</v>
      </c>
    </row>
    <row r="2170" spans="1:20" ht="45" x14ac:dyDescent="0.2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s="16" t="s">
        <v>8217</v>
      </c>
      <c r="G2170" t="s">
        <v>8222</v>
      </c>
      <c r="H2170" t="s">
        <v>8244</v>
      </c>
      <c r="I2170">
        <v>1486702800</v>
      </c>
      <c r="J2170" s="11">
        <f t="shared" si="66"/>
        <v>42776.208333333328</v>
      </c>
      <c r="K2170">
        <v>1484058261</v>
      </c>
      <c r="L2170" s="11">
        <f t="shared" si="67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 s="5">
        <f>Table1[[#This Row],[pledged]]/Table1[[#This Row],[goal]] *100</f>
        <v>121.5816111111111</v>
      </c>
      <c r="R2170" s="5">
        <f>AVERAGE(Table1[[#This Row],[backers_count]],)</f>
        <v>170</v>
      </c>
      <c r="S2170" t="s">
        <v>8322</v>
      </c>
      <c r="T2170" t="s">
        <v>8323</v>
      </c>
    </row>
    <row r="2171" spans="1:20" ht="60" x14ac:dyDescent="0.2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s="16" t="s">
        <v>8217</v>
      </c>
      <c r="G2171" t="s">
        <v>8222</v>
      </c>
      <c r="H2171" t="s">
        <v>8244</v>
      </c>
      <c r="I2171">
        <v>1488473351</v>
      </c>
      <c r="J2171" s="11">
        <f t="shared" si="66"/>
        <v>42796.700821759259</v>
      </c>
      <c r="K2171">
        <v>1488214151</v>
      </c>
      <c r="L2171" s="11">
        <f t="shared" si="67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 s="5">
        <f>Table1[[#This Row],[pledged]]/Table1[[#This Row],[goal]] *100</f>
        <v>100</v>
      </c>
      <c r="R2171" s="5">
        <f>AVERAGE(Table1[[#This Row],[backers_count]],)</f>
        <v>3.5</v>
      </c>
      <c r="S2171" t="s">
        <v>8322</v>
      </c>
      <c r="T2171" t="s">
        <v>8323</v>
      </c>
    </row>
    <row r="2172" spans="1:20" ht="45" x14ac:dyDescent="0.2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s="16" t="s">
        <v>8217</v>
      </c>
      <c r="G2172" t="s">
        <v>8222</v>
      </c>
      <c r="H2172" t="s">
        <v>8244</v>
      </c>
      <c r="I2172">
        <v>1440266422</v>
      </c>
      <c r="J2172" s="11">
        <f t="shared" si="66"/>
        <v>42238.750254629631</v>
      </c>
      <c r="K2172">
        <v>1436810422</v>
      </c>
      <c r="L2172" s="11">
        <f t="shared" si="67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 s="5">
        <f>Table1[[#This Row],[pledged]]/Table1[[#This Row],[goal]] *100</f>
        <v>180.85714285714286</v>
      </c>
      <c r="R2172" s="5">
        <f>AVERAGE(Table1[[#This Row],[backers_count]],)</f>
        <v>9.5</v>
      </c>
      <c r="S2172" t="s">
        <v>8322</v>
      </c>
      <c r="T2172" t="s">
        <v>8323</v>
      </c>
    </row>
    <row r="2173" spans="1:20" ht="45" x14ac:dyDescent="0.2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s="16" t="s">
        <v>8217</v>
      </c>
      <c r="G2173" t="s">
        <v>8222</v>
      </c>
      <c r="H2173" t="s">
        <v>8244</v>
      </c>
      <c r="I2173">
        <v>1434949200</v>
      </c>
      <c r="J2173" s="11">
        <f t="shared" si="66"/>
        <v>42177.208333333328</v>
      </c>
      <c r="K2173">
        <v>1431903495</v>
      </c>
      <c r="L2173" s="11">
        <f t="shared" si="67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 s="5">
        <f>Table1[[#This Row],[pledged]]/Table1[[#This Row],[goal]] *100</f>
        <v>106.075</v>
      </c>
      <c r="R2173" s="5">
        <f>AVERAGE(Table1[[#This Row],[backers_count]],)</f>
        <v>23.5</v>
      </c>
      <c r="S2173" t="s">
        <v>8322</v>
      </c>
      <c r="T2173" t="s">
        <v>8323</v>
      </c>
    </row>
    <row r="2174" spans="1:20" ht="45" x14ac:dyDescent="0.2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s="16" t="s">
        <v>8217</v>
      </c>
      <c r="G2174" t="s">
        <v>8222</v>
      </c>
      <c r="H2174" t="s">
        <v>8244</v>
      </c>
      <c r="I2174">
        <v>1429365320</v>
      </c>
      <c r="J2174" s="11">
        <f t="shared" si="66"/>
        <v>42112.580092592594</v>
      </c>
      <c r="K2174">
        <v>1426773320</v>
      </c>
      <c r="L2174" s="11">
        <f t="shared" si="67"/>
        <v>42082.580092592594</v>
      </c>
      <c r="M2174" t="b">
        <v>0</v>
      </c>
      <c r="N2174">
        <v>13</v>
      </c>
      <c r="O2174" t="b">
        <v>1</v>
      </c>
      <c r="P2174" t="s">
        <v>8274</v>
      </c>
      <c r="Q2174" s="5">
        <f>Table1[[#This Row],[pledged]]/Table1[[#This Row],[goal]] *100</f>
        <v>100</v>
      </c>
      <c r="R2174" s="5">
        <f>AVERAGE(Table1[[#This Row],[backers_count]],)</f>
        <v>6.5</v>
      </c>
      <c r="S2174" t="s">
        <v>8322</v>
      </c>
      <c r="T2174" t="s">
        <v>8323</v>
      </c>
    </row>
    <row r="2175" spans="1:20" ht="60" x14ac:dyDescent="0.2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s="16" t="s">
        <v>8217</v>
      </c>
      <c r="G2175" t="s">
        <v>8222</v>
      </c>
      <c r="H2175" t="s">
        <v>8244</v>
      </c>
      <c r="I2175">
        <v>1378785540</v>
      </c>
      <c r="J2175" s="11">
        <f t="shared" si="66"/>
        <v>41527.165972222225</v>
      </c>
      <c r="K2175">
        <v>1376066243</v>
      </c>
      <c r="L2175" s="11">
        <f t="shared" si="67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 s="5">
        <f>Table1[[#This Row],[pledged]]/Table1[[#This Row],[goal]] *100</f>
        <v>126.92857142857143</v>
      </c>
      <c r="R2175" s="5">
        <f>AVERAGE(Table1[[#This Row],[backers_count]],)</f>
        <v>45</v>
      </c>
      <c r="S2175" t="s">
        <v>8322</v>
      </c>
      <c r="T2175" t="s">
        <v>8323</v>
      </c>
    </row>
    <row r="2176" spans="1:20" ht="60" x14ac:dyDescent="0.2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s="16" t="s">
        <v>8217</v>
      </c>
      <c r="G2176" t="s">
        <v>8223</v>
      </c>
      <c r="H2176" t="s">
        <v>8245</v>
      </c>
      <c r="I2176">
        <v>1462453307</v>
      </c>
      <c r="J2176" s="11">
        <f t="shared" si="66"/>
        <v>42495.542905092589</v>
      </c>
      <c r="K2176">
        <v>1459861307</v>
      </c>
      <c r="L2176" s="11">
        <f t="shared" si="67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 s="5">
        <f>Table1[[#This Row],[pledged]]/Table1[[#This Row],[goal]] *100</f>
        <v>102.97499999999999</v>
      </c>
      <c r="R2176" s="5">
        <f>AVERAGE(Table1[[#This Row],[backers_count]],)</f>
        <v>31.5</v>
      </c>
      <c r="S2176" t="s">
        <v>8322</v>
      </c>
      <c r="T2176" t="s">
        <v>8323</v>
      </c>
    </row>
    <row r="2177" spans="1:20" ht="60" x14ac:dyDescent="0.2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s="16" t="s">
        <v>8217</v>
      </c>
      <c r="G2177" t="s">
        <v>8222</v>
      </c>
      <c r="H2177" t="s">
        <v>8244</v>
      </c>
      <c r="I2177">
        <v>1469059986</v>
      </c>
      <c r="J2177" s="11">
        <f t="shared" si="66"/>
        <v>42572.009097222224</v>
      </c>
      <c r="K2177">
        <v>1468455186</v>
      </c>
      <c r="L2177" s="11">
        <f t="shared" si="67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 s="5">
        <f>Table1[[#This Row],[pledged]]/Table1[[#This Row],[goal]] *100</f>
        <v>250</v>
      </c>
      <c r="R2177" s="5">
        <f>AVERAGE(Table1[[#This Row],[backers_count]],)</f>
        <v>13</v>
      </c>
      <c r="S2177" t="s">
        <v>8322</v>
      </c>
      <c r="T2177" t="s">
        <v>8323</v>
      </c>
    </row>
    <row r="2178" spans="1:20" ht="45" x14ac:dyDescent="0.2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s="16" t="s">
        <v>8217</v>
      </c>
      <c r="G2178" t="s">
        <v>8222</v>
      </c>
      <c r="H2178" t="s">
        <v>8244</v>
      </c>
      <c r="I2178">
        <v>1430579509</v>
      </c>
      <c r="J2178" s="11">
        <f t="shared" ref="J2178:J2241" si="68">(I2178/86400)+25569</f>
        <v>42126.633206018523</v>
      </c>
      <c r="K2178">
        <v>1427987509</v>
      </c>
      <c r="L2178" s="11">
        <f t="shared" ref="L2178:L2241" si="69">(K2178/86400)+25569</f>
        <v>42096.633206018523</v>
      </c>
      <c r="M2178" t="b">
        <v>0</v>
      </c>
      <c r="N2178">
        <v>71</v>
      </c>
      <c r="O2178" t="b">
        <v>1</v>
      </c>
      <c r="P2178" t="s">
        <v>8274</v>
      </c>
      <c r="Q2178" s="5">
        <f>Table1[[#This Row],[pledged]]/Table1[[#This Row],[goal]] *100</f>
        <v>126.02</v>
      </c>
      <c r="R2178" s="5">
        <f>AVERAGE(Table1[[#This Row],[backers_count]],)</f>
        <v>35.5</v>
      </c>
      <c r="S2178" t="s">
        <v>8322</v>
      </c>
      <c r="T2178" t="s">
        <v>8323</v>
      </c>
    </row>
    <row r="2179" spans="1:20" ht="75" x14ac:dyDescent="0.2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s="16" t="s">
        <v>8217</v>
      </c>
      <c r="G2179" t="s">
        <v>8222</v>
      </c>
      <c r="H2179" t="s">
        <v>8244</v>
      </c>
      <c r="I2179">
        <v>1465192867</v>
      </c>
      <c r="J2179" s="11">
        <f t="shared" si="68"/>
        <v>42527.250775462962</v>
      </c>
      <c r="K2179">
        <v>1463032867</v>
      </c>
      <c r="L2179" s="11">
        <f t="shared" si="69"/>
        <v>42502.250775462962</v>
      </c>
      <c r="M2179" t="b">
        <v>0</v>
      </c>
      <c r="N2179">
        <v>38</v>
      </c>
      <c r="O2179" t="b">
        <v>1</v>
      </c>
      <c r="P2179" t="s">
        <v>8274</v>
      </c>
      <c r="Q2179" s="5">
        <f>Table1[[#This Row],[pledged]]/Table1[[#This Row],[goal]] *100</f>
        <v>100.12</v>
      </c>
      <c r="R2179" s="5">
        <f>AVERAGE(Table1[[#This Row],[backers_count]],)</f>
        <v>19</v>
      </c>
      <c r="S2179" t="s">
        <v>8322</v>
      </c>
      <c r="T2179" t="s">
        <v>8323</v>
      </c>
    </row>
    <row r="2180" spans="1:20" ht="45" x14ac:dyDescent="0.2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s="16" t="s">
        <v>8217</v>
      </c>
      <c r="G2180" t="s">
        <v>8222</v>
      </c>
      <c r="H2180" t="s">
        <v>8244</v>
      </c>
      <c r="I2180">
        <v>1484752597</v>
      </c>
      <c r="J2180" s="11">
        <f t="shared" si="68"/>
        <v>42753.63653935185</v>
      </c>
      <c r="K2180">
        <v>1482160597</v>
      </c>
      <c r="L2180" s="11">
        <f t="shared" si="69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 s="5">
        <f>Table1[[#This Row],[pledged]]/Table1[[#This Row],[goal]] *100</f>
        <v>138.64000000000001</v>
      </c>
      <c r="R2180" s="5">
        <f>AVERAGE(Table1[[#This Row],[backers_count]],)</f>
        <v>429.5</v>
      </c>
      <c r="S2180" t="s">
        <v>8322</v>
      </c>
      <c r="T2180" t="s">
        <v>8323</v>
      </c>
    </row>
    <row r="2181" spans="1:20" ht="45" x14ac:dyDescent="0.2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s="16" t="s">
        <v>8217</v>
      </c>
      <c r="G2181" t="s">
        <v>8222</v>
      </c>
      <c r="H2181" t="s">
        <v>8244</v>
      </c>
      <c r="I2181">
        <v>1428725192</v>
      </c>
      <c r="J2181" s="11">
        <f t="shared" si="68"/>
        <v>42105.171203703707</v>
      </c>
      <c r="K2181">
        <v>1426133192</v>
      </c>
      <c r="L2181" s="11">
        <f t="shared" si="69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 s="5">
        <f>Table1[[#This Row],[pledged]]/Table1[[#This Row],[goal]] *100</f>
        <v>161.4</v>
      </c>
      <c r="R2181" s="5">
        <f>AVERAGE(Table1[[#This Row],[backers_count]],)</f>
        <v>10.5</v>
      </c>
      <c r="S2181" t="s">
        <v>8322</v>
      </c>
      <c r="T2181" t="s">
        <v>8323</v>
      </c>
    </row>
    <row r="2182" spans="1:20" ht="45" x14ac:dyDescent="0.2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s="16" t="s">
        <v>8217</v>
      </c>
      <c r="G2182" t="s">
        <v>8222</v>
      </c>
      <c r="H2182" t="s">
        <v>8244</v>
      </c>
      <c r="I2182">
        <v>1447434268</v>
      </c>
      <c r="J2182" s="11">
        <f t="shared" si="68"/>
        <v>42321.711435185185</v>
      </c>
      <c r="K2182">
        <v>1443801868</v>
      </c>
      <c r="L2182" s="11">
        <f t="shared" si="69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 s="5">
        <f>Table1[[#This Row],[pledged]]/Table1[[#This Row],[goal]] *100</f>
        <v>107.18419999999999</v>
      </c>
      <c r="R2182" s="5">
        <f>AVERAGE(Table1[[#This Row],[backers_count]],)</f>
        <v>39</v>
      </c>
      <c r="S2182" t="s">
        <v>8322</v>
      </c>
      <c r="T2182" t="s">
        <v>8323</v>
      </c>
    </row>
    <row r="2183" spans="1:20" ht="60" x14ac:dyDescent="0.2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s="16" t="s">
        <v>8217</v>
      </c>
      <c r="G2183" t="s">
        <v>8222</v>
      </c>
      <c r="H2183" t="s">
        <v>8244</v>
      </c>
      <c r="I2183">
        <v>1487635653</v>
      </c>
      <c r="J2183" s="11">
        <f t="shared" si="68"/>
        <v>42787.005243055552</v>
      </c>
      <c r="K2183">
        <v>1486426053</v>
      </c>
      <c r="L2183" s="11">
        <f t="shared" si="69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 s="5">
        <f>Table1[[#This Row],[pledged]]/Table1[[#This Row],[goal]] *100</f>
        <v>153.1</v>
      </c>
      <c r="R2183" s="5">
        <f>AVERAGE(Table1[[#This Row],[backers_count]],)</f>
        <v>26.5</v>
      </c>
      <c r="S2183" t="s">
        <v>8330</v>
      </c>
      <c r="T2183" t="s">
        <v>8348</v>
      </c>
    </row>
    <row r="2184" spans="1:20" ht="45" x14ac:dyDescent="0.2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s="16" t="s">
        <v>8217</v>
      </c>
      <c r="G2184" t="s">
        <v>8227</v>
      </c>
      <c r="H2184" t="s">
        <v>8249</v>
      </c>
      <c r="I2184">
        <v>1412285825</v>
      </c>
      <c r="J2184" s="11">
        <f t="shared" si="68"/>
        <v>41914.900752314818</v>
      </c>
      <c r="K2184">
        <v>1409261825</v>
      </c>
      <c r="L2184" s="11">
        <f t="shared" si="69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 s="5">
        <f>Table1[[#This Row],[pledged]]/Table1[[#This Row],[goal]] *100</f>
        <v>524.16666666666663</v>
      </c>
      <c r="R2184" s="5">
        <f>AVERAGE(Table1[[#This Row],[backers_count]],)</f>
        <v>178</v>
      </c>
      <c r="S2184" t="s">
        <v>8330</v>
      </c>
      <c r="T2184" t="s">
        <v>8348</v>
      </c>
    </row>
    <row r="2185" spans="1:20" ht="60" x14ac:dyDescent="0.2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s="16" t="s">
        <v>8217</v>
      </c>
      <c r="G2185" t="s">
        <v>8222</v>
      </c>
      <c r="H2185" t="s">
        <v>8244</v>
      </c>
      <c r="I2185">
        <v>1486616400</v>
      </c>
      <c r="J2185" s="11">
        <f t="shared" si="68"/>
        <v>42775.208333333328</v>
      </c>
      <c r="K2185">
        <v>1484037977</v>
      </c>
      <c r="L2185" s="11">
        <f t="shared" si="69"/>
        <v>42745.365474537037</v>
      </c>
      <c r="M2185" t="b">
        <v>0</v>
      </c>
      <c r="N2185">
        <v>279</v>
      </c>
      <c r="O2185" t="b">
        <v>1</v>
      </c>
      <c r="P2185" t="s">
        <v>8295</v>
      </c>
      <c r="Q2185" s="5">
        <f>Table1[[#This Row],[pledged]]/Table1[[#This Row],[goal]] *100</f>
        <v>489.27777777777777</v>
      </c>
      <c r="R2185" s="5">
        <f>AVERAGE(Table1[[#This Row],[backers_count]],)</f>
        <v>139.5</v>
      </c>
      <c r="S2185" t="s">
        <v>8330</v>
      </c>
      <c r="T2185" t="s">
        <v>8348</v>
      </c>
    </row>
    <row r="2186" spans="1:20" ht="60" x14ac:dyDescent="0.2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s="16" t="s">
        <v>8217</v>
      </c>
      <c r="G2186" t="s">
        <v>8222</v>
      </c>
      <c r="H2186" t="s">
        <v>8244</v>
      </c>
      <c r="I2186">
        <v>1453737600</v>
      </c>
      <c r="J2186" s="11">
        <f t="shared" si="68"/>
        <v>42394.666666666672</v>
      </c>
      <c r="K2186">
        <v>1452530041</v>
      </c>
      <c r="L2186" s="11">
        <f t="shared" si="69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 s="5">
        <f>Table1[[#This Row],[pledged]]/Table1[[#This Row],[goal]] *100</f>
        <v>284.74</v>
      </c>
      <c r="R2186" s="5">
        <f>AVERAGE(Table1[[#This Row],[backers_count]],)</f>
        <v>133</v>
      </c>
      <c r="S2186" t="s">
        <v>8330</v>
      </c>
      <c r="T2186" t="s">
        <v>8348</v>
      </c>
    </row>
    <row r="2187" spans="1:20" ht="60" x14ac:dyDescent="0.2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s="16" t="s">
        <v>8217</v>
      </c>
      <c r="G2187" t="s">
        <v>8223</v>
      </c>
      <c r="H2187" t="s">
        <v>8245</v>
      </c>
      <c r="I2187">
        <v>1364286239</v>
      </c>
      <c r="J2187" s="11">
        <f t="shared" si="68"/>
        <v>41359.349988425922</v>
      </c>
      <c r="K2187">
        <v>1360830239</v>
      </c>
      <c r="L2187" s="11">
        <f t="shared" si="69"/>
        <v>41319.349988425922</v>
      </c>
      <c r="M2187" t="b">
        <v>0</v>
      </c>
      <c r="N2187">
        <v>623</v>
      </c>
      <c r="O2187" t="b">
        <v>1</v>
      </c>
      <c r="P2187" t="s">
        <v>8295</v>
      </c>
      <c r="Q2187" s="5">
        <f>Table1[[#This Row],[pledged]]/Table1[[#This Row],[goal]] *100</f>
        <v>1856.97</v>
      </c>
      <c r="R2187" s="5">
        <f>AVERAGE(Table1[[#This Row],[backers_count]],)</f>
        <v>311.5</v>
      </c>
      <c r="S2187" t="s">
        <v>8330</v>
      </c>
      <c r="T2187" t="s">
        <v>8348</v>
      </c>
    </row>
    <row r="2188" spans="1:20" ht="45" x14ac:dyDescent="0.2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s="16" t="s">
        <v>8217</v>
      </c>
      <c r="G2188" t="s">
        <v>8222</v>
      </c>
      <c r="H2188" t="s">
        <v>8244</v>
      </c>
      <c r="I2188">
        <v>1473213600</v>
      </c>
      <c r="J2188" s="11">
        <f t="shared" si="68"/>
        <v>42620.083333333328</v>
      </c>
      <c r="K2188">
        <v>1470062743</v>
      </c>
      <c r="L2188" s="11">
        <f t="shared" si="69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 s="5">
        <f>Table1[[#This Row],[pledged]]/Table1[[#This Row],[goal]] *100</f>
        <v>109.67499999999998</v>
      </c>
      <c r="R2188" s="5">
        <f>AVERAGE(Table1[[#This Row],[backers_count]],)</f>
        <v>196</v>
      </c>
      <c r="S2188" t="s">
        <v>8330</v>
      </c>
      <c r="T2188" t="s">
        <v>8348</v>
      </c>
    </row>
    <row r="2189" spans="1:20" ht="60" x14ac:dyDescent="0.2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s="16" t="s">
        <v>8217</v>
      </c>
      <c r="G2189" t="s">
        <v>8222</v>
      </c>
      <c r="H2189" t="s">
        <v>8244</v>
      </c>
      <c r="I2189">
        <v>1428033540</v>
      </c>
      <c r="J2189" s="11">
        <f t="shared" si="68"/>
        <v>42097.165972222225</v>
      </c>
      <c r="K2189">
        <v>1425531666</v>
      </c>
      <c r="L2189" s="11">
        <f t="shared" si="69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 s="5">
        <f>Table1[[#This Row],[pledged]]/Table1[[#This Row],[goal]] *100</f>
        <v>1014.6425</v>
      </c>
      <c r="R2189" s="5">
        <f>AVERAGE(Table1[[#This Row],[backers_count]],)</f>
        <v>1781</v>
      </c>
      <c r="S2189" t="s">
        <v>8330</v>
      </c>
      <c r="T2189" t="s">
        <v>8348</v>
      </c>
    </row>
    <row r="2190" spans="1:20" ht="45" x14ac:dyDescent="0.2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s="16" t="s">
        <v>8217</v>
      </c>
      <c r="G2190" t="s">
        <v>8224</v>
      </c>
      <c r="H2190" t="s">
        <v>8246</v>
      </c>
      <c r="I2190">
        <v>1477414800</v>
      </c>
      <c r="J2190" s="11">
        <f t="shared" si="68"/>
        <v>42668.708333333328</v>
      </c>
      <c r="K2190">
        <v>1474380241</v>
      </c>
      <c r="L2190" s="11">
        <f t="shared" si="69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 s="5">
        <f>Table1[[#This Row],[pledged]]/Table1[[#This Row],[goal]] *100</f>
        <v>412.17692027666544</v>
      </c>
      <c r="R2190" s="5">
        <f>AVERAGE(Table1[[#This Row],[backers_count]],)</f>
        <v>257</v>
      </c>
      <c r="S2190" t="s">
        <v>8330</v>
      </c>
      <c r="T2190" t="s">
        <v>8348</v>
      </c>
    </row>
    <row r="2191" spans="1:20" ht="60" x14ac:dyDescent="0.2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s="16" t="s">
        <v>8217</v>
      </c>
      <c r="G2191" t="s">
        <v>8223</v>
      </c>
      <c r="H2191" t="s">
        <v>8245</v>
      </c>
      <c r="I2191">
        <v>1461276000</v>
      </c>
      <c r="J2191" s="11">
        <f t="shared" si="68"/>
        <v>42481.916666666672</v>
      </c>
      <c r="K2191">
        <v>1460055300</v>
      </c>
      <c r="L2191" s="11">
        <f t="shared" si="69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 s="5">
        <f>Table1[[#This Row],[pledged]]/Table1[[#This Row],[goal]] *100</f>
        <v>503.25</v>
      </c>
      <c r="R2191" s="5">
        <f>AVERAGE(Table1[[#This Row],[backers_count]],)</f>
        <v>44</v>
      </c>
      <c r="S2191" t="s">
        <v>8330</v>
      </c>
      <c r="T2191" t="s">
        <v>8348</v>
      </c>
    </row>
    <row r="2192" spans="1:20" ht="45" x14ac:dyDescent="0.2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s="16" t="s">
        <v>8217</v>
      </c>
      <c r="G2192" t="s">
        <v>8222</v>
      </c>
      <c r="H2192" t="s">
        <v>8244</v>
      </c>
      <c r="I2192">
        <v>1458716340</v>
      </c>
      <c r="J2192" s="11">
        <f t="shared" si="68"/>
        <v>42452.290972222225</v>
      </c>
      <c r="K2192">
        <v>1455721204</v>
      </c>
      <c r="L2192" s="11">
        <f t="shared" si="69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 s="5">
        <f>Table1[[#This Row],[pledged]]/Table1[[#This Row],[goal]] *100</f>
        <v>184.61052631578946</v>
      </c>
      <c r="R2192" s="5">
        <f>AVERAGE(Table1[[#This Row],[backers_count]],)</f>
        <v>268.5</v>
      </c>
      <c r="S2192" t="s">
        <v>8330</v>
      </c>
      <c r="T2192" t="s">
        <v>8348</v>
      </c>
    </row>
    <row r="2193" spans="1:20" ht="60" x14ac:dyDescent="0.2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s="16" t="s">
        <v>8217</v>
      </c>
      <c r="G2193" t="s">
        <v>8223</v>
      </c>
      <c r="H2193" t="s">
        <v>8245</v>
      </c>
      <c r="I2193">
        <v>1487102427</v>
      </c>
      <c r="J2193" s="11">
        <f t="shared" si="68"/>
        <v>42780.833645833336</v>
      </c>
      <c r="K2193">
        <v>1486065627</v>
      </c>
      <c r="L2193" s="11">
        <f t="shared" si="69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 s="5">
        <f>Table1[[#This Row],[pledged]]/Table1[[#This Row],[goal]] *100</f>
        <v>119.73333333333333</v>
      </c>
      <c r="R2193" s="5">
        <f>AVERAGE(Table1[[#This Row],[backers_count]],)</f>
        <v>12.5</v>
      </c>
      <c r="S2193" t="s">
        <v>8330</v>
      </c>
      <c r="T2193" t="s">
        <v>8348</v>
      </c>
    </row>
    <row r="2194" spans="1:20" ht="60" x14ac:dyDescent="0.2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s="16" t="s">
        <v>8217</v>
      </c>
      <c r="G2194" t="s">
        <v>8223</v>
      </c>
      <c r="H2194" t="s">
        <v>8245</v>
      </c>
      <c r="I2194">
        <v>1481842800</v>
      </c>
      <c r="J2194" s="11">
        <f t="shared" si="68"/>
        <v>42719.958333333328</v>
      </c>
      <c r="K2194">
        <v>1479414344</v>
      </c>
      <c r="L2194" s="11">
        <f t="shared" si="69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 s="5">
        <f>Table1[[#This Row],[pledged]]/Table1[[#This Row],[goal]] *100</f>
        <v>1081.2401666666667</v>
      </c>
      <c r="R2194" s="5">
        <f>AVERAGE(Table1[[#This Row],[backers_count]],)</f>
        <v>1619</v>
      </c>
      <c r="S2194" t="s">
        <v>8330</v>
      </c>
      <c r="T2194" t="s">
        <v>8348</v>
      </c>
    </row>
    <row r="2195" spans="1:20" ht="60" x14ac:dyDescent="0.2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s="16" t="s">
        <v>8217</v>
      </c>
      <c r="G2195" t="s">
        <v>8222</v>
      </c>
      <c r="H2195" t="s">
        <v>8244</v>
      </c>
      <c r="I2195">
        <v>1479704340</v>
      </c>
      <c r="J2195" s="11">
        <f t="shared" si="68"/>
        <v>42695.207638888889</v>
      </c>
      <c r="K2195">
        <v>1477043072</v>
      </c>
      <c r="L2195" s="11">
        <f t="shared" si="69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 s="5">
        <f>Table1[[#This Row],[pledged]]/Table1[[#This Row],[goal]] *100</f>
        <v>452.37333333333333</v>
      </c>
      <c r="R2195" s="5">
        <f>AVERAGE(Table1[[#This Row],[backers_count]],)</f>
        <v>448.5</v>
      </c>
      <c r="S2195" t="s">
        <v>8330</v>
      </c>
      <c r="T2195" t="s">
        <v>8348</v>
      </c>
    </row>
    <row r="2196" spans="1:20" ht="60" x14ac:dyDescent="0.2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s="16" t="s">
        <v>8217</v>
      </c>
      <c r="G2196" t="s">
        <v>8222</v>
      </c>
      <c r="H2196" t="s">
        <v>8244</v>
      </c>
      <c r="I2196">
        <v>1459012290</v>
      </c>
      <c r="J2196" s="11">
        <f t="shared" si="68"/>
        <v>42455.716319444444</v>
      </c>
      <c r="K2196">
        <v>1456423890</v>
      </c>
      <c r="L2196" s="11">
        <f t="shared" si="69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 s="5">
        <f>Table1[[#This Row],[pledged]]/Table1[[#This Row],[goal]] *100</f>
        <v>537.37</v>
      </c>
      <c r="R2196" s="5">
        <f>AVERAGE(Table1[[#This Row],[backers_count]],)</f>
        <v>439</v>
      </c>
      <c r="S2196" t="s">
        <v>8330</v>
      </c>
      <c r="T2196" t="s">
        <v>8348</v>
      </c>
    </row>
    <row r="2197" spans="1:20" ht="30" x14ac:dyDescent="0.2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s="16" t="s">
        <v>8217</v>
      </c>
      <c r="G2197" t="s">
        <v>8222</v>
      </c>
      <c r="H2197" t="s">
        <v>8244</v>
      </c>
      <c r="I2197">
        <v>1439317900</v>
      </c>
      <c r="J2197" s="11">
        <f t="shared" si="68"/>
        <v>42227.771990740745</v>
      </c>
      <c r="K2197">
        <v>1436725900</v>
      </c>
      <c r="L2197" s="11">
        <f t="shared" si="69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 s="5">
        <f>Table1[[#This Row],[pledged]]/Table1[[#This Row],[goal]] *100</f>
        <v>120.32608695652173</v>
      </c>
      <c r="R2197" s="5">
        <f>AVERAGE(Table1[[#This Row],[backers_count]],)</f>
        <v>57.5</v>
      </c>
      <c r="S2197" t="s">
        <v>8330</v>
      </c>
      <c r="T2197" t="s">
        <v>8348</v>
      </c>
    </row>
    <row r="2198" spans="1:20" ht="30" x14ac:dyDescent="0.2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s="16" t="s">
        <v>8217</v>
      </c>
      <c r="G2198" t="s">
        <v>8222</v>
      </c>
      <c r="H2198" t="s">
        <v>8244</v>
      </c>
      <c r="I2198">
        <v>1480662000</v>
      </c>
      <c r="J2198" s="11">
        <f t="shared" si="68"/>
        <v>42706.291666666672</v>
      </c>
      <c r="K2198">
        <v>1478000502</v>
      </c>
      <c r="L2198" s="11">
        <f t="shared" si="69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 s="5">
        <f>Table1[[#This Row],[pledged]]/Table1[[#This Row],[goal]] *100</f>
        <v>113.83571428571429</v>
      </c>
      <c r="R2198" s="5">
        <f>AVERAGE(Table1[[#This Row],[backers_count]],)</f>
        <v>117</v>
      </c>
      <c r="S2198" t="s">
        <v>8330</v>
      </c>
      <c r="T2198" t="s">
        <v>8348</v>
      </c>
    </row>
    <row r="2199" spans="1:20" ht="45" x14ac:dyDescent="0.2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s="16" t="s">
        <v>8217</v>
      </c>
      <c r="G2199" t="s">
        <v>8222</v>
      </c>
      <c r="H2199" t="s">
        <v>8244</v>
      </c>
      <c r="I2199">
        <v>1425132059</v>
      </c>
      <c r="J2199" s="11">
        <f t="shared" si="68"/>
        <v>42063.584016203706</v>
      </c>
      <c r="K2199">
        <v>1422540059</v>
      </c>
      <c r="L2199" s="11">
        <f t="shared" si="69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 s="5">
        <f>Table1[[#This Row],[pledged]]/Table1[[#This Row],[goal]] *100</f>
        <v>951.03109999999992</v>
      </c>
      <c r="R2199" s="5">
        <f>AVERAGE(Table1[[#This Row],[backers_count]],)</f>
        <v>2165</v>
      </c>
      <c r="S2199" t="s">
        <v>8330</v>
      </c>
      <c r="T2199" t="s">
        <v>8348</v>
      </c>
    </row>
    <row r="2200" spans="1:20" ht="60" x14ac:dyDescent="0.2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s="16" t="s">
        <v>8217</v>
      </c>
      <c r="G2200" t="s">
        <v>8222</v>
      </c>
      <c r="H2200" t="s">
        <v>8244</v>
      </c>
      <c r="I2200">
        <v>1447507200</v>
      </c>
      <c r="J2200" s="11">
        <f t="shared" si="68"/>
        <v>42322.555555555555</v>
      </c>
      <c r="K2200">
        <v>1444911600</v>
      </c>
      <c r="L2200" s="11">
        <f t="shared" si="69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 s="5">
        <f>Table1[[#This Row],[pledged]]/Table1[[#This Row],[goal]] *100</f>
        <v>132.89249999999998</v>
      </c>
      <c r="R2200" s="5">
        <f>AVERAGE(Table1[[#This Row],[backers_count]],)</f>
        <v>325.5</v>
      </c>
      <c r="S2200" t="s">
        <v>8330</v>
      </c>
      <c r="T2200" t="s">
        <v>8348</v>
      </c>
    </row>
    <row r="2201" spans="1:20" ht="30" x14ac:dyDescent="0.2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s="16" t="s">
        <v>8217</v>
      </c>
      <c r="G2201" t="s">
        <v>8239</v>
      </c>
      <c r="H2201" t="s">
        <v>8247</v>
      </c>
      <c r="I2201">
        <v>1444903198</v>
      </c>
      <c r="J2201" s="11">
        <f t="shared" si="68"/>
        <v>42292.416643518518</v>
      </c>
      <c r="K2201">
        <v>1442311198</v>
      </c>
      <c r="L2201" s="11">
        <f t="shared" si="69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 s="5">
        <f>Table1[[#This Row],[pledged]]/Table1[[#This Row],[goal]] *100</f>
        <v>146.97777777777779</v>
      </c>
      <c r="R2201" s="5">
        <f>AVERAGE(Table1[[#This Row],[backers_count]],)</f>
        <v>125.5</v>
      </c>
      <c r="S2201" t="s">
        <v>8330</v>
      </c>
      <c r="T2201" t="s">
        <v>8348</v>
      </c>
    </row>
    <row r="2202" spans="1:20" ht="60" x14ac:dyDescent="0.2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s="16" t="s">
        <v>8217</v>
      </c>
      <c r="G2202" t="s">
        <v>8223</v>
      </c>
      <c r="H2202" t="s">
        <v>8245</v>
      </c>
      <c r="I2202">
        <v>1436151600</v>
      </c>
      <c r="J2202" s="11">
        <f t="shared" si="68"/>
        <v>42191.125</v>
      </c>
      <c r="K2202">
        <v>1433775668</v>
      </c>
      <c r="L2202" s="11">
        <f t="shared" si="69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 s="5">
        <f>Table1[[#This Row],[pledged]]/Table1[[#This Row],[goal]] *100</f>
        <v>542.15</v>
      </c>
      <c r="R2202" s="5">
        <f>AVERAGE(Table1[[#This Row],[backers_count]],)</f>
        <v>131.5</v>
      </c>
      <c r="S2202" t="s">
        <v>8330</v>
      </c>
      <c r="T2202" t="s">
        <v>8348</v>
      </c>
    </row>
    <row r="2203" spans="1:20" ht="60" x14ac:dyDescent="0.2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s="16" t="s">
        <v>8217</v>
      </c>
      <c r="G2203" t="s">
        <v>8223</v>
      </c>
      <c r="H2203" t="s">
        <v>8245</v>
      </c>
      <c r="I2203">
        <v>1358367565</v>
      </c>
      <c r="J2203" s="11">
        <f t="shared" si="68"/>
        <v>41290.846817129626</v>
      </c>
      <c r="K2203">
        <v>1357157965</v>
      </c>
      <c r="L2203" s="11">
        <f t="shared" si="69"/>
        <v>41276.846817129626</v>
      </c>
      <c r="M2203" t="b">
        <v>0</v>
      </c>
      <c r="N2203">
        <v>28</v>
      </c>
      <c r="O2203" t="b">
        <v>1</v>
      </c>
      <c r="P2203" t="s">
        <v>8278</v>
      </c>
      <c r="Q2203" s="5">
        <f>Table1[[#This Row],[pledged]]/Table1[[#This Row],[goal]] *100</f>
        <v>382.71818181818185</v>
      </c>
      <c r="R2203" s="5">
        <f>AVERAGE(Table1[[#This Row],[backers_count]],)</f>
        <v>14</v>
      </c>
      <c r="S2203" t="s">
        <v>8322</v>
      </c>
      <c r="T2203" t="s">
        <v>8327</v>
      </c>
    </row>
    <row r="2204" spans="1:20" ht="45" x14ac:dyDescent="0.2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s="16" t="s">
        <v>8217</v>
      </c>
      <c r="G2204" t="s">
        <v>8222</v>
      </c>
      <c r="H2204" t="s">
        <v>8244</v>
      </c>
      <c r="I2204">
        <v>1351801368</v>
      </c>
      <c r="J2204" s="11">
        <f t="shared" si="68"/>
        <v>41214.849166666667</v>
      </c>
      <c r="K2204">
        <v>1349209368</v>
      </c>
      <c r="L2204" s="11">
        <f t="shared" si="69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 s="5">
        <f>Table1[[#This Row],[pledged]]/Table1[[#This Row],[goal]] *100</f>
        <v>704.18124999999998</v>
      </c>
      <c r="R2204" s="5">
        <f>AVERAGE(Table1[[#This Row],[backers_count]],)</f>
        <v>360.5</v>
      </c>
      <c r="S2204" t="s">
        <v>8322</v>
      </c>
      <c r="T2204" t="s">
        <v>8327</v>
      </c>
    </row>
    <row r="2205" spans="1:20" ht="60" x14ac:dyDescent="0.2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s="16" t="s">
        <v>8217</v>
      </c>
      <c r="G2205" t="s">
        <v>8227</v>
      </c>
      <c r="H2205" t="s">
        <v>8249</v>
      </c>
      <c r="I2205">
        <v>1443127082</v>
      </c>
      <c r="J2205" s="11">
        <f t="shared" si="68"/>
        <v>42271.85974537037</v>
      </c>
      <c r="K2205">
        <v>1440535082</v>
      </c>
      <c r="L2205" s="11">
        <f t="shared" si="69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 s="5">
        <f>Table1[[#This Row],[pledged]]/Table1[[#This Row],[goal]] *100</f>
        <v>109.55</v>
      </c>
      <c r="R2205" s="5">
        <f>AVERAGE(Table1[[#This Row],[backers_count]],)</f>
        <v>25</v>
      </c>
      <c r="S2205" t="s">
        <v>8322</v>
      </c>
      <c r="T2205" t="s">
        <v>8327</v>
      </c>
    </row>
    <row r="2206" spans="1:20" ht="45" x14ac:dyDescent="0.2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s="16" t="s">
        <v>8217</v>
      </c>
      <c r="G2206" t="s">
        <v>8222</v>
      </c>
      <c r="H2206" t="s">
        <v>8244</v>
      </c>
      <c r="I2206">
        <v>1362814119</v>
      </c>
      <c r="J2206" s="11">
        <f t="shared" si="68"/>
        <v>41342.311562499999</v>
      </c>
      <c r="K2206">
        <v>1360222119</v>
      </c>
      <c r="L2206" s="11">
        <f t="shared" si="69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 s="5">
        <f>Table1[[#This Row],[pledged]]/Table1[[#This Row],[goal]] *100</f>
        <v>132.86666666666667</v>
      </c>
      <c r="R2206" s="5">
        <f>AVERAGE(Table1[[#This Row],[backers_count]],)</f>
        <v>36.5</v>
      </c>
      <c r="S2206" t="s">
        <v>8322</v>
      </c>
      <c r="T2206" t="s">
        <v>8327</v>
      </c>
    </row>
    <row r="2207" spans="1:20" ht="45" x14ac:dyDescent="0.2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s="16" t="s">
        <v>8217</v>
      </c>
      <c r="G2207" t="s">
        <v>8222</v>
      </c>
      <c r="H2207" t="s">
        <v>8244</v>
      </c>
      <c r="I2207">
        <v>1338579789</v>
      </c>
      <c r="J2207" s="11">
        <f t="shared" si="68"/>
        <v>41061.821631944447</v>
      </c>
      <c r="K2207">
        <v>1335987789</v>
      </c>
      <c r="L2207" s="11">
        <f t="shared" si="69"/>
        <v>41031.821631944447</v>
      </c>
      <c r="M2207" t="b">
        <v>0</v>
      </c>
      <c r="N2207">
        <v>27</v>
      </c>
      <c r="O2207" t="b">
        <v>1</v>
      </c>
      <c r="P2207" t="s">
        <v>8278</v>
      </c>
      <c r="Q2207" s="5">
        <f>Table1[[#This Row],[pledged]]/Table1[[#This Row],[goal]] *100</f>
        <v>152</v>
      </c>
      <c r="R2207" s="5">
        <f>AVERAGE(Table1[[#This Row],[backers_count]],)</f>
        <v>13.5</v>
      </c>
      <c r="S2207" t="s">
        <v>8322</v>
      </c>
      <c r="T2207" t="s">
        <v>8327</v>
      </c>
    </row>
    <row r="2208" spans="1:20" ht="60" x14ac:dyDescent="0.2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s="16" t="s">
        <v>8217</v>
      </c>
      <c r="G2208" t="s">
        <v>8222</v>
      </c>
      <c r="H2208" t="s">
        <v>8244</v>
      </c>
      <c r="I2208">
        <v>1334556624</v>
      </c>
      <c r="J2208" s="11">
        <f t="shared" si="68"/>
        <v>41015.257222222222</v>
      </c>
      <c r="K2208">
        <v>1333001424</v>
      </c>
      <c r="L2208" s="11">
        <f t="shared" si="69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 s="5">
        <f>Table1[[#This Row],[pledged]]/Table1[[#This Row],[goal]] *100</f>
        <v>102.72727272727273</v>
      </c>
      <c r="R2208" s="5">
        <f>AVERAGE(Table1[[#This Row],[backers_count]],)</f>
        <v>17</v>
      </c>
      <c r="S2208" t="s">
        <v>8322</v>
      </c>
      <c r="T2208" t="s">
        <v>8327</v>
      </c>
    </row>
    <row r="2209" spans="1:20" ht="45" x14ac:dyDescent="0.2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s="16" t="s">
        <v>8217</v>
      </c>
      <c r="G2209" t="s">
        <v>8222</v>
      </c>
      <c r="H2209" t="s">
        <v>8244</v>
      </c>
      <c r="I2209">
        <v>1384580373</v>
      </c>
      <c r="J2209" s="11">
        <f t="shared" si="68"/>
        <v>41594.235798611109</v>
      </c>
      <c r="K2209">
        <v>1381984773</v>
      </c>
      <c r="L2209" s="11">
        <f t="shared" si="69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 s="5">
        <f>Table1[[#This Row],[pledged]]/Table1[[#This Row],[goal]] *100</f>
        <v>100</v>
      </c>
      <c r="R2209" s="5">
        <f>AVERAGE(Table1[[#This Row],[backers_count]],)</f>
        <v>3.5</v>
      </c>
      <c r="S2209" t="s">
        <v>8322</v>
      </c>
      <c r="T2209" t="s">
        <v>8327</v>
      </c>
    </row>
    <row r="2210" spans="1:20" ht="60" x14ac:dyDescent="0.2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s="16" t="s">
        <v>8217</v>
      </c>
      <c r="G2210" t="s">
        <v>8222</v>
      </c>
      <c r="H2210" t="s">
        <v>8244</v>
      </c>
      <c r="I2210">
        <v>1333771200</v>
      </c>
      <c r="J2210" s="11">
        <f t="shared" si="68"/>
        <v>41006.166666666664</v>
      </c>
      <c r="K2210">
        <v>1328649026</v>
      </c>
      <c r="L2210" s="11">
        <f t="shared" si="69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 s="5">
        <f>Table1[[#This Row],[pledged]]/Table1[[#This Row],[goal]] *100</f>
        <v>101.6</v>
      </c>
      <c r="R2210" s="5">
        <f>AVERAGE(Table1[[#This Row],[backers_count]],)</f>
        <v>12</v>
      </c>
      <c r="S2210" t="s">
        <v>8322</v>
      </c>
      <c r="T2210" t="s">
        <v>8327</v>
      </c>
    </row>
    <row r="2211" spans="1:20" ht="45" x14ac:dyDescent="0.2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s="16" t="s">
        <v>8217</v>
      </c>
      <c r="G2211" t="s">
        <v>8223</v>
      </c>
      <c r="H2211" t="s">
        <v>8245</v>
      </c>
      <c r="I2211">
        <v>1397516400</v>
      </c>
      <c r="J2211" s="11">
        <f t="shared" si="68"/>
        <v>41743.958333333336</v>
      </c>
      <c r="K2211">
        <v>1396524644</v>
      </c>
      <c r="L2211" s="11">
        <f t="shared" si="69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 s="5">
        <f>Table1[[#This Row],[pledged]]/Table1[[#This Row],[goal]] *100</f>
        <v>150.80000000000001</v>
      </c>
      <c r="R2211" s="5">
        <f>AVERAGE(Table1[[#This Row],[backers_count]],)</f>
        <v>7.5</v>
      </c>
      <c r="S2211" t="s">
        <v>8322</v>
      </c>
      <c r="T2211" t="s">
        <v>8327</v>
      </c>
    </row>
    <row r="2212" spans="1:20" ht="60" x14ac:dyDescent="0.2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s="16" t="s">
        <v>8217</v>
      </c>
      <c r="G2212" t="s">
        <v>8222</v>
      </c>
      <c r="H2212" t="s">
        <v>8244</v>
      </c>
      <c r="I2212">
        <v>1334424960</v>
      </c>
      <c r="J2212" s="11">
        <f t="shared" si="68"/>
        <v>41013.733333333337</v>
      </c>
      <c r="K2212">
        <v>1329442510</v>
      </c>
      <c r="L2212" s="11">
        <f t="shared" si="69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 s="5">
        <f>Table1[[#This Row],[pledged]]/Table1[[#This Row],[goal]] *100</f>
        <v>111.425</v>
      </c>
      <c r="R2212" s="5">
        <f>AVERAGE(Table1[[#This Row],[backers_count]],)</f>
        <v>36</v>
      </c>
      <c r="S2212" t="s">
        <v>8322</v>
      </c>
      <c r="T2212" t="s">
        <v>8327</v>
      </c>
    </row>
    <row r="2213" spans="1:20" ht="60" x14ac:dyDescent="0.2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s="16" t="s">
        <v>8217</v>
      </c>
      <c r="G2213" t="s">
        <v>8222</v>
      </c>
      <c r="H2213" t="s">
        <v>8244</v>
      </c>
      <c r="I2213">
        <v>1397113140</v>
      </c>
      <c r="J2213" s="11">
        <f t="shared" si="68"/>
        <v>41739.290972222225</v>
      </c>
      <c r="K2213">
        <v>1395168625</v>
      </c>
      <c r="L2213" s="11">
        <f t="shared" si="69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 s="5">
        <f>Table1[[#This Row],[pledged]]/Table1[[#This Row],[goal]] *100</f>
        <v>195.6</v>
      </c>
      <c r="R2213" s="5">
        <f>AVERAGE(Table1[[#This Row],[backers_count]],)</f>
        <v>60</v>
      </c>
      <c r="S2213" t="s">
        <v>8322</v>
      </c>
      <c r="T2213" t="s">
        <v>8327</v>
      </c>
    </row>
    <row r="2214" spans="1:20" ht="60" x14ac:dyDescent="0.2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s="16" t="s">
        <v>8217</v>
      </c>
      <c r="G2214" t="s">
        <v>8222</v>
      </c>
      <c r="H2214" t="s">
        <v>8244</v>
      </c>
      <c r="I2214">
        <v>1383526800</v>
      </c>
      <c r="J2214" s="11">
        <f t="shared" si="68"/>
        <v>41582.041666666664</v>
      </c>
      <c r="K2214">
        <v>1380650177</v>
      </c>
      <c r="L2214" s="11">
        <f t="shared" si="69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 s="5">
        <f>Table1[[#This Row],[pledged]]/Table1[[#This Row],[goal]] *100</f>
        <v>114.38333333333333</v>
      </c>
      <c r="R2214" s="5">
        <f>AVERAGE(Table1[[#This Row],[backers_count]],)</f>
        <v>61.5</v>
      </c>
      <c r="S2214" t="s">
        <v>8322</v>
      </c>
      <c r="T2214" t="s">
        <v>8327</v>
      </c>
    </row>
    <row r="2215" spans="1:20" ht="75" x14ac:dyDescent="0.2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s="16" t="s">
        <v>8217</v>
      </c>
      <c r="G2215" t="s">
        <v>8222</v>
      </c>
      <c r="H2215" t="s">
        <v>8244</v>
      </c>
      <c r="I2215">
        <v>1431719379</v>
      </c>
      <c r="J2215" s="11">
        <f t="shared" si="68"/>
        <v>42139.826145833329</v>
      </c>
      <c r="K2215">
        <v>1429127379</v>
      </c>
      <c r="L2215" s="11">
        <f t="shared" si="69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 s="5">
        <f>Table1[[#This Row],[pledged]]/Table1[[#This Row],[goal]] *100</f>
        <v>200</v>
      </c>
      <c r="R2215" s="5">
        <f>AVERAGE(Table1[[#This Row],[backers_count]],)</f>
        <v>0.5</v>
      </c>
      <c r="S2215" t="s">
        <v>8322</v>
      </c>
      <c r="T2215" t="s">
        <v>8327</v>
      </c>
    </row>
    <row r="2216" spans="1:20" ht="45" x14ac:dyDescent="0.2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s="16" t="s">
        <v>8217</v>
      </c>
      <c r="G2216" t="s">
        <v>8222</v>
      </c>
      <c r="H2216" t="s">
        <v>8244</v>
      </c>
      <c r="I2216">
        <v>1391713248</v>
      </c>
      <c r="J2216" s="11">
        <f t="shared" si="68"/>
        <v>41676.792222222226</v>
      </c>
      <c r="K2216">
        <v>1389121248</v>
      </c>
      <c r="L2216" s="11">
        <f t="shared" si="69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 s="5">
        <f>Table1[[#This Row],[pledged]]/Table1[[#This Row],[goal]] *100</f>
        <v>292.50166666666667</v>
      </c>
      <c r="R2216" s="5">
        <f>AVERAGE(Table1[[#This Row],[backers_count]],)</f>
        <v>12</v>
      </c>
      <c r="S2216" t="s">
        <v>8322</v>
      </c>
      <c r="T2216" t="s">
        <v>8327</v>
      </c>
    </row>
    <row r="2217" spans="1:20" ht="30" x14ac:dyDescent="0.2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s="16" t="s">
        <v>8217</v>
      </c>
      <c r="G2217" t="s">
        <v>8222</v>
      </c>
      <c r="H2217" t="s">
        <v>8244</v>
      </c>
      <c r="I2217">
        <v>1331621940</v>
      </c>
      <c r="J2217" s="11">
        <f t="shared" si="68"/>
        <v>40981.290972222225</v>
      </c>
      <c r="K2217">
        <v>1329671572</v>
      </c>
      <c r="L2217" s="11">
        <f t="shared" si="69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 s="5">
        <f>Table1[[#This Row],[pledged]]/Table1[[#This Row],[goal]] *100</f>
        <v>156.36363636363637</v>
      </c>
      <c r="R2217" s="5">
        <f>AVERAGE(Table1[[#This Row],[backers_count]],)</f>
        <v>16.5</v>
      </c>
      <c r="S2217" t="s">
        <v>8322</v>
      </c>
      <c r="T2217" t="s">
        <v>8327</v>
      </c>
    </row>
    <row r="2218" spans="1:20" ht="60" x14ac:dyDescent="0.2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s="16" t="s">
        <v>8217</v>
      </c>
      <c r="G2218" t="s">
        <v>8222</v>
      </c>
      <c r="H2218" t="s">
        <v>8244</v>
      </c>
      <c r="I2218">
        <v>1437674545</v>
      </c>
      <c r="J2218" s="11">
        <f t="shared" si="68"/>
        <v>42208.75167824074</v>
      </c>
      <c r="K2218">
        <v>1436464945</v>
      </c>
      <c r="L2218" s="11">
        <f t="shared" si="69"/>
        <v>42194.75167824074</v>
      </c>
      <c r="M2218" t="b">
        <v>0</v>
      </c>
      <c r="N2218">
        <v>14</v>
      </c>
      <c r="O2218" t="b">
        <v>1</v>
      </c>
      <c r="P2218" t="s">
        <v>8278</v>
      </c>
      <c r="Q2218" s="5">
        <f>Table1[[#This Row],[pledged]]/Table1[[#This Row],[goal]] *100</f>
        <v>105.66666666666666</v>
      </c>
      <c r="R2218" s="5">
        <f>AVERAGE(Table1[[#This Row],[backers_count]],)</f>
        <v>7</v>
      </c>
      <c r="S2218" t="s">
        <v>8322</v>
      </c>
      <c r="T2218" t="s">
        <v>8327</v>
      </c>
    </row>
    <row r="2219" spans="1:20" ht="60" x14ac:dyDescent="0.2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s="16" t="s">
        <v>8217</v>
      </c>
      <c r="G2219" t="s">
        <v>8222</v>
      </c>
      <c r="H2219" t="s">
        <v>8244</v>
      </c>
      <c r="I2219">
        <v>1446451200</v>
      </c>
      <c r="J2219" s="11">
        <f t="shared" si="68"/>
        <v>42310.333333333328</v>
      </c>
      <c r="K2219">
        <v>1445539113</v>
      </c>
      <c r="L2219" s="11">
        <f t="shared" si="69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 s="5">
        <f>Table1[[#This Row],[pledged]]/Table1[[#This Row],[goal]] *100</f>
        <v>101.19047619047619</v>
      </c>
      <c r="R2219" s="5">
        <f>AVERAGE(Table1[[#This Row],[backers_count]],)</f>
        <v>4.5</v>
      </c>
      <c r="S2219" t="s">
        <v>8322</v>
      </c>
      <c r="T2219" t="s">
        <v>8327</v>
      </c>
    </row>
    <row r="2220" spans="1:20" ht="45" x14ac:dyDescent="0.2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s="16" t="s">
        <v>8217</v>
      </c>
      <c r="G2220" t="s">
        <v>8222</v>
      </c>
      <c r="H2220" t="s">
        <v>8244</v>
      </c>
      <c r="I2220">
        <v>1346198400</v>
      </c>
      <c r="J2220" s="11">
        <f t="shared" si="68"/>
        <v>41150</v>
      </c>
      <c r="K2220">
        <v>1344281383</v>
      </c>
      <c r="L2220" s="11">
        <f t="shared" si="69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 s="5">
        <f>Table1[[#This Row],[pledged]]/Table1[[#This Row],[goal]] *100</f>
        <v>122.833</v>
      </c>
      <c r="R2220" s="5">
        <f>AVERAGE(Table1[[#This Row],[backers_count]],)</f>
        <v>38</v>
      </c>
      <c r="S2220" t="s">
        <v>8322</v>
      </c>
      <c r="T2220" t="s">
        <v>8327</v>
      </c>
    </row>
    <row r="2221" spans="1:20" ht="45" x14ac:dyDescent="0.2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s="16" t="s">
        <v>8217</v>
      </c>
      <c r="G2221" t="s">
        <v>8222</v>
      </c>
      <c r="H2221" t="s">
        <v>8244</v>
      </c>
      <c r="I2221">
        <v>1440004512</v>
      </c>
      <c r="J2221" s="11">
        <f t="shared" si="68"/>
        <v>42235.718888888892</v>
      </c>
      <c r="K2221">
        <v>1437412512</v>
      </c>
      <c r="L2221" s="11">
        <f t="shared" si="69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 s="5">
        <f>Table1[[#This Row],[pledged]]/Table1[[#This Row],[goal]] *100</f>
        <v>101.49999999999999</v>
      </c>
      <c r="R2221" s="5">
        <f>AVERAGE(Table1[[#This Row],[backers_count]],)</f>
        <v>9.5</v>
      </c>
      <c r="S2221" t="s">
        <v>8322</v>
      </c>
      <c r="T2221" t="s">
        <v>8327</v>
      </c>
    </row>
    <row r="2222" spans="1:20" ht="45" x14ac:dyDescent="0.2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s="16" t="s">
        <v>8217</v>
      </c>
      <c r="G2222" t="s">
        <v>8222</v>
      </c>
      <c r="H2222" t="s">
        <v>8244</v>
      </c>
      <c r="I2222">
        <v>1374888436</v>
      </c>
      <c r="J2222" s="11">
        <f t="shared" si="68"/>
        <v>41482.060601851852</v>
      </c>
      <c r="K2222">
        <v>1372296436</v>
      </c>
      <c r="L2222" s="11">
        <f t="shared" si="69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 s="5">
        <f>Table1[[#This Row],[pledged]]/Table1[[#This Row],[goal]] *100</f>
        <v>101.14285714285714</v>
      </c>
      <c r="R2222" s="5">
        <f>AVERAGE(Table1[[#This Row],[backers_count]],)</f>
        <v>34.5</v>
      </c>
      <c r="S2222" t="s">
        <v>8322</v>
      </c>
      <c r="T2222" t="s">
        <v>8327</v>
      </c>
    </row>
    <row r="2223" spans="1:20" ht="45" x14ac:dyDescent="0.2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s="16" t="s">
        <v>8217</v>
      </c>
      <c r="G2223" t="s">
        <v>8222</v>
      </c>
      <c r="H2223" t="s">
        <v>8244</v>
      </c>
      <c r="I2223">
        <v>1461369600</v>
      </c>
      <c r="J2223" s="11">
        <f t="shared" si="68"/>
        <v>42483</v>
      </c>
      <c r="K2223">
        <v>1458748809</v>
      </c>
      <c r="L2223" s="11">
        <f t="shared" si="69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 s="5">
        <f>Table1[[#This Row],[pledged]]/Table1[[#This Row],[goal]] *100</f>
        <v>108.11999999999999</v>
      </c>
      <c r="R2223" s="5">
        <f>AVERAGE(Table1[[#This Row],[backers_count]],)</f>
        <v>109</v>
      </c>
      <c r="S2223" t="s">
        <v>8330</v>
      </c>
      <c r="T2223" t="s">
        <v>8348</v>
      </c>
    </row>
    <row r="2224" spans="1:20" ht="60" x14ac:dyDescent="0.2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s="16" t="s">
        <v>8217</v>
      </c>
      <c r="G2224" t="s">
        <v>8222</v>
      </c>
      <c r="H2224" t="s">
        <v>8244</v>
      </c>
      <c r="I2224">
        <v>1327776847</v>
      </c>
      <c r="J2224" s="11">
        <f t="shared" si="68"/>
        <v>40936.787581018521</v>
      </c>
      <c r="K2224">
        <v>1325184847</v>
      </c>
      <c r="L2224" s="11">
        <f t="shared" si="69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 s="5">
        <f>Table1[[#This Row],[pledged]]/Table1[[#This Row],[goal]] *100</f>
        <v>162.6</v>
      </c>
      <c r="R2224" s="5">
        <f>AVERAGE(Table1[[#This Row],[backers_count]],)</f>
        <v>15</v>
      </c>
      <c r="S2224" t="s">
        <v>8330</v>
      </c>
      <c r="T2224" t="s">
        <v>8348</v>
      </c>
    </row>
    <row r="2225" spans="1:20" ht="60" x14ac:dyDescent="0.2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s="16" t="s">
        <v>8217</v>
      </c>
      <c r="G2225" t="s">
        <v>8227</v>
      </c>
      <c r="H2225" t="s">
        <v>8249</v>
      </c>
      <c r="I2225">
        <v>1435418568</v>
      </c>
      <c r="J2225" s="11">
        <f t="shared" si="68"/>
        <v>42182.640833333338</v>
      </c>
      <c r="K2225">
        <v>1432826568</v>
      </c>
      <c r="L2225" s="11">
        <f t="shared" si="69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 s="5">
        <f>Table1[[#This Row],[pledged]]/Table1[[#This Row],[goal]] *100</f>
        <v>105.80000000000001</v>
      </c>
      <c r="R2225" s="5">
        <f>AVERAGE(Table1[[#This Row],[backers_count]],)</f>
        <v>50</v>
      </c>
      <c r="S2225" t="s">
        <v>8330</v>
      </c>
      <c r="T2225" t="s">
        <v>8348</v>
      </c>
    </row>
    <row r="2226" spans="1:20" ht="60" x14ac:dyDescent="0.2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s="16" t="s">
        <v>8217</v>
      </c>
      <c r="G2226" t="s">
        <v>8222</v>
      </c>
      <c r="H2226" t="s">
        <v>8244</v>
      </c>
      <c r="I2226">
        <v>1477767600</v>
      </c>
      <c r="J2226" s="11">
        <f t="shared" si="68"/>
        <v>42672.791666666672</v>
      </c>
      <c r="K2226">
        <v>1475337675</v>
      </c>
      <c r="L2226" s="11">
        <f t="shared" si="69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 s="5">
        <f>Table1[[#This Row],[pledged]]/Table1[[#This Row],[goal]] *100</f>
        <v>243.15000000000003</v>
      </c>
      <c r="R2226" s="5">
        <f>AVERAGE(Table1[[#This Row],[backers_count]],)</f>
        <v>148</v>
      </c>
      <c r="S2226" t="s">
        <v>8330</v>
      </c>
      <c r="T2226" t="s">
        <v>8348</v>
      </c>
    </row>
    <row r="2227" spans="1:20" ht="60" x14ac:dyDescent="0.2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s="16" t="s">
        <v>8217</v>
      </c>
      <c r="G2227" t="s">
        <v>8223</v>
      </c>
      <c r="H2227" t="s">
        <v>8245</v>
      </c>
      <c r="I2227">
        <v>1411326015</v>
      </c>
      <c r="J2227" s="11">
        <f t="shared" si="68"/>
        <v>41903.79184027778</v>
      </c>
      <c r="K2227">
        <v>1408734015</v>
      </c>
      <c r="L2227" s="11">
        <f t="shared" si="69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 s="5">
        <f>Table1[[#This Row],[pledged]]/Table1[[#This Row],[goal]] *100</f>
        <v>944.83338095238094</v>
      </c>
      <c r="R2227" s="5">
        <f>AVERAGE(Table1[[#This Row],[backers_count]],)</f>
        <v>602</v>
      </c>
      <c r="S2227" t="s">
        <v>8330</v>
      </c>
      <c r="T2227" t="s">
        <v>8348</v>
      </c>
    </row>
    <row r="2228" spans="1:20" ht="60" x14ac:dyDescent="0.2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s="16" t="s">
        <v>8217</v>
      </c>
      <c r="G2228" t="s">
        <v>8222</v>
      </c>
      <c r="H2228" t="s">
        <v>8244</v>
      </c>
      <c r="I2228">
        <v>1455253140</v>
      </c>
      <c r="J2228" s="11">
        <f t="shared" si="68"/>
        <v>42412.207638888889</v>
      </c>
      <c r="K2228">
        <v>1452625822</v>
      </c>
      <c r="L2228" s="11">
        <f t="shared" si="69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 s="5">
        <f>Table1[[#This Row],[pledged]]/Table1[[#This Row],[goal]] *100</f>
        <v>108.46283333333334</v>
      </c>
      <c r="R2228" s="5">
        <f>AVERAGE(Table1[[#This Row],[backers_count]],)</f>
        <v>160.5</v>
      </c>
      <c r="S2228" t="s">
        <v>8330</v>
      </c>
      <c r="T2228" t="s">
        <v>8348</v>
      </c>
    </row>
    <row r="2229" spans="1:20" ht="60" x14ac:dyDescent="0.2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s="16" t="s">
        <v>8217</v>
      </c>
      <c r="G2229" t="s">
        <v>8223</v>
      </c>
      <c r="H2229" t="s">
        <v>8245</v>
      </c>
      <c r="I2229">
        <v>1384374155</v>
      </c>
      <c r="J2229" s="11">
        <f t="shared" si="68"/>
        <v>41591.849016203705</v>
      </c>
      <c r="K2229">
        <v>1381778555</v>
      </c>
      <c r="L2229" s="11">
        <f t="shared" si="69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 s="5">
        <f>Table1[[#This Row],[pledged]]/Table1[[#This Row],[goal]] *100</f>
        <v>157.37692307692308</v>
      </c>
      <c r="R2229" s="5">
        <f>AVERAGE(Table1[[#This Row],[backers_count]],)</f>
        <v>150.5</v>
      </c>
      <c r="S2229" t="s">
        <v>8330</v>
      </c>
      <c r="T2229" t="s">
        <v>8348</v>
      </c>
    </row>
    <row r="2230" spans="1:20" ht="60" x14ac:dyDescent="0.2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s="16" t="s">
        <v>8217</v>
      </c>
      <c r="G2230" t="s">
        <v>8234</v>
      </c>
      <c r="H2230" t="s">
        <v>8247</v>
      </c>
      <c r="I2230">
        <v>1439707236</v>
      </c>
      <c r="J2230" s="11">
        <f t="shared" si="68"/>
        <v>42232.278194444443</v>
      </c>
      <c r="K2230">
        <v>1437115236</v>
      </c>
      <c r="L2230" s="11">
        <f t="shared" si="69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 s="5">
        <f>Table1[[#This Row],[pledged]]/Table1[[#This Row],[goal]] *100</f>
        <v>1174.49</v>
      </c>
      <c r="R2230" s="5">
        <f>AVERAGE(Table1[[#This Row],[backers_count]],)</f>
        <v>72</v>
      </c>
      <c r="S2230" t="s">
        <v>8330</v>
      </c>
      <c r="T2230" t="s">
        <v>8348</v>
      </c>
    </row>
    <row r="2231" spans="1:20" ht="60" x14ac:dyDescent="0.2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s="16" t="s">
        <v>8217</v>
      </c>
      <c r="G2231" t="s">
        <v>8222</v>
      </c>
      <c r="H2231" t="s">
        <v>8244</v>
      </c>
      <c r="I2231">
        <v>1378180800</v>
      </c>
      <c r="J2231" s="11">
        <f t="shared" si="68"/>
        <v>41520.166666666664</v>
      </c>
      <c r="K2231">
        <v>1375113391</v>
      </c>
      <c r="L2231" s="11">
        <f t="shared" si="69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 s="5">
        <f>Table1[[#This Row],[pledged]]/Table1[[#This Row],[goal]] *100</f>
        <v>171.04755366949576</v>
      </c>
      <c r="R2231" s="5">
        <f>AVERAGE(Table1[[#This Row],[backers_count]],)</f>
        <v>269.5</v>
      </c>
      <c r="S2231" t="s">
        <v>8330</v>
      </c>
      <c r="T2231" t="s">
        <v>8348</v>
      </c>
    </row>
    <row r="2232" spans="1:20" ht="60" x14ac:dyDescent="0.2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s="16" t="s">
        <v>8217</v>
      </c>
      <c r="G2232" t="s">
        <v>8222</v>
      </c>
      <c r="H2232" t="s">
        <v>8244</v>
      </c>
      <c r="I2232">
        <v>1398460127</v>
      </c>
      <c r="J2232" s="11">
        <f t="shared" si="68"/>
        <v>41754.881099537037</v>
      </c>
      <c r="K2232">
        <v>1395868127</v>
      </c>
      <c r="L2232" s="11">
        <f t="shared" si="69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 s="5">
        <f>Table1[[#This Row],[pledged]]/Table1[[#This Row],[goal]] *100</f>
        <v>125.95294117647057</v>
      </c>
      <c r="R2232" s="5">
        <f>AVERAGE(Table1[[#This Row],[backers_count]],)</f>
        <v>249</v>
      </c>
      <c r="S2232" t="s">
        <v>8330</v>
      </c>
      <c r="T2232" t="s">
        <v>8348</v>
      </c>
    </row>
    <row r="2233" spans="1:20" ht="60" x14ac:dyDescent="0.2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s="16" t="s">
        <v>8217</v>
      </c>
      <c r="G2233" t="s">
        <v>8222</v>
      </c>
      <c r="H2233" t="s">
        <v>8244</v>
      </c>
      <c r="I2233">
        <v>1372136400</v>
      </c>
      <c r="J2233" s="11">
        <f t="shared" si="68"/>
        <v>41450.208333333336</v>
      </c>
      <c r="K2233">
        <v>1369864301</v>
      </c>
      <c r="L2233" s="11">
        <f t="shared" si="69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 s="5">
        <f>Table1[[#This Row],[pledged]]/Table1[[#This Row],[goal]] *100</f>
        <v>1212.1296000000002</v>
      </c>
      <c r="R2233" s="5">
        <f>AVERAGE(Table1[[#This Row],[backers_count]],)</f>
        <v>556.5</v>
      </c>
      <c r="S2233" t="s">
        <v>8330</v>
      </c>
      <c r="T2233" t="s">
        <v>8348</v>
      </c>
    </row>
    <row r="2234" spans="1:20" ht="45" x14ac:dyDescent="0.2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s="16" t="s">
        <v>8217</v>
      </c>
      <c r="G2234" t="s">
        <v>8222</v>
      </c>
      <c r="H2234" t="s">
        <v>8244</v>
      </c>
      <c r="I2234">
        <v>1405738800</v>
      </c>
      <c r="J2234" s="11">
        <f t="shared" si="68"/>
        <v>41839.125</v>
      </c>
      <c r="K2234">
        <v>1402945408</v>
      </c>
      <c r="L2234" s="11">
        <f t="shared" si="69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 s="5">
        <f>Table1[[#This Row],[pledged]]/Table1[[#This Row],[goal]] *100</f>
        <v>495.8</v>
      </c>
      <c r="R2234" s="5">
        <f>AVERAGE(Table1[[#This Row],[backers_count]],)</f>
        <v>494</v>
      </c>
      <c r="S2234" t="s">
        <v>8330</v>
      </c>
      <c r="T2234" t="s">
        <v>8348</v>
      </c>
    </row>
    <row r="2235" spans="1:20" ht="45" x14ac:dyDescent="0.2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s="16" t="s">
        <v>8217</v>
      </c>
      <c r="G2235" t="s">
        <v>8223</v>
      </c>
      <c r="H2235" t="s">
        <v>8245</v>
      </c>
      <c r="I2235">
        <v>1450051200</v>
      </c>
      <c r="J2235" s="11">
        <f t="shared" si="68"/>
        <v>42352</v>
      </c>
      <c r="K2235">
        <v>1448269539</v>
      </c>
      <c r="L2235" s="11">
        <f t="shared" si="69"/>
        <v>42331.378923611112</v>
      </c>
      <c r="M2235" t="b">
        <v>0</v>
      </c>
      <c r="N2235">
        <v>391</v>
      </c>
      <c r="O2235" t="b">
        <v>1</v>
      </c>
      <c r="P2235" t="s">
        <v>8295</v>
      </c>
      <c r="Q2235" s="5">
        <f>Table1[[#This Row],[pledged]]/Table1[[#This Row],[goal]] *100</f>
        <v>332.03999999999996</v>
      </c>
      <c r="R2235" s="5">
        <f>AVERAGE(Table1[[#This Row],[backers_count]],)</f>
        <v>195.5</v>
      </c>
      <c r="S2235" t="s">
        <v>8330</v>
      </c>
      <c r="T2235" t="s">
        <v>8348</v>
      </c>
    </row>
    <row r="2236" spans="1:20" ht="45" x14ac:dyDescent="0.2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s="16" t="s">
        <v>8217</v>
      </c>
      <c r="G2236" t="s">
        <v>8222</v>
      </c>
      <c r="H2236" t="s">
        <v>8244</v>
      </c>
      <c r="I2236">
        <v>1483645647</v>
      </c>
      <c r="J2236" s="11">
        <f t="shared" si="68"/>
        <v>42740.824618055558</v>
      </c>
      <c r="K2236">
        <v>1481053647</v>
      </c>
      <c r="L2236" s="11">
        <f t="shared" si="69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 s="5">
        <f>Table1[[#This Row],[pledged]]/Table1[[#This Row],[goal]] *100</f>
        <v>1165</v>
      </c>
      <c r="R2236" s="5">
        <f>AVERAGE(Table1[[#This Row],[backers_count]],)</f>
        <v>14</v>
      </c>
      <c r="S2236" t="s">
        <v>8330</v>
      </c>
      <c r="T2236" t="s">
        <v>8348</v>
      </c>
    </row>
    <row r="2237" spans="1:20" ht="45" x14ac:dyDescent="0.2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s="16" t="s">
        <v>8217</v>
      </c>
      <c r="G2237" t="s">
        <v>8227</v>
      </c>
      <c r="H2237" t="s">
        <v>8249</v>
      </c>
      <c r="I2237">
        <v>1427585511</v>
      </c>
      <c r="J2237" s="11">
        <f t="shared" si="68"/>
        <v>42091.980451388888</v>
      </c>
      <c r="K2237">
        <v>1424997111</v>
      </c>
      <c r="L2237" s="11">
        <f t="shared" si="69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 s="5">
        <f>Table1[[#This Row],[pledged]]/Table1[[#This Row],[goal]] *100</f>
        <v>153.3153846153846</v>
      </c>
      <c r="R2237" s="5">
        <f>AVERAGE(Table1[[#This Row],[backers_count]],)</f>
        <v>73.5</v>
      </c>
      <c r="S2237" t="s">
        <v>8330</v>
      </c>
      <c r="T2237" t="s">
        <v>8348</v>
      </c>
    </row>
    <row r="2238" spans="1:20" ht="45" x14ac:dyDescent="0.2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s="16" t="s">
        <v>8217</v>
      </c>
      <c r="G2238" t="s">
        <v>8222</v>
      </c>
      <c r="H2238" t="s">
        <v>8244</v>
      </c>
      <c r="I2238">
        <v>1454338123</v>
      </c>
      <c r="J2238" s="11">
        <f t="shared" si="68"/>
        <v>42401.617164351846</v>
      </c>
      <c r="K2238">
        <v>1451746123</v>
      </c>
      <c r="L2238" s="11">
        <f t="shared" si="69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 s="5">
        <f>Table1[[#This Row],[pledged]]/Table1[[#This Row],[goal]] *100</f>
        <v>537.10714285714289</v>
      </c>
      <c r="R2238" s="5">
        <f>AVERAGE(Table1[[#This Row],[backers_count]],)</f>
        <v>340</v>
      </c>
      <c r="S2238" t="s">
        <v>8330</v>
      </c>
      <c r="T2238" t="s">
        <v>8348</v>
      </c>
    </row>
    <row r="2239" spans="1:20" ht="60" x14ac:dyDescent="0.2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s="16" t="s">
        <v>8217</v>
      </c>
      <c r="G2239" t="s">
        <v>8222</v>
      </c>
      <c r="H2239" t="s">
        <v>8244</v>
      </c>
      <c r="I2239">
        <v>1415779140</v>
      </c>
      <c r="J2239" s="11">
        <f t="shared" si="68"/>
        <v>41955.332638888889</v>
      </c>
      <c r="K2239">
        <v>1412294683</v>
      </c>
      <c r="L2239" s="11">
        <f t="shared" si="69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 s="5">
        <f>Table1[[#This Row],[pledged]]/Table1[[#This Row],[goal]] *100</f>
        <v>352.92777777777775</v>
      </c>
      <c r="R2239" s="5">
        <f>AVERAGE(Table1[[#This Row],[backers_count]],)</f>
        <v>491.5</v>
      </c>
      <c r="S2239" t="s">
        <v>8330</v>
      </c>
      <c r="T2239" t="s">
        <v>8348</v>
      </c>
    </row>
    <row r="2240" spans="1:20" ht="30" x14ac:dyDescent="0.2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s="16" t="s">
        <v>8217</v>
      </c>
      <c r="G2240" t="s">
        <v>8234</v>
      </c>
      <c r="H2240" t="s">
        <v>8247</v>
      </c>
      <c r="I2240">
        <v>1489157716</v>
      </c>
      <c r="J2240" s="11">
        <f t="shared" si="68"/>
        <v>42804.621712962966</v>
      </c>
      <c r="K2240">
        <v>1486565716</v>
      </c>
      <c r="L2240" s="11">
        <f t="shared" si="69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 s="5">
        <f>Table1[[#This Row],[pledged]]/Table1[[#This Row],[goal]] *100</f>
        <v>137.4</v>
      </c>
      <c r="R2240" s="5">
        <f>AVERAGE(Table1[[#This Row],[backers_count]],)</f>
        <v>39.5</v>
      </c>
      <c r="S2240" t="s">
        <v>8330</v>
      </c>
      <c r="T2240" t="s">
        <v>8348</v>
      </c>
    </row>
    <row r="2241" spans="1:20" ht="30" x14ac:dyDescent="0.2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s="16" t="s">
        <v>8217</v>
      </c>
      <c r="G2241" t="s">
        <v>8222</v>
      </c>
      <c r="H2241" t="s">
        <v>8244</v>
      </c>
      <c r="I2241">
        <v>1385870520</v>
      </c>
      <c r="J2241" s="11">
        <f t="shared" si="68"/>
        <v>41609.168055555558</v>
      </c>
      <c r="K2241">
        <v>1382742014</v>
      </c>
      <c r="L2241" s="11">
        <f t="shared" si="69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 s="5">
        <f>Table1[[#This Row],[pledged]]/Table1[[#This Row],[goal]] *100</f>
        <v>128.02668</v>
      </c>
      <c r="R2241" s="5">
        <f>AVERAGE(Table1[[#This Row],[backers_count]],)</f>
        <v>213</v>
      </c>
      <c r="S2241" t="s">
        <v>8330</v>
      </c>
      <c r="T2241" t="s">
        <v>8348</v>
      </c>
    </row>
    <row r="2242" spans="1:20" ht="45" x14ac:dyDescent="0.2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s="16" t="s">
        <v>8217</v>
      </c>
      <c r="G2242" t="s">
        <v>8222</v>
      </c>
      <c r="H2242" t="s">
        <v>8244</v>
      </c>
      <c r="I2242">
        <v>1461354544</v>
      </c>
      <c r="J2242" s="11">
        <f t="shared" ref="J2242:J2305" si="70">(I2242/86400)+25569</f>
        <v>42482.825740740736</v>
      </c>
      <c r="K2242">
        <v>1458762544</v>
      </c>
      <c r="L2242" s="11">
        <f t="shared" ref="L2242:L2305" si="71">(K2242/86400)+25569</f>
        <v>42452.825740740736</v>
      </c>
      <c r="M2242" t="b">
        <v>0</v>
      </c>
      <c r="N2242">
        <v>96</v>
      </c>
      <c r="O2242" t="b">
        <v>1</v>
      </c>
      <c r="P2242" t="s">
        <v>8295</v>
      </c>
      <c r="Q2242" s="5">
        <f>Table1[[#This Row],[pledged]]/Table1[[#This Row],[goal]] *100</f>
        <v>270.68</v>
      </c>
      <c r="R2242" s="5">
        <f>AVERAGE(Table1[[#This Row],[backers_count]],)</f>
        <v>48</v>
      </c>
      <c r="S2242" t="s">
        <v>8330</v>
      </c>
      <c r="T2242" t="s">
        <v>8348</v>
      </c>
    </row>
    <row r="2243" spans="1:20" ht="60" x14ac:dyDescent="0.2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s="16" t="s">
        <v>8217</v>
      </c>
      <c r="G2243" t="s">
        <v>8223</v>
      </c>
      <c r="H2243" t="s">
        <v>8245</v>
      </c>
      <c r="I2243">
        <v>1488484300</v>
      </c>
      <c r="J2243" s="11">
        <f t="shared" si="70"/>
        <v>42796.827546296292</v>
      </c>
      <c r="K2243">
        <v>1485892300</v>
      </c>
      <c r="L2243" s="11">
        <f t="shared" si="71"/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 s="5">
        <f>Table1[[#This Row],[pledged]]/Table1[[#This Row],[goal]] *100</f>
        <v>806.4</v>
      </c>
      <c r="R2243" s="5">
        <f>AVERAGE(Table1[[#This Row],[backers_count]],)</f>
        <v>81.5</v>
      </c>
      <c r="S2243" t="s">
        <v>8330</v>
      </c>
      <c r="T2243" t="s">
        <v>8348</v>
      </c>
    </row>
    <row r="2244" spans="1:20" ht="30" x14ac:dyDescent="0.2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s="16" t="s">
        <v>8217</v>
      </c>
      <c r="G2244" t="s">
        <v>8222</v>
      </c>
      <c r="H2244" t="s">
        <v>8244</v>
      </c>
      <c r="I2244">
        <v>1385521320</v>
      </c>
      <c r="J2244" s="11">
        <f t="shared" si="70"/>
        <v>41605.126388888893</v>
      </c>
      <c r="K2244">
        <v>1382449733</v>
      </c>
      <c r="L2244" s="11">
        <f t="shared" si="71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 s="5">
        <f>Table1[[#This Row],[pledged]]/Table1[[#This Row],[goal]] *100</f>
        <v>1360.0976000000001</v>
      </c>
      <c r="R2244" s="5">
        <f>AVERAGE(Table1[[#This Row],[backers_count]],)</f>
        <v>1262.5</v>
      </c>
      <c r="S2244" t="s">
        <v>8330</v>
      </c>
      <c r="T2244" t="s">
        <v>8348</v>
      </c>
    </row>
    <row r="2245" spans="1:20" ht="60" x14ac:dyDescent="0.2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s="16" t="s">
        <v>8217</v>
      </c>
      <c r="G2245" t="s">
        <v>8222</v>
      </c>
      <c r="H2245" t="s">
        <v>8244</v>
      </c>
      <c r="I2245">
        <v>1489374000</v>
      </c>
      <c r="J2245" s="11">
        <f t="shared" si="70"/>
        <v>42807.125</v>
      </c>
      <c r="K2245">
        <v>1488823290</v>
      </c>
      <c r="L2245" s="11">
        <f t="shared" si="71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 s="5">
        <f>Table1[[#This Row],[pledged]]/Table1[[#This Row],[goal]] *100</f>
        <v>930250</v>
      </c>
      <c r="R2245" s="5">
        <f>AVERAGE(Table1[[#This Row],[backers_count]],)</f>
        <v>1017.5</v>
      </c>
      <c r="S2245" t="s">
        <v>8330</v>
      </c>
      <c r="T2245" t="s">
        <v>8348</v>
      </c>
    </row>
    <row r="2246" spans="1:20" ht="45" x14ac:dyDescent="0.2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s="16" t="s">
        <v>8217</v>
      </c>
      <c r="G2246" t="s">
        <v>8222</v>
      </c>
      <c r="H2246" t="s">
        <v>8244</v>
      </c>
      <c r="I2246">
        <v>1476649800</v>
      </c>
      <c r="J2246" s="11">
        <f t="shared" si="70"/>
        <v>42659.854166666672</v>
      </c>
      <c r="K2246">
        <v>1475609946</v>
      </c>
      <c r="L2246" s="11">
        <f t="shared" si="71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 s="5">
        <f>Table1[[#This Row],[pledged]]/Table1[[#This Row],[goal]] *100</f>
        <v>377.02</v>
      </c>
      <c r="R2246" s="5">
        <f>AVERAGE(Table1[[#This Row],[backers_count]],)</f>
        <v>145</v>
      </c>
      <c r="S2246" t="s">
        <v>8330</v>
      </c>
      <c r="T2246" t="s">
        <v>8348</v>
      </c>
    </row>
    <row r="2247" spans="1:20" ht="45" x14ac:dyDescent="0.2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s="16" t="s">
        <v>8217</v>
      </c>
      <c r="G2247" t="s">
        <v>8222</v>
      </c>
      <c r="H2247" t="s">
        <v>8244</v>
      </c>
      <c r="I2247">
        <v>1393005600</v>
      </c>
      <c r="J2247" s="11">
        <f t="shared" si="70"/>
        <v>41691.75</v>
      </c>
      <c r="K2247">
        <v>1390323617</v>
      </c>
      <c r="L2247" s="11">
        <f t="shared" si="71"/>
        <v>41660.70853009259</v>
      </c>
      <c r="M2247" t="b">
        <v>0</v>
      </c>
      <c r="N2247">
        <v>1980</v>
      </c>
      <c r="O2247" t="b">
        <v>1</v>
      </c>
      <c r="P2247" t="s">
        <v>8295</v>
      </c>
      <c r="Q2247" s="5">
        <f>Table1[[#This Row],[pledged]]/Table1[[#This Row],[goal]] *100</f>
        <v>2647.0250000000001</v>
      </c>
      <c r="R2247" s="5">
        <f>AVERAGE(Table1[[#This Row],[backers_count]],)</f>
        <v>990</v>
      </c>
      <c r="S2247" t="s">
        <v>8330</v>
      </c>
      <c r="T2247" t="s">
        <v>8348</v>
      </c>
    </row>
    <row r="2248" spans="1:20" ht="60" x14ac:dyDescent="0.2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s="16" t="s">
        <v>8217</v>
      </c>
      <c r="G2248" t="s">
        <v>8223</v>
      </c>
      <c r="H2248" t="s">
        <v>8245</v>
      </c>
      <c r="I2248">
        <v>1441393210</v>
      </c>
      <c r="J2248" s="11">
        <f t="shared" si="70"/>
        <v>42251.79178240741</v>
      </c>
      <c r="K2248">
        <v>1438801210</v>
      </c>
      <c r="L2248" s="11">
        <f t="shared" si="71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 s="5">
        <f>Table1[[#This Row],[pledged]]/Table1[[#This Row],[goal]] *100</f>
        <v>100.12</v>
      </c>
      <c r="R2248" s="5">
        <f>AVERAGE(Table1[[#This Row],[backers_count]],)</f>
        <v>28.5</v>
      </c>
      <c r="S2248" t="s">
        <v>8330</v>
      </c>
      <c r="T2248" t="s">
        <v>8348</v>
      </c>
    </row>
    <row r="2249" spans="1:20" ht="45" x14ac:dyDescent="0.2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s="16" t="s">
        <v>8217</v>
      </c>
      <c r="G2249" t="s">
        <v>8222</v>
      </c>
      <c r="H2249" t="s">
        <v>8244</v>
      </c>
      <c r="I2249">
        <v>1438185565</v>
      </c>
      <c r="J2249" s="11">
        <f t="shared" si="70"/>
        <v>42214.666261574079</v>
      </c>
      <c r="K2249">
        <v>1436975965</v>
      </c>
      <c r="L2249" s="11">
        <f t="shared" si="71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 s="5">
        <f>Table1[[#This Row],[pledged]]/Table1[[#This Row],[goal]] *100</f>
        <v>104.45405405405405</v>
      </c>
      <c r="R2249" s="5">
        <f>AVERAGE(Table1[[#This Row],[backers_count]],)</f>
        <v>190</v>
      </c>
      <c r="S2249" t="s">
        <v>8330</v>
      </c>
      <c r="T2249" t="s">
        <v>8348</v>
      </c>
    </row>
    <row r="2250" spans="1:20" ht="60" x14ac:dyDescent="0.2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s="16" t="s">
        <v>8217</v>
      </c>
      <c r="G2250" t="s">
        <v>8223</v>
      </c>
      <c r="H2250" t="s">
        <v>8245</v>
      </c>
      <c r="I2250">
        <v>1481749278</v>
      </c>
      <c r="J2250" s="11">
        <f t="shared" si="70"/>
        <v>42718.875902777778</v>
      </c>
      <c r="K2250">
        <v>1479157278</v>
      </c>
      <c r="L2250" s="11">
        <f t="shared" si="71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 s="5">
        <f>Table1[[#This Row],[pledged]]/Table1[[#This Row],[goal]] *100</f>
        <v>107.21428571428571</v>
      </c>
      <c r="R2250" s="5">
        <f>AVERAGE(Table1[[#This Row],[backers_count]],)</f>
        <v>64</v>
      </c>
      <c r="S2250" t="s">
        <v>8330</v>
      </c>
      <c r="T2250" t="s">
        <v>8348</v>
      </c>
    </row>
    <row r="2251" spans="1:20" ht="45" x14ac:dyDescent="0.2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s="16" t="s">
        <v>8217</v>
      </c>
      <c r="G2251" t="s">
        <v>8222</v>
      </c>
      <c r="H2251" t="s">
        <v>8244</v>
      </c>
      <c r="I2251">
        <v>1364917965</v>
      </c>
      <c r="J2251" s="11">
        <f t="shared" si="70"/>
        <v>41366.661631944444</v>
      </c>
      <c r="K2251">
        <v>1362329565</v>
      </c>
      <c r="L2251" s="11">
        <f t="shared" si="71"/>
        <v>41336.703298611115</v>
      </c>
      <c r="M2251" t="b">
        <v>0</v>
      </c>
      <c r="N2251">
        <v>180</v>
      </c>
      <c r="O2251" t="b">
        <v>1</v>
      </c>
      <c r="P2251" t="s">
        <v>8295</v>
      </c>
      <c r="Q2251" s="5">
        <f>Table1[[#This Row],[pledged]]/Table1[[#This Row],[goal]] *100</f>
        <v>168.77142857142857</v>
      </c>
      <c r="R2251" s="5">
        <f>AVERAGE(Table1[[#This Row],[backers_count]],)</f>
        <v>90</v>
      </c>
      <c r="S2251" t="s">
        <v>8330</v>
      </c>
      <c r="T2251" t="s">
        <v>8348</v>
      </c>
    </row>
    <row r="2252" spans="1:20" ht="45" x14ac:dyDescent="0.2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s="16" t="s">
        <v>8217</v>
      </c>
      <c r="G2252" t="s">
        <v>8222</v>
      </c>
      <c r="H2252" t="s">
        <v>8244</v>
      </c>
      <c r="I2252">
        <v>1480727273</v>
      </c>
      <c r="J2252" s="11">
        <f t="shared" si="70"/>
        <v>42707.0471412037</v>
      </c>
      <c r="K2252">
        <v>1478131673</v>
      </c>
      <c r="L2252" s="11">
        <f t="shared" si="71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 s="5">
        <f>Table1[[#This Row],[pledged]]/Table1[[#This Row],[goal]] *100</f>
        <v>975.11200000000008</v>
      </c>
      <c r="R2252" s="5">
        <f>AVERAGE(Table1[[#This Row],[backers_count]],)</f>
        <v>285.5</v>
      </c>
      <c r="S2252" t="s">
        <v>8330</v>
      </c>
      <c r="T2252" t="s">
        <v>8348</v>
      </c>
    </row>
    <row r="2253" spans="1:20" ht="45" x14ac:dyDescent="0.2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s="16" t="s">
        <v>8217</v>
      </c>
      <c r="G2253" t="s">
        <v>8222</v>
      </c>
      <c r="H2253" t="s">
        <v>8244</v>
      </c>
      <c r="I2253">
        <v>1408177077</v>
      </c>
      <c r="J2253" s="11">
        <f t="shared" si="70"/>
        <v>41867.34579861111</v>
      </c>
      <c r="K2253">
        <v>1406362677</v>
      </c>
      <c r="L2253" s="11">
        <f t="shared" si="71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 s="5">
        <f>Table1[[#This Row],[pledged]]/Table1[[#This Row],[goal]] *100</f>
        <v>134.44929411764704</v>
      </c>
      <c r="R2253" s="5">
        <f>AVERAGE(Table1[[#This Row],[backers_count]],)</f>
        <v>240</v>
      </c>
      <c r="S2253" t="s">
        <v>8330</v>
      </c>
      <c r="T2253" t="s">
        <v>8348</v>
      </c>
    </row>
    <row r="2254" spans="1:20" ht="60" x14ac:dyDescent="0.2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s="16" t="s">
        <v>8217</v>
      </c>
      <c r="G2254" t="s">
        <v>8225</v>
      </c>
      <c r="H2254" t="s">
        <v>8247</v>
      </c>
      <c r="I2254">
        <v>1470469938</v>
      </c>
      <c r="J2254" s="11">
        <f t="shared" si="70"/>
        <v>42588.327986111108</v>
      </c>
      <c r="K2254">
        <v>1469173938</v>
      </c>
      <c r="L2254" s="11">
        <f t="shared" si="71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 s="5">
        <f>Table1[[#This Row],[pledged]]/Table1[[#This Row],[goal]] *100</f>
        <v>272.27777777777777</v>
      </c>
      <c r="R2254" s="5">
        <f>AVERAGE(Table1[[#This Row],[backers_count]],)</f>
        <v>124.5</v>
      </c>
      <c r="S2254" t="s">
        <v>8330</v>
      </c>
      <c r="T2254" t="s">
        <v>8348</v>
      </c>
    </row>
    <row r="2255" spans="1:20" ht="60" x14ac:dyDescent="0.2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s="16" t="s">
        <v>8217</v>
      </c>
      <c r="G2255" t="s">
        <v>8222</v>
      </c>
      <c r="H2255" t="s">
        <v>8244</v>
      </c>
      <c r="I2255">
        <v>1447862947</v>
      </c>
      <c r="J2255" s="11">
        <f t="shared" si="70"/>
        <v>42326.672997685186</v>
      </c>
      <c r="K2255">
        <v>1445267347</v>
      </c>
      <c r="L2255" s="11">
        <f t="shared" si="71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 s="5">
        <f>Table1[[#This Row],[pledged]]/Table1[[#This Row],[goal]] *100</f>
        <v>112.6875</v>
      </c>
      <c r="R2255" s="5">
        <f>AVERAGE(Table1[[#This Row],[backers_count]],)</f>
        <v>42</v>
      </c>
      <c r="S2255" t="s">
        <v>8330</v>
      </c>
      <c r="T2255" t="s">
        <v>8348</v>
      </c>
    </row>
    <row r="2256" spans="1:20" ht="45" x14ac:dyDescent="0.2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s="16" t="s">
        <v>8217</v>
      </c>
      <c r="G2256" t="s">
        <v>8222</v>
      </c>
      <c r="H2256" t="s">
        <v>8244</v>
      </c>
      <c r="I2256">
        <v>1485271968</v>
      </c>
      <c r="J2256" s="11">
        <f t="shared" si="70"/>
        <v>42759.647777777776</v>
      </c>
      <c r="K2256">
        <v>1484667168</v>
      </c>
      <c r="L2256" s="11">
        <f t="shared" si="71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 s="5">
        <f>Table1[[#This Row],[pledged]]/Table1[[#This Row],[goal]] *100</f>
        <v>459.8</v>
      </c>
      <c r="R2256" s="5">
        <f>AVERAGE(Table1[[#This Row],[backers_count]],)</f>
        <v>98.5</v>
      </c>
      <c r="S2256" t="s">
        <v>8330</v>
      </c>
      <c r="T2256" t="s">
        <v>8348</v>
      </c>
    </row>
    <row r="2257" spans="1:20" ht="30" x14ac:dyDescent="0.2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s="16" t="s">
        <v>8217</v>
      </c>
      <c r="G2257" t="s">
        <v>8222</v>
      </c>
      <c r="H2257" t="s">
        <v>8244</v>
      </c>
      <c r="I2257">
        <v>1462661451</v>
      </c>
      <c r="J2257" s="11">
        <f t="shared" si="70"/>
        <v>42497.951979166668</v>
      </c>
      <c r="K2257">
        <v>1460069451</v>
      </c>
      <c r="L2257" s="11">
        <f t="shared" si="71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 s="5">
        <f>Table1[[#This Row],[pledged]]/Table1[[#This Row],[goal]] *100</f>
        <v>286.65822784810126</v>
      </c>
      <c r="R2257" s="5">
        <f>AVERAGE(Table1[[#This Row],[backers_count]],)</f>
        <v>135.5</v>
      </c>
      <c r="S2257" t="s">
        <v>8330</v>
      </c>
      <c r="T2257" t="s">
        <v>8348</v>
      </c>
    </row>
    <row r="2258" spans="1:20" ht="45" x14ac:dyDescent="0.2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s="16" t="s">
        <v>8217</v>
      </c>
      <c r="G2258" t="s">
        <v>8223</v>
      </c>
      <c r="H2258" t="s">
        <v>8245</v>
      </c>
      <c r="I2258">
        <v>1479811846</v>
      </c>
      <c r="J2258" s="11">
        <f t="shared" si="70"/>
        <v>42696.451921296291</v>
      </c>
      <c r="K2258">
        <v>1478602246</v>
      </c>
      <c r="L2258" s="11">
        <f t="shared" si="71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 s="5">
        <f>Table1[[#This Row],[pledged]]/Table1[[#This Row],[goal]] *100</f>
        <v>222.70833333333334</v>
      </c>
      <c r="R2258" s="5">
        <f>AVERAGE(Table1[[#This Row],[backers_count]],)</f>
        <v>25</v>
      </c>
      <c r="S2258" t="s">
        <v>8330</v>
      </c>
      <c r="T2258" t="s">
        <v>8348</v>
      </c>
    </row>
    <row r="2259" spans="1:20" ht="60" x14ac:dyDescent="0.2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s="16" t="s">
        <v>8217</v>
      </c>
      <c r="G2259" t="s">
        <v>8223</v>
      </c>
      <c r="H2259" t="s">
        <v>8245</v>
      </c>
      <c r="I2259">
        <v>1466377200</v>
      </c>
      <c r="J2259" s="11">
        <f t="shared" si="70"/>
        <v>42540.958333333328</v>
      </c>
      <c r="K2259">
        <v>1463351329</v>
      </c>
      <c r="L2259" s="11">
        <f t="shared" si="71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 s="5">
        <f>Table1[[#This Row],[pledged]]/Table1[[#This Row],[goal]] *100</f>
        <v>636.14</v>
      </c>
      <c r="R2259" s="5">
        <f>AVERAGE(Table1[[#This Row],[backers_count]],)</f>
        <v>84.5</v>
      </c>
      <c r="S2259" t="s">
        <v>8330</v>
      </c>
      <c r="T2259" t="s">
        <v>8348</v>
      </c>
    </row>
    <row r="2260" spans="1:20" ht="30" x14ac:dyDescent="0.2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s="16" t="s">
        <v>8217</v>
      </c>
      <c r="G2260" t="s">
        <v>8222</v>
      </c>
      <c r="H2260" t="s">
        <v>8244</v>
      </c>
      <c r="I2260">
        <v>1434045687</v>
      </c>
      <c r="J2260" s="11">
        <f t="shared" si="70"/>
        <v>42166.75100694444</v>
      </c>
      <c r="K2260">
        <v>1431453687</v>
      </c>
      <c r="L2260" s="11">
        <f t="shared" si="71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 s="5">
        <f>Table1[[#This Row],[pledged]]/Table1[[#This Row],[goal]] *100</f>
        <v>146.5</v>
      </c>
      <c r="R2260" s="5">
        <f>AVERAGE(Table1[[#This Row],[backers_count]],)</f>
        <v>102.5</v>
      </c>
      <c r="S2260" t="s">
        <v>8330</v>
      </c>
      <c r="T2260" t="s">
        <v>8348</v>
      </c>
    </row>
    <row r="2261" spans="1:20" ht="60" x14ac:dyDescent="0.2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s="16" t="s">
        <v>8217</v>
      </c>
      <c r="G2261" t="s">
        <v>8223</v>
      </c>
      <c r="H2261" t="s">
        <v>8245</v>
      </c>
      <c r="I2261">
        <v>1481224736</v>
      </c>
      <c r="J2261" s="11">
        <f t="shared" si="70"/>
        <v>42712.804814814815</v>
      </c>
      <c r="K2261">
        <v>1480360736</v>
      </c>
      <c r="L2261" s="11">
        <f t="shared" si="71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 s="5">
        <f>Table1[[#This Row],[pledged]]/Table1[[#This Row],[goal]] *100</f>
        <v>1867.1</v>
      </c>
      <c r="R2261" s="5">
        <f>AVERAGE(Table1[[#This Row],[backers_count]],)</f>
        <v>103</v>
      </c>
      <c r="S2261" t="s">
        <v>8330</v>
      </c>
      <c r="T2261" t="s">
        <v>8348</v>
      </c>
    </row>
    <row r="2262" spans="1:20" ht="60" x14ac:dyDescent="0.2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s="16" t="s">
        <v>8217</v>
      </c>
      <c r="G2262" t="s">
        <v>8222</v>
      </c>
      <c r="H2262" t="s">
        <v>8244</v>
      </c>
      <c r="I2262">
        <v>1395876250</v>
      </c>
      <c r="J2262" s="11">
        <f t="shared" si="70"/>
        <v>41724.975115740745</v>
      </c>
      <c r="K2262">
        <v>1393287850</v>
      </c>
      <c r="L2262" s="11">
        <f t="shared" si="71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 s="5">
        <f>Table1[[#This Row],[pledged]]/Table1[[#This Row],[goal]] *100</f>
        <v>326.92</v>
      </c>
      <c r="R2262" s="5">
        <f>AVERAGE(Table1[[#This Row],[backers_count]],)</f>
        <v>42</v>
      </c>
      <c r="S2262" t="s">
        <v>8330</v>
      </c>
      <c r="T2262" t="s">
        <v>8348</v>
      </c>
    </row>
    <row r="2263" spans="1:20" ht="60" x14ac:dyDescent="0.2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s="16" t="s">
        <v>8217</v>
      </c>
      <c r="G2263" t="s">
        <v>8224</v>
      </c>
      <c r="H2263" t="s">
        <v>8246</v>
      </c>
      <c r="I2263">
        <v>1487093020</v>
      </c>
      <c r="J2263" s="11">
        <f t="shared" si="70"/>
        <v>42780.724768518514</v>
      </c>
      <c r="K2263">
        <v>1485278620</v>
      </c>
      <c r="L2263" s="11">
        <f t="shared" si="71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 s="5">
        <f>Table1[[#This Row],[pledged]]/Table1[[#This Row],[goal]] *100</f>
        <v>779.5</v>
      </c>
      <c r="R2263" s="5">
        <f>AVERAGE(Table1[[#This Row],[backers_count]],)</f>
        <v>105</v>
      </c>
      <c r="S2263" t="s">
        <v>8330</v>
      </c>
      <c r="T2263" t="s">
        <v>8348</v>
      </c>
    </row>
    <row r="2264" spans="1:20" ht="45" x14ac:dyDescent="0.2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s="16" t="s">
        <v>8217</v>
      </c>
      <c r="G2264" t="s">
        <v>8222</v>
      </c>
      <c r="H2264" t="s">
        <v>8244</v>
      </c>
      <c r="I2264">
        <v>1416268800</v>
      </c>
      <c r="J2264" s="11">
        <f t="shared" si="70"/>
        <v>41961</v>
      </c>
      <c r="K2264">
        <v>1413295358</v>
      </c>
      <c r="L2264" s="11">
        <f t="shared" si="71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 s="5">
        <f>Table1[[#This Row],[pledged]]/Table1[[#This Row],[goal]] *100</f>
        <v>154.15151515151516</v>
      </c>
      <c r="R2264" s="5">
        <f>AVERAGE(Table1[[#This Row],[backers_count]],)</f>
        <v>90.5</v>
      </c>
      <c r="S2264" t="s">
        <v>8330</v>
      </c>
      <c r="T2264" t="s">
        <v>8348</v>
      </c>
    </row>
    <row r="2265" spans="1:20" ht="45" x14ac:dyDescent="0.2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s="16" t="s">
        <v>8217</v>
      </c>
      <c r="G2265" t="s">
        <v>8233</v>
      </c>
      <c r="H2265" t="s">
        <v>8253</v>
      </c>
      <c r="I2265">
        <v>1422734313</v>
      </c>
      <c r="J2265" s="11">
        <f t="shared" si="70"/>
        <v>42035.832326388889</v>
      </c>
      <c r="K2265">
        <v>1420919913</v>
      </c>
      <c r="L2265" s="11">
        <f t="shared" si="71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 s="5">
        <f>Table1[[#This Row],[pledged]]/Table1[[#This Row],[goal]] *100</f>
        <v>115.54666666666667</v>
      </c>
      <c r="R2265" s="5">
        <f>AVERAGE(Table1[[#This Row],[backers_count]],)</f>
        <v>30</v>
      </c>
      <c r="S2265" t="s">
        <v>8330</v>
      </c>
      <c r="T2265" t="s">
        <v>8348</v>
      </c>
    </row>
    <row r="2266" spans="1:20" ht="60" x14ac:dyDescent="0.2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s="16" t="s">
        <v>8217</v>
      </c>
      <c r="G2266" t="s">
        <v>8222</v>
      </c>
      <c r="H2266" t="s">
        <v>8244</v>
      </c>
      <c r="I2266">
        <v>1463972400</v>
      </c>
      <c r="J2266" s="11">
        <f t="shared" si="70"/>
        <v>42513.125</v>
      </c>
      <c r="K2266">
        <v>1462543114</v>
      </c>
      <c r="L2266" s="11">
        <f t="shared" si="71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 s="5">
        <f>Table1[[#This Row],[pledged]]/Table1[[#This Row],[goal]] *100</f>
        <v>180.03333333333333</v>
      </c>
      <c r="R2266" s="5">
        <f>AVERAGE(Table1[[#This Row],[backers_count]],)</f>
        <v>222.5</v>
      </c>
      <c r="S2266" t="s">
        <v>8330</v>
      </c>
      <c r="T2266" t="s">
        <v>8348</v>
      </c>
    </row>
    <row r="2267" spans="1:20" ht="60" x14ac:dyDescent="0.2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s="16" t="s">
        <v>8217</v>
      </c>
      <c r="G2267" t="s">
        <v>8223</v>
      </c>
      <c r="H2267" t="s">
        <v>8245</v>
      </c>
      <c r="I2267">
        <v>1479846507</v>
      </c>
      <c r="J2267" s="11">
        <f t="shared" si="70"/>
        <v>42696.853090277778</v>
      </c>
      <c r="K2267">
        <v>1479241707</v>
      </c>
      <c r="L2267" s="11">
        <f t="shared" si="71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 s="5">
        <f>Table1[[#This Row],[pledged]]/Table1[[#This Row],[goal]] *100</f>
        <v>298.5</v>
      </c>
      <c r="R2267" s="5">
        <f>AVERAGE(Table1[[#This Row],[backers_count]],)</f>
        <v>8.5</v>
      </c>
      <c r="S2267" t="s">
        <v>8330</v>
      </c>
      <c r="T2267" t="s">
        <v>8348</v>
      </c>
    </row>
    <row r="2268" spans="1:20" ht="45" x14ac:dyDescent="0.2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s="16" t="s">
        <v>8217</v>
      </c>
      <c r="G2268" t="s">
        <v>8222</v>
      </c>
      <c r="H2268" t="s">
        <v>8244</v>
      </c>
      <c r="I2268">
        <v>1461722400</v>
      </c>
      <c r="J2268" s="11">
        <f t="shared" si="70"/>
        <v>42487.083333333328</v>
      </c>
      <c r="K2268">
        <v>1460235592</v>
      </c>
      <c r="L2268" s="11">
        <f t="shared" si="71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 s="5">
        <f>Table1[[#This Row],[pledged]]/Table1[[#This Row],[goal]] *100</f>
        <v>320.26666666666665</v>
      </c>
      <c r="R2268" s="5">
        <f>AVERAGE(Table1[[#This Row],[backers_count]],)</f>
        <v>97</v>
      </c>
      <c r="S2268" t="s">
        <v>8330</v>
      </c>
      <c r="T2268" t="s">
        <v>8348</v>
      </c>
    </row>
    <row r="2269" spans="1:20" ht="60" x14ac:dyDescent="0.2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s="16" t="s">
        <v>8217</v>
      </c>
      <c r="G2269" t="s">
        <v>8222</v>
      </c>
      <c r="H2269" t="s">
        <v>8244</v>
      </c>
      <c r="I2269">
        <v>1419123600</v>
      </c>
      <c r="J2269" s="11">
        <f t="shared" si="70"/>
        <v>41994.041666666672</v>
      </c>
      <c r="K2269">
        <v>1416945297</v>
      </c>
      <c r="L2269" s="11">
        <f t="shared" si="71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 s="5">
        <f>Table1[[#This Row],[pledged]]/Table1[[#This Row],[goal]] *100</f>
        <v>380.52499999999998</v>
      </c>
      <c r="R2269" s="5">
        <f>AVERAGE(Table1[[#This Row],[backers_count]],)</f>
        <v>202</v>
      </c>
      <c r="S2269" t="s">
        <v>8330</v>
      </c>
      <c r="T2269" t="s">
        <v>8348</v>
      </c>
    </row>
    <row r="2270" spans="1:20" ht="60" x14ac:dyDescent="0.2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s="16" t="s">
        <v>8217</v>
      </c>
      <c r="G2270" t="s">
        <v>8222</v>
      </c>
      <c r="H2270" t="s">
        <v>8244</v>
      </c>
      <c r="I2270">
        <v>1489283915</v>
      </c>
      <c r="J2270" s="11">
        <f t="shared" si="70"/>
        <v>42806.082349537042</v>
      </c>
      <c r="K2270">
        <v>1486691915</v>
      </c>
      <c r="L2270" s="11">
        <f t="shared" si="71"/>
        <v>42776.082349537042</v>
      </c>
      <c r="M2270" t="b">
        <v>0</v>
      </c>
      <c r="N2270">
        <v>194</v>
      </c>
      <c r="O2270" t="b">
        <v>1</v>
      </c>
      <c r="P2270" t="s">
        <v>8295</v>
      </c>
      <c r="Q2270" s="5">
        <f>Table1[[#This Row],[pledged]]/Table1[[#This Row],[goal]] *100</f>
        <v>102.60000000000001</v>
      </c>
      <c r="R2270" s="5">
        <f>AVERAGE(Table1[[#This Row],[backers_count]],)</f>
        <v>97</v>
      </c>
      <c r="S2270" t="s">
        <v>8330</v>
      </c>
      <c r="T2270" t="s">
        <v>8348</v>
      </c>
    </row>
    <row r="2271" spans="1:20" ht="45" x14ac:dyDescent="0.2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s="16" t="s">
        <v>8217</v>
      </c>
      <c r="G2271" t="s">
        <v>8222</v>
      </c>
      <c r="H2271" t="s">
        <v>8244</v>
      </c>
      <c r="I2271">
        <v>1488862800</v>
      </c>
      <c r="J2271" s="11">
        <f t="shared" si="70"/>
        <v>42801.208333333328</v>
      </c>
      <c r="K2271">
        <v>1486745663</v>
      </c>
      <c r="L2271" s="11">
        <f t="shared" si="71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 s="5">
        <f>Table1[[#This Row],[pledged]]/Table1[[#This Row],[goal]] *100</f>
        <v>1801.64</v>
      </c>
      <c r="R2271" s="5">
        <f>AVERAGE(Table1[[#This Row],[backers_count]],)</f>
        <v>451</v>
      </c>
      <c r="S2271" t="s">
        <v>8330</v>
      </c>
      <c r="T2271" t="s">
        <v>8348</v>
      </c>
    </row>
    <row r="2272" spans="1:20" ht="45" x14ac:dyDescent="0.2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s="16" t="s">
        <v>8217</v>
      </c>
      <c r="G2272" t="s">
        <v>8222</v>
      </c>
      <c r="H2272" t="s">
        <v>8244</v>
      </c>
      <c r="I2272">
        <v>1484085540</v>
      </c>
      <c r="J2272" s="11">
        <f t="shared" si="70"/>
        <v>42745.915972222225</v>
      </c>
      <c r="K2272">
        <v>1482353513</v>
      </c>
      <c r="L2272" s="11">
        <f t="shared" si="71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 s="5">
        <f>Table1[[#This Row],[pledged]]/Table1[[#This Row],[goal]] *100</f>
        <v>720.24800000000005</v>
      </c>
      <c r="R2272" s="5">
        <f>AVERAGE(Table1[[#This Row],[backers_count]],)</f>
        <v>835</v>
      </c>
      <c r="S2272" t="s">
        <v>8330</v>
      </c>
      <c r="T2272" t="s">
        <v>8348</v>
      </c>
    </row>
    <row r="2273" spans="1:20" ht="60" x14ac:dyDescent="0.2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s="16" t="s">
        <v>8217</v>
      </c>
      <c r="G2273" t="s">
        <v>8222</v>
      </c>
      <c r="H2273" t="s">
        <v>8244</v>
      </c>
      <c r="I2273">
        <v>1481328004</v>
      </c>
      <c r="J2273" s="11">
        <f t="shared" si="70"/>
        <v>42714.000046296293</v>
      </c>
      <c r="K2273">
        <v>1478736004</v>
      </c>
      <c r="L2273" s="11">
        <f t="shared" si="71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 s="5">
        <f>Table1[[#This Row],[pledged]]/Table1[[#This Row],[goal]] *100</f>
        <v>283.09000000000003</v>
      </c>
      <c r="R2273" s="5">
        <f>AVERAGE(Table1[[#This Row],[backers_count]],)</f>
        <v>664</v>
      </c>
      <c r="S2273" t="s">
        <v>8330</v>
      </c>
      <c r="T2273" t="s">
        <v>8348</v>
      </c>
    </row>
    <row r="2274" spans="1:20" ht="45" x14ac:dyDescent="0.2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s="16" t="s">
        <v>8217</v>
      </c>
      <c r="G2274" t="s">
        <v>8222</v>
      </c>
      <c r="H2274" t="s">
        <v>8244</v>
      </c>
      <c r="I2274">
        <v>1449506836</v>
      </c>
      <c r="J2274" s="11">
        <f t="shared" si="70"/>
        <v>42345.699490740742</v>
      </c>
      <c r="K2274">
        <v>1446914836</v>
      </c>
      <c r="L2274" s="11">
        <f t="shared" si="71"/>
        <v>42315.699490740742</v>
      </c>
      <c r="M2274" t="b">
        <v>0</v>
      </c>
      <c r="N2274">
        <v>944</v>
      </c>
      <c r="O2274" t="b">
        <v>1</v>
      </c>
      <c r="P2274" t="s">
        <v>8295</v>
      </c>
      <c r="Q2274" s="5">
        <f>Table1[[#This Row],[pledged]]/Table1[[#This Row],[goal]] *100</f>
        <v>1356.6000000000001</v>
      </c>
      <c r="R2274" s="5">
        <f>AVERAGE(Table1[[#This Row],[backers_count]],)</f>
        <v>472</v>
      </c>
      <c r="S2274" t="s">
        <v>8330</v>
      </c>
      <c r="T2274" t="s">
        <v>8348</v>
      </c>
    </row>
    <row r="2275" spans="1:20" ht="60" x14ac:dyDescent="0.2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s="16" t="s">
        <v>8217</v>
      </c>
      <c r="G2275" t="s">
        <v>8227</v>
      </c>
      <c r="H2275" t="s">
        <v>8249</v>
      </c>
      <c r="I2275">
        <v>1489320642</v>
      </c>
      <c r="J2275" s="11">
        <f t="shared" si="70"/>
        <v>42806.507430555561</v>
      </c>
      <c r="K2275">
        <v>1487164242</v>
      </c>
      <c r="L2275" s="11">
        <f t="shared" si="71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 s="5">
        <f>Table1[[#This Row],[pledged]]/Table1[[#This Row],[goal]] *100</f>
        <v>220.35999999999999</v>
      </c>
      <c r="R2275" s="5">
        <f>AVERAGE(Table1[[#This Row],[backers_count]],)</f>
        <v>73.5</v>
      </c>
      <c r="S2275" t="s">
        <v>8330</v>
      </c>
      <c r="T2275" t="s">
        <v>8348</v>
      </c>
    </row>
    <row r="2276" spans="1:20" ht="60" x14ac:dyDescent="0.2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s="16" t="s">
        <v>8217</v>
      </c>
      <c r="G2276" t="s">
        <v>8222</v>
      </c>
      <c r="H2276" t="s">
        <v>8244</v>
      </c>
      <c r="I2276">
        <v>1393156857</v>
      </c>
      <c r="J2276" s="11">
        <f t="shared" si="70"/>
        <v>41693.500659722224</v>
      </c>
      <c r="K2276">
        <v>1390564857</v>
      </c>
      <c r="L2276" s="11">
        <f t="shared" si="71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 s="5">
        <f>Table1[[#This Row],[pledged]]/Table1[[#This Row],[goal]] *100</f>
        <v>119.6</v>
      </c>
      <c r="R2276" s="5">
        <f>AVERAGE(Table1[[#This Row],[backers_count]],)</f>
        <v>49.5</v>
      </c>
      <c r="S2276" t="s">
        <v>8330</v>
      </c>
      <c r="T2276" t="s">
        <v>8348</v>
      </c>
    </row>
    <row r="2277" spans="1:20" ht="45" x14ac:dyDescent="0.2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s="16" t="s">
        <v>8217</v>
      </c>
      <c r="G2277" t="s">
        <v>8223</v>
      </c>
      <c r="H2277" t="s">
        <v>8245</v>
      </c>
      <c r="I2277">
        <v>1419259679</v>
      </c>
      <c r="J2277" s="11">
        <f t="shared" si="70"/>
        <v>41995.616655092592</v>
      </c>
      <c r="K2277">
        <v>1416667679</v>
      </c>
      <c r="L2277" s="11">
        <f t="shared" si="71"/>
        <v>41965.616655092592</v>
      </c>
      <c r="M2277" t="b">
        <v>0</v>
      </c>
      <c r="N2277">
        <v>79</v>
      </c>
      <c r="O2277" t="b">
        <v>1</v>
      </c>
      <c r="P2277" t="s">
        <v>8295</v>
      </c>
      <c r="Q2277" s="5">
        <f>Table1[[#This Row],[pledged]]/Table1[[#This Row],[goal]] *100</f>
        <v>407.76923076923077</v>
      </c>
      <c r="R2277" s="5">
        <f>AVERAGE(Table1[[#This Row],[backers_count]],)</f>
        <v>39.5</v>
      </c>
      <c r="S2277" t="s">
        <v>8330</v>
      </c>
      <c r="T2277" t="s">
        <v>8348</v>
      </c>
    </row>
    <row r="2278" spans="1:20" ht="60" x14ac:dyDescent="0.2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s="16" t="s">
        <v>8217</v>
      </c>
      <c r="G2278" t="s">
        <v>8222</v>
      </c>
      <c r="H2278" t="s">
        <v>8244</v>
      </c>
      <c r="I2278">
        <v>1388936289</v>
      </c>
      <c r="J2278" s="11">
        <f t="shared" si="70"/>
        <v>41644.651493055557</v>
      </c>
      <c r="K2278">
        <v>1386344289</v>
      </c>
      <c r="L2278" s="11">
        <f t="shared" si="71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 s="5">
        <f>Table1[[#This Row],[pledged]]/Table1[[#This Row],[goal]] *100</f>
        <v>105.81826105905425</v>
      </c>
      <c r="R2278" s="5">
        <f>AVERAGE(Table1[[#This Row],[backers_count]],)</f>
        <v>37.5</v>
      </c>
      <c r="S2278" t="s">
        <v>8330</v>
      </c>
      <c r="T2278" t="s">
        <v>8348</v>
      </c>
    </row>
    <row r="2279" spans="1:20" ht="60" x14ac:dyDescent="0.2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s="16" t="s">
        <v>8217</v>
      </c>
      <c r="G2279" t="s">
        <v>8222</v>
      </c>
      <c r="H2279" t="s">
        <v>8244</v>
      </c>
      <c r="I2279">
        <v>1330359423</v>
      </c>
      <c r="J2279" s="11">
        <f t="shared" si="70"/>
        <v>40966.678506944445</v>
      </c>
      <c r="K2279">
        <v>1327767423</v>
      </c>
      <c r="L2279" s="11">
        <f t="shared" si="71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 s="5">
        <f>Table1[[#This Row],[pledged]]/Table1[[#This Row],[goal]] *100</f>
        <v>141.08235294117648</v>
      </c>
      <c r="R2279" s="5">
        <f>AVERAGE(Table1[[#This Row],[backers_count]],)</f>
        <v>103.5</v>
      </c>
      <c r="S2279" t="s">
        <v>8330</v>
      </c>
      <c r="T2279" t="s">
        <v>8348</v>
      </c>
    </row>
    <row r="2280" spans="1:20" ht="45" x14ac:dyDescent="0.2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s="16" t="s">
        <v>8217</v>
      </c>
      <c r="G2280" t="s">
        <v>8235</v>
      </c>
      <c r="H2280" t="s">
        <v>8247</v>
      </c>
      <c r="I2280">
        <v>1451861940</v>
      </c>
      <c r="J2280" s="11">
        <f t="shared" si="70"/>
        <v>42372.957638888889</v>
      </c>
      <c r="K2280">
        <v>1448902867</v>
      </c>
      <c r="L2280" s="11">
        <f t="shared" si="71"/>
        <v>42338.709108796298</v>
      </c>
      <c r="M2280" t="b">
        <v>0</v>
      </c>
      <c r="N2280">
        <v>102</v>
      </c>
      <c r="O2280" t="b">
        <v>1</v>
      </c>
      <c r="P2280" t="s">
        <v>8295</v>
      </c>
      <c r="Q2280" s="5">
        <f>Table1[[#This Row],[pledged]]/Table1[[#This Row],[goal]] *100</f>
        <v>270.7</v>
      </c>
      <c r="R2280" s="5">
        <f>AVERAGE(Table1[[#This Row],[backers_count]],)</f>
        <v>51</v>
      </c>
      <c r="S2280" t="s">
        <v>8330</v>
      </c>
      <c r="T2280" t="s">
        <v>8348</v>
      </c>
    </row>
    <row r="2281" spans="1:20" ht="60" x14ac:dyDescent="0.2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s="16" t="s">
        <v>8217</v>
      </c>
      <c r="G2281" t="s">
        <v>8222</v>
      </c>
      <c r="H2281" t="s">
        <v>8244</v>
      </c>
      <c r="I2281">
        <v>1423022400</v>
      </c>
      <c r="J2281" s="11">
        <f t="shared" si="70"/>
        <v>42039.166666666672</v>
      </c>
      <c r="K2281">
        <v>1421436099</v>
      </c>
      <c r="L2281" s="11">
        <f t="shared" si="71"/>
        <v>42020.806701388894</v>
      </c>
      <c r="M2281" t="b">
        <v>0</v>
      </c>
      <c r="N2281">
        <v>32</v>
      </c>
      <c r="O2281" t="b">
        <v>1</v>
      </c>
      <c r="P2281" t="s">
        <v>8295</v>
      </c>
      <c r="Q2281" s="5">
        <f>Table1[[#This Row],[pledged]]/Table1[[#This Row],[goal]] *100</f>
        <v>153.80000000000001</v>
      </c>
      <c r="R2281" s="5">
        <f>AVERAGE(Table1[[#This Row],[backers_count]],)</f>
        <v>16</v>
      </c>
      <c r="S2281" t="s">
        <v>8330</v>
      </c>
      <c r="T2281" t="s">
        <v>8348</v>
      </c>
    </row>
    <row r="2282" spans="1:20" ht="60" x14ac:dyDescent="0.2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s="16" t="s">
        <v>8217</v>
      </c>
      <c r="G2282" t="s">
        <v>8222</v>
      </c>
      <c r="H2282" t="s">
        <v>8244</v>
      </c>
      <c r="I2282">
        <v>1442501991</v>
      </c>
      <c r="J2282" s="11">
        <f t="shared" si="70"/>
        <v>42264.624895833331</v>
      </c>
      <c r="K2282">
        <v>1439909991</v>
      </c>
      <c r="L2282" s="11">
        <f t="shared" si="71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 s="5">
        <f>Table1[[#This Row],[pledged]]/Table1[[#This Row],[goal]] *100</f>
        <v>403.57653061224488</v>
      </c>
      <c r="R2282" s="5">
        <f>AVERAGE(Table1[[#This Row],[backers_count]],)</f>
        <v>240</v>
      </c>
      <c r="S2282" t="s">
        <v>8330</v>
      </c>
      <c r="T2282" t="s">
        <v>8348</v>
      </c>
    </row>
    <row r="2283" spans="1:20" ht="60" x14ac:dyDescent="0.2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s="16" t="s">
        <v>8217</v>
      </c>
      <c r="G2283" t="s">
        <v>8222</v>
      </c>
      <c r="H2283" t="s">
        <v>8244</v>
      </c>
      <c r="I2283">
        <v>1311576600</v>
      </c>
      <c r="J2283" s="11">
        <f t="shared" si="70"/>
        <v>40749.284722222219</v>
      </c>
      <c r="K2283">
        <v>1306219897</v>
      </c>
      <c r="L2283" s="11">
        <f t="shared" si="71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 s="5">
        <f>Table1[[#This Row],[pledged]]/Table1[[#This Row],[goal]] *100</f>
        <v>185</v>
      </c>
      <c r="R2283" s="5">
        <f>AVERAGE(Table1[[#This Row],[backers_count]],)</f>
        <v>5.5</v>
      </c>
      <c r="S2283" t="s">
        <v>8322</v>
      </c>
      <c r="T2283" t="s">
        <v>8323</v>
      </c>
    </row>
    <row r="2284" spans="1:20" ht="45" x14ac:dyDescent="0.2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s="16" t="s">
        <v>8217</v>
      </c>
      <c r="G2284" t="s">
        <v>8222</v>
      </c>
      <c r="H2284" t="s">
        <v>8244</v>
      </c>
      <c r="I2284">
        <v>1452744686</v>
      </c>
      <c r="J2284" s="11">
        <f t="shared" si="70"/>
        <v>42383.17460648148</v>
      </c>
      <c r="K2284">
        <v>1447560686</v>
      </c>
      <c r="L2284" s="11">
        <f t="shared" si="71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 s="5">
        <f>Table1[[#This Row],[pledged]]/Table1[[#This Row],[goal]] *100</f>
        <v>185.33333333333331</v>
      </c>
      <c r="R2284" s="5">
        <f>AVERAGE(Table1[[#This Row],[backers_count]],)</f>
        <v>6</v>
      </c>
      <c r="S2284" t="s">
        <v>8322</v>
      </c>
      <c r="T2284" t="s">
        <v>8323</v>
      </c>
    </row>
    <row r="2285" spans="1:20" ht="60" x14ac:dyDescent="0.2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s="16" t="s">
        <v>8217</v>
      </c>
      <c r="G2285" t="s">
        <v>8222</v>
      </c>
      <c r="H2285" t="s">
        <v>8244</v>
      </c>
      <c r="I2285">
        <v>1336528804</v>
      </c>
      <c r="J2285" s="11">
        <f t="shared" si="70"/>
        <v>41038.083379629628</v>
      </c>
      <c r="K2285">
        <v>1331348404</v>
      </c>
      <c r="L2285" s="11">
        <f t="shared" si="71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 s="5">
        <f>Table1[[#This Row],[pledged]]/Table1[[#This Row],[goal]] *100</f>
        <v>100.85533333333332</v>
      </c>
      <c r="R2285" s="5">
        <f>AVERAGE(Table1[[#This Row],[backers_count]],)</f>
        <v>24</v>
      </c>
      <c r="S2285" t="s">
        <v>8322</v>
      </c>
      <c r="T2285" t="s">
        <v>8323</v>
      </c>
    </row>
    <row r="2286" spans="1:20" ht="30" x14ac:dyDescent="0.2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s="16" t="s">
        <v>8217</v>
      </c>
      <c r="G2286" t="s">
        <v>8222</v>
      </c>
      <c r="H2286" t="s">
        <v>8244</v>
      </c>
      <c r="I2286">
        <v>1299902400</v>
      </c>
      <c r="J2286" s="11">
        <f t="shared" si="70"/>
        <v>40614.166666666664</v>
      </c>
      <c r="K2286">
        <v>1297451245</v>
      </c>
      <c r="L2286" s="11">
        <f t="shared" si="71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 s="5">
        <f>Table1[[#This Row],[pledged]]/Table1[[#This Row],[goal]] *100</f>
        <v>106.22116666666668</v>
      </c>
      <c r="R2286" s="5">
        <f>AVERAGE(Table1[[#This Row],[backers_count]],)</f>
        <v>29.5</v>
      </c>
      <c r="S2286" t="s">
        <v>8322</v>
      </c>
      <c r="T2286" t="s">
        <v>8323</v>
      </c>
    </row>
    <row r="2287" spans="1:20" ht="60" x14ac:dyDescent="0.2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s="16" t="s">
        <v>8217</v>
      </c>
      <c r="G2287" t="s">
        <v>8222</v>
      </c>
      <c r="H2287" t="s">
        <v>8244</v>
      </c>
      <c r="I2287">
        <v>1340944043</v>
      </c>
      <c r="J2287" s="11">
        <f t="shared" si="70"/>
        <v>41089.185682870375</v>
      </c>
      <c r="K2287">
        <v>1338352043</v>
      </c>
      <c r="L2287" s="11">
        <f t="shared" si="71"/>
        <v>41059.185682870375</v>
      </c>
      <c r="M2287" t="b">
        <v>0</v>
      </c>
      <c r="N2287">
        <v>79</v>
      </c>
      <c r="O2287" t="b">
        <v>1</v>
      </c>
      <c r="P2287" t="s">
        <v>8274</v>
      </c>
      <c r="Q2287" s="5">
        <f>Table1[[#This Row],[pledged]]/Table1[[#This Row],[goal]] *100</f>
        <v>121.36666666666667</v>
      </c>
      <c r="R2287" s="5">
        <f>AVERAGE(Table1[[#This Row],[backers_count]],)</f>
        <v>39.5</v>
      </c>
      <c r="S2287" t="s">
        <v>8322</v>
      </c>
      <c r="T2287" t="s">
        <v>8323</v>
      </c>
    </row>
    <row r="2288" spans="1:20" ht="45" x14ac:dyDescent="0.2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s="16" t="s">
        <v>8217</v>
      </c>
      <c r="G2288" t="s">
        <v>8222</v>
      </c>
      <c r="H2288" t="s">
        <v>8244</v>
      </c>
      <c r="I2288">
        <v>1378439940</v>
      </c>
      <c r="J2288" s="11">
        <f t="shared" si="70"/>
        <v>41523.165972222225</v>
      </c>
      <c r="K2288">
        <v>1376003254</v>
      </c>
      <c r="L2288" s="11">
        <f t="shared" si="71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 s="5">
        <f>Table1[[#This Row],[pledged]]/Table1[[#This Row],[goal]] *100</f>
        <v>100.06666666666666</v>
      </c>
      <c r="R2288" s="5">
        <f>AVERAGE(Table1[[#This Row],[backers_count]],)</f>
        <v>7</v>
      </c>
      <c r="S2288" t="s">
        <v>8322</v>
      </c>
      <c r="T2288" t="s">
        <v>8323</v>
      </c>
    </row>
    <row r="2289" spans="1:20" ht="45" x14ac:dyDescent="0.2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s="16" t="s">
        <v>8217</v>
      </c>
      <c r="G2289" t="s">
        <v>8222</v>
      </c>
      <c r="H2289" t="s">
        <v>8244</v>
      </c>
      <c r="I2289">
        <v>1403539260</v>
      </c>
      <c r="J2289" s="11">
        <f t="shared" si="70"/>
        <v>41813.667361111111</v>
      </c>
      <c r="K2289">
        <v>1401724860</v>
      </c>
      <c r="L2289" s="11">
        <f t="shared" si="71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 s="5">
        <f>Table1[[#This Row],[pledged]]/Table1[[#This Row],[goal]] *100</f>
        <v>119.97755555555555</v>
      </c>
      <c r="R2289" s="5">
        <f>AVERAGE(Table1[[#This Row],[backers_count]],)</f>
        <v>53</v>
      </c>
      <c r="S2289" t="s">
        <v>8322</v>
      </c>
      <c r="T2289" t="s">
        <v>8323</v>
      </c>
    </row>
    <row r="2290" spans="1:20" ht="60" x14ac:dyDescent="0.2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s="16" t="s">
        <v>8217</v>
      </c>
      <c r="G2290" t="s">
        <v>8222</v>
      </c>
      <c r="H2290" t="s">
        <v>8244</v>
      </c>
      <c r="I2290">
        <v>1340733600</v>
      </c>
      <c r="J2290" s="11">
        <f t="shared" si="70"/>
        <v>41086.75</v>
      </c>
      <c r="K2290">
        <v>1339098689</v>
      </c>
      <c r="L2290" s="11">
        <f t="shared" si="71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 s="5">
        <f>Table1[[#This Row],[pledged]]/Table1[[#This Row],[goal]] *100</f>
        <v>100.1</v>
      </c>
      <c r="R2290" s="5">
        <f>AVERAGE(Table1[[#This Row],[backers_count]],)</f>
        <v>12.5</v>
      </c>
      <c r="S2290" t="s">
        <v>8322</v>
      </c>
      <c r="T2290" t="s">
        <v>8323</v>
      </c>
    </row>
    <row r="2291" spans="1:20" ht="60" x14ac:dyDescent="0.2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s="16" t="s">
        <v>8217</v>
      </c>
      <c r="G2291" t="s">
        <v>8222</v>
      </c>
      <c r="H2291" t="s">
        <v>8244</v>
      </c>
      <c r="I2291">
        <v>1386372120</v>
      </c>
      <c r="J2291" s="11">
        <f t="shared" si="70"/>
        <v>41614.973611111112</v>
      </c>
      <c r="K2291">
        <v>1382659060</v>
      </c>
      <c r="L2291" s="11">
        <f t="shared" si="71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 s="5">
        <f>Table1[[#This Row],[pledged]]/Table1[[#This Row],[goal]] *100</f>
        <v>107.4</v>
      </c>
      <c r="R2291" s="5">
        <f>AVERAGE(Table1[[#This Row],[backers_count]],)</f>
        <v>12.5</v>
      </c>
      <c r="S2291" t="s">
        <v>8322</v>
      </c>
      <c r="T2291" t="s">
        <v>8323</v>
      </c>
    </row>
    <row r="2292" spans="1:20" ht="45" x14ac:dyDescent="0.2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s="16" t="s">
        <v>8217</v>
      </c>
      <c r="G2292" t="s">
        <v>8222</v>
      </c>
      <c r="H2292" t="s">
        <v>8244</v>
      </c>
      <c r="I2292">
        <v>1259686800</v>
      </c>
      <c r="J2292" s="11">
        <f t="shared" si="70"/>
        <v>40148.708333333336</v>
      </c>
      <c r="K2292">
        <v>1252908330</v>
      </c>
      <c r="L2292" s="11">
        <f t="shared" si="71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 s="5">
        <f>Table1[[#This Row],[pledged]]/Table1[[#This Row],[goal]] *100</f>
        <v>104.06666666666666</v>
      </c>
      <c r="R2292" s="5">
        <f>AVERAGE(Table1[[#This Row],[backers_count]],)</f>
        <v>14.5</v>
      </c>
      <c r="S2292" t="s">
        <v>8322</v>
      </c>
      <c r="T2292" t="s">
        <v>8323</v>
      </c>
    </row>
    <row r="2293" spans="1:20" ht="60" x14ac:dyDescent="0.2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s="16" t="s">
        <v>8217</v>
      </c>
      <c r="G2293" t="s">
        <v>8222</v>
      </c>
      <c r="H2293" t="s">
        <v>8244</v>
      </c>
      <c r="I2293">
        <v>1335153600</v>
      </c>
      <c r="J2293" s="11">
        <f t="shared" si="70"/>
        <v>41022.166666666664</v>
      </c>
      <c r="K2293">
        <v>1332199618</v>
      </c>
      <c r="L2293" s="11">
        <f t="shared" si="71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 s="5">
        <f>Table1[[#This Row],[pledged]]/Table1[[#This Row],[goal]] *100</f>
        <v>172.8</v>
      </c>
      <c r="R2293" s="5">
        <f>AVERAGE(Table1[[#This Row],[backers_count]],)</f>
        <v>21.5</v>
      </c>
      <c r="S2293" t="s">
        <v>8322</v>
      </c>
      <c r="T2293" t="s">
        <v>8323</v>
      </c>
    </row>
    <row r="2294" spans="1:20" ht="60" x14ac:dyDescent="0.2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s="16" t="s">
        <v>8217</v>
      </c>
      <c r="G2294" t="s">
        <v>8222</v>
      </c>
      <c r="H2294" t="s">
        <v>8244</v>
      </c>
      <c r="I2294">
        <v>1334767476</v>
      </c>
      <c r="J2294" s="11">
        <f t="shared" si="70"/>
        <v>41017.697638888887</v>
      </c>
      <c r="K2294">
        <v>1332175476</v>
      </c>
      <c r="L2294" s="11">
        <f t="shared" si="71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 s="5">
        <f>Table1[[#This Row],[pledged]]/Table1[[#This Row],[goal]] *100</f>
        <v>107.2505</v>
      </c>
      <c r="R2294" s="5">
        <f>AVERAGE(Table1[[#This Row],[backers_count]],)</f>
        <v>23</v>
      </c>
      <c r="S2294" t="s">
        <v>8322</v>
      </c>
      <c r="T2294" t="s">
        <v>8323</v>
      </c>
    </row>
    <row r="2295" spans="1:20" ht="30" x14ac:dyDescent="0.2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s="16" t="s">
        <v>8217</v>
      </c>
      <c r="G2295" t="s">
        <v>8222</v>
      </c>
      <c r="H2295" t="s">
        <v>8244</v>
      </c>
      <c r="I2295">
        <v>1348545540</v>
      </c>
      <c r="J2295" s="11">
        <f t="shared" si="70"/>
        <v>41177.165972222225</v>
      </c>
      <c r="K2295">
        <v>1346345999</v>
      </c>
      <c r="L2295" s="11">
        <f t="shared" si="71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 s="5">
        <f>Table1[[#This Row],[pledged]]/Table1[[#This Row],[goal]] *100</f>
        <v>108.23529411764706</v>
      </c>
      <c r="R2295" s="5">
        <f>AVERAGE(Table1[[#This Row],[backers_count]],)</f>
        <v>13.5</v>
      </c>
      <c r="S2295" t="s">
        <v>8322</v>
      </c>
      <c r="T2295" t="s">
        <v>8323</v>
      </c>
    </row>
    <row r="2296" spans="1:20" ht="60" x14ac:dyDescent="0.2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s="16" t="s">
        <v>8217</v>
      </c>
      <c r="G2296" t="s">
        <v>8222</v>
      </c>
      <c r="H2296" t="s">
        <v>8244</v>
      </c>
      <c r="I2296">
        <v>1358702480</v>
      </c>
      <c r="J2296" s="11">
        <f t="shared" si="70"/>
        <v>41294.72314814815</v>
      </c>
      <c r="K2296">
        <v>1356110480</v>
      </c>
      <c r="L2296" s="11">
        <f t="shared" si="71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 s="5">
        <f>Table1[[#This Row],[pledged]]/Table1[[#This Row],[goal]] *100</f>
        <v>146.08079999999998</v>
      </c>
      <c r="R2296" s="5">
        <f>AVERAGE(Table1[[#This Row],[backers_count]],)</f>
        <v>56</v>
      </c>
      <c r="S2296" t="s">
        <v>8322</v>
      </c>
      <c r="T2296" t="s">
        <v>8323</v>
      </c>
    </row>
    <row r="2297" spans="1:20" ht="60" x14ac:dyDescent="0.2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s="16" t="s">
        <v>8217</v>
      </c>
      <c r="G2297" t="s">
        <v>8222</v>
      </c>
      <c r="H2297" t="s">
        <v>8244</v>
      </c>
      <c r="I2297">
        <v>1359240856</v>
      </c>
      <c r="J2297" s="11">
        <f t="shared" si="70"/>
        <v>41300.954351851848</v>
      </c>
      <c r="K2297">
        <v>1356648856</v>
      </c>
      <c r="L2297" s="11">
        <f t="shared" si="71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 s="5">
        <f>Table1[[#This Row],[pledged]]/Table1[[#This Row],[goal]] *100</f>
        <v>125.25</v>
      </c>
      <c r="R2297" s="5">
        <f>AVERAGE(Table1[[#This Row],[backers_count]],)</f>
        <v>17</v>
      </c>
      <c r="S2297" t="s">
        <v>8322</v>
      </c>
      <c r="T2297" t="s">
        <v>8323</v>
      </c>
    </row>
    <row r="2298" spans="1:20" ht="45" x14ac:dyDescent="0.2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s="16" t="s">
        <v>8217</v>
      </c>
      <c r="G2298" t="s">
        <v>8222</v>
      </c>
      <c r="H2298" t="s">
        <v>8244</v>
      </c>
      <c r="I2298">
        <v>1330018426</v>
      </c>
      <c r="J2298" s="11">
        <f t="shared" si="70"/>
        <v>40962.731782407405</v>
      </c>
      <c r="K2298">
        <v>1326994426</v>
      </c>
      <c r="L2298" s="11">
        <f t="shared" si="71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 s="5">
        <f>Table1[[#This Row],[pledged]]/Table1[[#This Row],[goal]] *100</f>
        <v>149.07142857142856</v>
      </c>
      <c r="R2298" s="5">
        <f>AVERAGE(Table1[[#This Row],[backers_count]],)</f>
        <v>72.5</v>
      </c>
      <c r="S2298" t="s">
        <v>8322</v>
      </c>
      <c r="T2298" t="s">
        <v>8323</v>
      </c>
    </row>
    <row r="2299" spans="1:20" ht="30" x14ac:dyDescent="0.2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s="16" t="s">
        <v>8217</v>
      </c>
      <c r="G2299" t="s">
        <v>8222</v>
      </c>
      <c r="H2299" t="s">
        <v>8244</v>
      </c>
      <c r="I2299">
        <v>1331697540</v>
      </c>
      <c r="J2299" s="11">
        <f t="shared" si="70"/>
        <v>40982.165972222225</v>
      </c>
      <c r="K2299">
        <v>1328749249</v>
      </c>
      <c r="L2299" s="11">
        <f t="shared" si="71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 s="5">
        <f>Table1[[#This Row],[pledged]]/Table1[[#This Row],[goal]] *100</f>
        <v>100.6</v>
      </c>
      <c r="R2299" s="5">
        <f>AVERAGE(Table1[[#This Row],[backers_count]],)</f>
        <v>9.5</v>
      </c>
      <c r="S2299" t="s">
        <v>8322</v>
      </c>
      <c r="T2299" t="s">
        <v>8323</v>
      </c>
    </row>
    <row r="2300" spans="1:20" ht="45" x14ac:dyDescent="0.2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s="16" t="s">
        <v>8217</v>
      </c>
      <c r="G2300" t="s">
        <v>8222</v>
      </c>
      <c r="H2300" t="s">
        <v>8244</v>
      </c>
      <c r="I2300">
        <v>1395861033</v>
      </c>
      <c r="J2300" s="11">
        <f t="shared" si="70"/>
        <v>41724.798993055556</v>
      </c>
      <c r="K2300">
        <v>1393272633</v>
      </c>
      <c r="L2300" s="11">
        <f t="shared" si="71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 s="5">
        <f>Table1[[#This Row],[pledged]]/Table1[[#This Row],[goal]] *100</f>
        <v>105.07333333333332</v>
      </c>
      <c r="R2300" s="5">
        <f>AVERAGE(Table1[[#This Row],[backers_count]],)</f>
        <v>144</v>
      </c>
      <c r="S2300" t="s">
        <v>8322</v>
      </c>
      <c r="T2300" t="s">
        <v>8323</v>
      </c>
    </row>
    <row r="2301" spans="1:20" ht="45" x14ac:dyDescent="0.2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s="16" t="s">
        <v>8217</v>
      </c>
      <c r="G2301" t="s">
        <v>8222</v>
      </c>
      <c r="H2301" t="s">
        <v>8244</v>
      </c>
      <c r="I2301">
        <v>1296953209</v>
      </c>
      <c r="J2301" s="11">
        <f t="shared" si="70"/>
        <v>40580.032511574071</v>
      </c>
      <c r="K2301">
        <v>1295657209</v>
      </c>
      <c r="L2301" s="11">
        <f t="shared" si="71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 s="5">
        <f>Table1[[#This Row],[pledged]]/Table1[[#This Row],[goal]] *100</f>
        <v>350.16666666666663</v>
      </c>
      <c r="R2301" s="5">
        <f>AVERAGE(Table1[[#This Row],[backers_count]],)</f>
        <v>7</v>
      </c>
      <c r="S2301" t="s">
        <v>8322</v>
      </c>
      <c r="T2301" t="s">
        <v>8323</v>
      </c>
    </row>
    <row r="2302" spans="1:20" ht="45" x14ac:dyDescent="0.2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s="16" t="s">
        <v>8217</v>
      </c>
      <c r="G2302" t="s">
        <v>8222</v>
      </c>
      <c r="H2302" t="s">
        <v>8244</v>
      </c>
      <c r="I2302">
        <v>1340904416</v>
      </c>
      <c r="J2302" s="11">
        <f t="shared" si="70"/>
        <v>41088.727037037039</v>
      </c>
      <c r="K2302">
        <v>1339694816</v>
      </c>
      <c r="L2302" s="11">
        <f t="shared" si="71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 s="5">
        <f>Table1[[#This Row],[pledged]]/Table1[[#This Row],[goal]] *100</f>
        <v>101.25</v>
      </c>
      <c r="R2302" s="5">
        <f>AVERAGE(Table1[[#This Row],[backers_count]],)</f>
        <v>3.5</v>
      </c>
      <c r="S2302" t="s">
        <v>8322</v>
      </c>
      <c r="T2302" t="s">
        <v>8323</v>
      </c>
    </row>
    <row r="2303" spans="1:20" ht="30" x14ac:dyDescent="0.2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s="16" t="s">
        <v>8217</v>
      </c>
      <c r="G2303" t="s">
        <v>8222</v>
      </c>
      <c r="H2303" t="s">
        <v>8244</v>
      </c>
      <c r="I2303">
        <v>1371785496</v>
      </c>
      <c r="J2303" s="11">
        <f t="shared" si="70"/>
        <v>41446.146944444445</v>
      </c>
      <c r="K2303">
        <v>1369193496</v>
      </c>
      <c r="L2303" s="11">
        <f t="shared" si="71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 s="5">
        <f>Table1[[#This Row],[pledged]]/Table1[[#This Row],[goal]] *100</f>
        <v>133.6044</v>
      </c>
      <c r="R2303" s="5">
        <f>AVERAGE(Table1[[#This Row],[backers_count]],)</f>
        <v>105.5</v>
      </c>
      <c r="S2303" t="s">
        <v>8322</v>
      </c>
      <c r="T2303" t="s">
        <v>8326</v>
      </c>
    </row>
    <row r="2304" spans="1:20" ht="45" x14ac:dyDescent="0.2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s="16" t="s">
        <v>8217</v>
      </c>
      <c r="G2304" t="s">
        <v>8222</v>
      </c>
      <c r="H2304" t="s">
        <v>8244</v>
      </c>
      <c r="I2304">
        <v>1388473200</v>
      </c>
      <c r="J2304" s="11">
        <f t="shared" si="70"/>
        <v>41639.291666666664</v>
      </c>
      <c r="K2304">
        <v>1385585434</v>
      </c>
      <c r="L2304" s="11">
        <f t="shared" si="71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 s="5">
        <f>Table1[[#This Row],[pledged]]/Table1[[#This Row],[goal]] *100</f>
        <v>170.65217391304347</v>
      </c>
      <c r="R2304" s="5">
        <f>AVERAGE(Table1[[#This Row],[backers_count]],)</f>
        <v>42.5</v>
      </c>
      <c r="S2304" t="s">
        <v>8322</v>
      </c>
      <c r="T2304" t="s">
        <v>8326</v>
      </c>
    </row>
    <row r="2305" spans="1:20" ht="60" x14ac:dyDescent="0.2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s="16" t="s">
        <v>8217</v>
      </c>
      <c r="G2305" t="s">
        <v>8222</v>
      </c>
      <c r="H2305" t="s">
        <v>8244</v>
      </c>
      <c r="I2305">
        <v>1323747596</v>
      </c>
      <c r="J2305" s="11">
        <f t="shared" si="70"/>
        <v>40890.152731481481</v>
      </c>
      <c r="K2305">
        <v>1320287996</v>
      </c>
      <c r="L2305" s="11">
        <f t="shared" si="71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 s="5">
        <f>Table1[[#This Row],[pledged]]/Table1[[#This Row],[goal]] *100</f>
        <v>109.35829457364341</v>
      </c>
      <c r="R2305" s="5">
        <f>AVERAGE(Table1[[#This Row],[backers_count]],)</f>
        <v>51.5</v>
      </c>
      <c r="S2305" t="s">
        <v>8322</v>
      </c>
      <c r="T2305" t="s">
        <v>8326</v>
      </c>
    </row>
    <row r="2306" spans="1:20" ht="45" x14ac:dyDescent="0.2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s="16" t="s">
        <v>8217</v>
      </c>
      <c r="G2306" t="s">
        <v>8222</v>
      </c>
      <c r="H2306" t="s">
        <v>8244</v>
      </c>
      <c r="I2306">
        <v>1293857940</v>
      </c>
      <c r="J2306" s="11">
        <f t="shared" ref="J2306:J2369" si="72">(I2306/86400)+25569</f>
        <v>40544.207638888889</v>
      </c>
      <c r="K2306">
        <v>1290281691</v>
      </c>
      <c r="L2306" s="11">
        <f t="shared" ref="L2306:L2369" si="73">(K2306/86400)+25569</f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 s="5">
        <f>Table1[[#This Row],[pledged]]/Table1[[#This Row],[goal]] *100</f>
        <v>100.70033333333335</v>
      </c>
      <c r="R2306" s="5">
        <f>AVERAGE(Table1[[#This Row],[backers_count]],)</f>
        <v>56.5</v>
      </c>
      <c r="S2306" t="s">
        <v>8322</v>
      </c>
      <c r="T2306" t="s">
        <v>8326</v>
      </c>
    </row>
    <row r="2307" spans="1:20" ht="60" x14ac:dyDescent="0.2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s="16" t="s">
        <v>8217</v>
      </c>
      <c r="G2307" t="s">
        <v>8222</v>
      </c>
      <c r="H2307" t="s">
        <v>8244</v>
      </c>
      <c r="I2307">
        <v>1407520800</v>
      </c>
      <c r="J2307" s="11">
        <f t="shared" si="72"/>
        <v>41859.75</v>
      </c>
      <c r="K2307">
        <v>1405356072</v>
      </c>
      <c r="L2307" s="11">
        <f t="shared" si="73"/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 s="5">
        <f>Table1[[#This Row],[pledged]]/Table1[[#This Row],[goal]] *100</f>
        <v>101.22777777777779</v>
      </c>
      <c r="R2307" s="5">
        <f>AVERAGE(Table1[[#This Row],[backers_count]],)</f>
        <v>83.5</v>
      </c>
      <c r="S2307" t="s">
        <v>8322</v>
      </c>
      <c r="T2307" t="s">
        <v>8326</v>
      </c>
    </row>
    <row r="2308" spans="1:20" ht="45" x14ac:dyDescent="0.2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s="16" t="s">
        <v>8217</v>
      </c>
      <c r="G2308" t="s">
        <v>8222</v>
      </c>
      <c r="H2308" t="s">
        <v>8244</v>
      </c>
      <c r="I2308">
        <v>1331352129</v>
      </c>
      <c r="J2308" s="11">
        <f t="shared" si="72"/>
        <v>40978.16815972222</v>
      </c>
      <c r="K2308">
        <v>1328760129</v>
      </c>
      <c r="L2308" s="11">
        <f t="shared" si="73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 s="5">
        <f>Table1[[#This Row],[pledged]]/Table1[[#This Row],[goal]] *100</f>
        <v>106.75857142857143</v>
      </c>
      <c r="R2308" s="5">
        <f>AVERAGE(Table1[[#This Row],[backers_count]],)</f>
        <v>36.5</v>
      </c>
      <c r="S2308" t="s">
        <v>8322</v>
      </c>
      <c r="T2308" t="s">
        <v>8326</v>
      </c>
    </row>
    <row r="2309" spans="1:20" ht="45" x14ac:dyDescent="0.2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s="16" t="s">
        <v>8217</v>
      </c>
      <c r="G2309" t="s">
        <v>8222</v>
      </c>
      <c r="H2309" t="s">
        <v>8244</v>
      </c>
      <c r="I2309">
        <v>1336245328</v>
      </c>
      <c r="J2309" s="11">
        <f t="shared" si="72"/>
        <v>41034.802407407406</v>
      </c>
      <c r="K2309">
        <v>1333653333</v>
      </c>
      <c r="L2309" s="11">
        <f t="shared" si="73"/>
        <v>41004.802465277782</v>
      </c>
      <c r="M2309" t="b">
        <v>1</v>
      </c>
      <c r="N2309">
        <v>75</v>
      </c>
      <c r="O2309" t="b">
        <v>1</v>
      </c>
      <c r="P2309" t="s">
        <v>8277</v>
      </c>
      <c r="Q2309" s="5">
        <f>Table1[[#This Row],[pledged]]/Table1[[#This Row],[goal]] *100</f>
        <v>106.65777537961894</v>
      </c>
      <c r="R2309" s="5">
        <f>AVERAGE(Table1[[#This Row],[backers_count]],)</f>
        <v>37.5</v>
      </c>
      <c r="S2309" t="s">
        <v>8322</v>
      </c>
      <c r="T2309" t="s">
        <v>8326</v>
      </c>
    </row>
    <row r="2310" spans="1:20" ht="60" x14ac:dyDescent="0.2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s="16" t="s">
        <v>8217</v>
      </c>
      <c r="G2310" t="s">
        <v>8222</v>
      </c>
      <c r="H2310" t="s">
        <v>8244</v>
      </c>
      <c r="I2310">
        <v>1409274000</v>
      </c>
      <c r="J2310" s="11">
        <f t="shared" si="72"/>
        <v>41880.041666666664</v>
      </c>
      <c r="K2310">
        <v>1406847996</v>
      </c>
      <c r="L2310" s="11">
        <f t="shared" si="73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 s="5">
        <f>Table1[[#This Row],[pledged]]/Table1[[#This Row],[goal]] *100</f>
        <v>101.30622</v>
      </c>
      <c r="R2310" s="5">
        <f>AVERAGE(Table1[[#This Row],[backers_count]],)</f>
        <v>307</v>
      </c>
      <c r="S2310" t="s">
        <v>8322</v>
      </c>
      <c r="T2310" t="s">
        <v>8326</v>
      </c>
    </row>
    <row r="2311" spans="1:20" ht="45" x14ac:dyDescent="0.2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s="16" t="s">
        <v>8217</v>
      </c>
      <c r="G2311" t="s">
        <v>8222</v>
      </c>
      <c r="H2311" t="s">
        <v>8244</v>
      </c>
      <c r="I2311">
        <v>1362872537</v>
      </c>
      <c r="J2311" s="11">
        <f t="shared" si="72"/>
        <v>41342.987696759257</v>
      </c>
      <c r="K2311">
        <v>1359848537</v>
      </c>
      <c r="L2311" s="11">
        <f t="shared" si="73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 s="5">
        <f>Table1[[#This Row],[pledged]]/Table1[[#This Row],[goal]] *100</f>
        <v>106.67450000000001</v>
      </c>
      <c r="R2311" s="5">
        <f>AVERAGE(Table1[[#This Row],[backers_count]],)</f>
        <v>53.5</v>
      </c>
      <c r="S2311" t="s">
        <v>8322</v>
      </c>
      <c r="T2311" t="s">
        <v>8326</v>
      </c>
    </row>
    <row r="2312" spans="1:20" ht="60" x14ac:dyDescent="0.2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s="16" t="s">
        <v>8217</v>
      </c>
      <c r="G2312" t="s">
        <v>8222</v>
      </c>
      <c r="H2312" t="s">
        <v>8244</v>
      </c>
      <c r="I2312">
        <v>1363889015</v>
      </c>
      <c r="J2312" s="11">
        <f t="shared" si="72"/>
        <v>41354.752488425926</v>
      </c>
      <c r="K2312">
        <v>1361300615</v>
      </c>
      <c r="L2312" s="11">
        <f t="shared" si="73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 s="5">
        <f>Table1[[#This Row],[pledged]]/Table1[[#This Row],[goal]] *100</f>
        <v>428.83978378378379</v>
      </c>
      <c r="R2312" s="5">
        <f>AVERAGE(Table1[[#This Row],[backers_count]],)</f>
        <v>612</v>
      </c>
      <c r="S2312" t="s">
        <v>8322</v>
      </c>
      <c r="T2312" t="s">
        <v>8326</v>
      </c>
    </row>
    <row r="2313" spans="1:20" ht="45" x14ac:dyDescent="0.2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s="16" t="s">
        <v>8217</v>
      </c>
      <c r="G2313" t="s">
        <v>8222</v>
      </c>
      <c r="H2313" t="s">
        <v>8244</v>
      </c>
      <c r="I2313">
        <v>1399421189</v>
      </c>
      <c r="J2313" s="11">
        <f t="shared" si="72"/>
        <v>41766.004502314812</v>
      </c>
      <c r="K2313">
        <v>1396829189</v>
      </c>
      <c r="L2313" s="11">
        <f t="shared" si="73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 s="5">
        <f>Table1[[#This Row],[pledged]]/Table1[[#This Row],[goal]] *100</f>
        <v>104.11111111111111</v>
      </c>
      <c r="R2313" s="5">
        <f>AVERAGE(Table1[[#This Row],[backers_count]],)</f>
        <v>52</v>
      </c>
      <c r="S2313" t="s">
        <v>8322</v>
      </c>
      <c r="T2313" t="s">
        <v>8326</v>
      </c>
    </row>
    <row r="2314" spans="1:20" ht="45" x14ac:dyDescent="0.2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s="16" t="s">
        <v>8217</v>
      </c>
      <c r="G2314" t="s">
        <v>8222</v>
      </c>
      <c r="H2314" t="s">
        <v>8244</v>
      </c>
      <c r="I2314">
        <v>1397862000</v>
      </c>
      <c r="J2314" s="11">
        <f t="shared" si="72"/>
        <v>41747.958333333336</v>
      </c>
      <c r="K2314">
        <v>1395155478</v>
      </c>
      <c r="L2314" s="11">
        <f t="shared" si="73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 s="5">
        <f>Table1[[#This Row],[pledged]]/Table1[[#This Row],[goal]] *100</f>
        <v>107.86666666666666</v>
      </c>
      <c r="R2314" s="5">
        <f>AVERAGE(Table1[[#This Row],[backers_count]],)</f>
        <v>39.5</v>
      </c>
      <c r="S2314" t="s">
        <v>8322</v>
      </c>
      <c r="T2314" t="s">
        <v>8326</v>
      </c>
    </row>
    <row r="2315" spans="1:20" ht="30" x14ac:dyDescent="0.2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s="16" t="s">
        <v>8217</v>
      </c>
      <c r="G2315" t="s">
        <v>8222</v>
      </c>
      <c r="H2315" t="s">
        <v>8244</v>
      </c>
      <c r="I2315">
        <v>1336086026</v>
      </c>
      <c r="J2315" s="11">
        <f t="shared" si="72"/>
        <v>41032.958634259259</v>
      </c>
      <c r="K2315">
        <v>1333494026</v>
      </c>
      <c r="L2315" s="11">
        <f t="shared" si="73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 s="5">
        <f>Table1[[#This Row],[pledged]]/Table1[[#This Row],[goal]] *100</f>
        <v>175.84040000000002</v>
      </c>
      <c r="R2315" s="5">
        <f>AVERAGE(Table1[[#This Row],[backers_count]],)</f>
        <v>78.5</v>
      </c>
      <c r="S2315" t="s">
        <v>8322</v>
      </c>
      <c r="T2315" t="s">
        <v>8326</v>
      </c>
    </row>
    <row r="2316" spans="1:20" ht="60" x14ac:dyDescent="0.2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s="16" t="s">
        <v>8217</v>
      </c>
      <c r="G2316" t="s">
        <v>8222</v>
      </c>
      <c r="H2316" t="s">
        <v>8244</v>
      </c>
      <c r="I2316">
        <v>1339074857</v>
      </c>
      <c r="J2316" s="11">
        <f t="shared" si="72"/>
        <v>41067.551585648151</v>
      </c>
      <c r="K2316">
        <v>1336482857</v>
      </c>
      <c r="L2316" s="11">
        <f t="shared" si="73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 s="5">
        <f>Table1[[#This Row],[pledged]]/Table1[[#This Row],[goal]] *100</f>
        <v>156.97</v>
      </c>
      <c r="R2316" s="5">
        <f>AVERAGE(Table1[[#This Row],[backers_count]],)</f>
        <v>25</v>
      </c>
      <c r="S2316" t="s">
        <v>8322</v>
      </c>
      <c r="T2316" t="s">
        <v>8326</v>
      </c>
    </row>
    <row r="2317" spans="1:20" ht="45" x14ac:dyDescent="0.2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s="16" t="s">
        <v>8217</v>
      </c>
      <c r="G2317" t="s">
        <v>8222</v>
      </c>
      <c r="H2317" t="s">
        <v>8244</v>
      </c>
      <c r="I2317">
        <v>1336238743</v>
      </c>
      <c r="J2317" s="11">
        <f t="shared" si="72"/>
        <v>41034.72619212963</v>
      </c>
      <c r="K2317">
        <v>1333646743</v>
      </c>
      <c r="L2317" s="11">
        <f t="shared" si="73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 s="5">
        <f>Table1[[#This Row],[pledged]]/Table1[[#This Row],[goal]] *100</f>
        <v>102.60000000000001</v>
      </c>
      <c r="R2317" s="5">
        <f>AVERAGE(Table1[[#This Row],[backers_count]],)</f>
        <v>32</v>
      </c>
      <c r="S2317" t="s">
        <v>8322</v>
      </c>
      <c r="T2317" t="s">
        <v>8326</v>
      </c>
    </row>
    <row r="2318" spans="1:20" ht="60" x14ac:dyDescent="0.2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s="16" t="s">
        <v>8217</v>
      </c>
      <c r="G2318" t="s">
        <v>8222</v>
      </c>
      <c r="H2318" t="s">
        <v>8244</v>
      </c>
      <c r="I2318">
        <v>1260383040</v>
      </c>
      <c r="J2318" s="11">
        <f t="shared" si="72"/>
        <v>40156.766666666663</v>
      </c>
      <c r="K2318">
        <v>1253726650</v>
      </c>
      <c r="L2318" s="11">
        <f t="shared" si="73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 s="5">
        <f>Table1[[#This Row],[pledged]]/Table1[[#This Row],[goal]] *100</f>
        <v>104.04266666666666</v>
      </c>
      <c r="R2318" s="5">
        <f>AVERAGE(Table1[[#This Row],[backers_count]],)</f>
        <v>100</v>
      </c>
      <c r="S2318" t="s">
        <v>8322</v>
      </c>
      <c r="T2318" t="s">
        <v>8326</v>
      </c>
    </row>
    <row r="2319" spans="1:20" ht="45" x14ac:dyDescent="0.2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s="16" t="s">
        <v>8217</v>
      </c>
      <c r="G2319" t="s">
        <v>8222</v>
      </c>
      <c r="H2319" t="s">
        <v>8244</v>
      </c>
      <c r="I2319">
        <v>1266210000</v>
      </c>
      <c r="J2319" s="11">
        <f t="shared" si="72"/>
        <v>40224.208333333336</v>
      </c>
      <c r="K2319">
        <v>1263474049</v>
      </c>
      <c r="L2319" s="11">
        <f t="shared" si="73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 s="5">
        <f>Table1[[#This Row],[pledged]]/Table1[[#This Row],[goal]] *100</f>
        <v>104</v>
      </c>
      <c r="R2319" s="5">
        <f>AVERAGE(Table1[[#This Row],[backers_count]],)</f>
        <v>11</v>
      </c>
      <c r="S2319" t="s">
        <v>8322</v>
      </c>
      <c r="T2319" t="s">
        <v>8326</v>
      </c>
    </row>
    <row r="2320" spans="1:20" ht="60" x14ac:dyDescent="0.2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s="16" t="s">
        <v>8217</v>
      </c>
      <c r="G2320" t="s">
        <v>8222</v>
      </c>
      <c r="H2320" t="s">
        <v>8244</v>
      </c>
      <c r="I2320">
        <v>1253937540</v>
      </c>
      <c r="J2320" s="11">
        <f t="shared" si="72"/>
        <v>40082.165972222225</v>
      </c>
      <c r="K2320">
        <v>1251214014</v>
      </c>
      <c r="L2320" s="11">
        <f t="shared" si="73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 s="5">
        <f>Table1[[#This Row],[pledged]]/Table1[[#This Row],[goal]] *100</f>
        <v>121.05999999999999</v>
      </c>
      <c r="R2320" s="5">
        <f>AVERAGE(Table1[[#This Row],[backers_count]],)</f>
        <v>81.5</v>
      </c>
      <c r="S2320" t="s">
        <v>8322</v>
      </c>
      <c r="T2320" t="s">
        <v>8326</v>
      </c>
    </row>
    <row r="2321" spans="1:20" ht="45" x14ac:dyDescent="0.2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s="16" t="s">
        <v>8217</v>
      </c>
      <c r="G2321" t="s">
        <v>8222</v>
      </c>
      <c r="H2321" t="s">
        <v>8244</v>
      </c>
      <c r="I2321">
        <v>1387072685</v>
      </c>
      <c r="J2321" s="11">
        <f t="shared" si="72"/>
        <v>41623.082002314812</v>
      </c>
      <c r="K2321">
        <v>1384480685</v>
      </c>
      <c r="L2321" s="11">
        <f t="shared" si="73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 s="5">
        <f>Table1[[#This Row],[pledged]]/Table1[[#This Row],[goal]] *100</f>
        <v>107.69999999999999</v>
      </c>
      <c r="R2321" s="5">
        <f>AVERAGE(Table1[[#This Row],[backers_count]],)</f>
        <v>38.5</v>
      </c>
      <c r="S2321" t="s">
        <v>8322</v>
      </c>
      <c r="T2321" t="s">
        <v>8326</v>
      </c>
    </row>
    <row r="2322" spans="1:20" ht="60" x14ac:dyDescent="0.2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s="16" t="s">
        <v>8217</v>
      </c>
      <c r="G2322" t="s">
        <v>8222</v>
      </c>
      <c r="H2322" t="s">
        <v>8244</v>
      </c>
      <c r="I2322">
        <v>1396463800</v>
      </c>
      <c r="J2322" s="11">
        <f t="shared" si="72"/>
        <v>41731.775462962964</v>
      </c>
      <c r="K2322">
        <v>1393443400</v>
      </c>
      <c r="L2322" s="11">
        <f t="shared" si="73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 s="5">
        <f>Table1[[#This Row],[pledged]]/Table1[[#This Row],[goal]] *100</f>
        <v>108.66</v>
      </c>
      <c r="R2322" s="5">
        <f>AVERAGE(Table1[[#This Row],[backers_count]],)</f>
        <v>44.5</v>
      </c>
      <c r="S2322" t="s">
        <v>8322</v>
      </c>
      <c r="T2322" t="s">
        <v>8326</v>
      </c>
    </row>
    <row r="2323" spans="1:20" ht="45" x14ac:dyDescent="0.2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s="16" t="s">
        <v>8220</v>
      </c>
      <c r="G2323" t="s">
        <v>8237</v>
      </c>
      <c r="H2323" t="s">
        <v>8247</v>
      </c>
      <c r="I2323">
        <v>1491282901</v>
      </c>
      <c r="J2323" s="11">
        <f t="shared" si="72"/>
        <v>42829.21876157407</v>
      </c>
      <c r="K2323">
        <v>1488694501</v>
      </c>
      <c r="L2323" s="11">
        <f t="shared" si="73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 s="5">
        <f>Table1[[#This Row],[pledged]]/Table1[[#This Row],[goal]] *100</f>
        <v>39.120962394619681</v>
      </c>
      <c r="R2323" s="5">
        <f>AVERAGE(Table1[[#This Row],[backers_count]],)</f>
        <v>32</v>
      </c>
      <c r="S2323" t="s">
        <v>8333</v>
      </c>
      <c r="T2323" t="s">
        <v>8349</v>
      </c>
    </row>
    <row r="2324" spans="1:20" ht="45" x14ac:dyDescent="0.2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s="16" t="s">
        <v>8220</v>
      </c>
      <c r="G2324" t="s">
        <v>8222</v>
      </c>
      <c r="H2324" t="s">
        <v>8244</v>
      </c>
      <c r="I2324">
        <v>1491769769</v>
      </c>
      <c r="J2324" s="11">
        <f t="shared" si="72"/>
        <v>42834.853807870371</v>
      </c>
      <c r="K2324">
        <v>1489181369</v>
      </c>
      <c r="L2324" s="11">
        <f t="shared" si="73"/>
        <v>42804.895474537036</v>
      </c>
      <c r="M2324" t="b">
        <v>0</v>
      </c>
      <c r="N2324">
        <v>4</v>
      </c>
      <c r="O2324" t="b">
        <v>0</v>
      </c>
      <c r="P2324" t="s">
        <v>8296</v>
      </c>
      <c r="Q2324" s="5">
        <f>Table1[[#This Row],[pledged]]/Table1[[#This Row],[goal]] *100</f>
        <v>3.1481481481481479</v>
      </c>
      <c r="R2324" s="5">
        <f>AVERAGE(Table1[[#This Row],[backers_count]],)</f>
        <v>2</v>
      </c>
      <c r="S2324" t="s">
        <v>8333</v>
      </c>
      <c r="T2324" t="s">
        <v>8349</v>
      </c>
    </row>
    <row r="2325" spans="1:20" ht="45" x14ac:dyDescent="0.2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s="16" t="s">
        <v>8220</v>
      </c>
      <c r="G2325" t="s">
        <v>8222</v>
      </c>
      <c r="H2325" t="s">
        <v>8244</v>
      </c>
      <c r="I2325">
        <v>1490033247</v>
      </c>
      <c r="J2325" s="11">
        <f t="shared" si="72"/>
        <v>42814.755173611113</v>
      </c>
      <c r="K2325">
        <v>1489428447</v>
      </c>
      <c r="L2325" s="11">
        <f t="shared" si="73"/>
        <v>42807.755173611113</v>
      </c>
      <c r="M2325" t="b">
        <v>0</v>
      </c>
      <c r="N2325">
        <v>4</v>
      </c>
      <c r="O2325" t="b">
        <v>0</v>
      </c>
      <c r="P2325" t="s">
        <v>8296</v>
      </c>
      <c r="Q2325" s="5">
        <f>Table1[[#This Row],[pledged]]/Table1[[#This Row],[goal]] *100</f>
        <v>48</v>
      </c>
      <c r="R2325" s="5">
        <f>AVERAGE(Table1[[#This Row],[backers_count]],)</f>
        <v>2</v>
      </c>
      <c r="S2325" t="s">
        <v>8333</v>
      </c>
      <c r="T2325" t="s">
        <v>8349</v>
      </c>
    </row>
    <row r="2326" spans="1:20" ht="45" x14ac:dyDescent="0.2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s="16" t="s">
        <v>8220</v>
      </c>
      <c r="G2326" t="s">
        <v>8223</v>
      </c>
      <c r="H2326" t="s">
        <v>8245</v>
      </c>
      <c r="I2326">
        <v>1490559285</v>
      </c>
      <c r="J2326" s="11">
        <f t="shared" si="72"/>
        <v>42820.843576388885</v>
      </c>
      <c r="K2326">
        <v>1487970885</v>
      </c>
      <c r="L2326" s="11">
        <f t="shared" si="73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 s="5">
        <f>Table1[[#This Row],[pledged]]/Table1[[#This Row],[goal]] *100</f>
        <v>20.733333333333334</v>
      </c>
      <c r="R2326" s="5">
        <f>AVERAGE(Table1[[#This Row],[backers_count]],)</f>
        <v>30.5</v>
      </c>
      <c r="S2326" t="s">
        <v>8333</v>
      </c>
      <c r="T2326" t="s">
        <v>8349</v>
      </c>
    </row>
    <row r="2327" spans="1:20" ht="60" x14ac:dyDescent="0.2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s="16" t="s">
        <v>8220</v>
      </c>
      <c r="G2327" t="s">
        <v>8222</v>
      </c>
      <c r="H2327" t="s">
        <v>8244</v>
      </c>
      <c r="I2327">
        <v>1490830331</v>
      </c>
      <c r="J2327" s="11">
        <f t="shared" si="72"/>
        <v>42823.980682870373</v>
      </c>
      <c r="K2327">
        <v>1488241931</v>
      </c>
      <c r="L2327" s="11">
        <f t="shared" si="73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 s="5">
        <f>Table1[[#This Row],[pledged]]/Table1[[#This Row],[goal]] *100</f>
        <v>8</v>
      </c>
      <c r="R2327" s="5">
        <f>AVERAGE(Table1[[#This Row],[backers_count]],)</f>
        <v>3.5</v>
      </c>
      <c r="S2327" t="s">
        <v>8333</v>
      </c>
      <c r="T2327" t="s">
        <v>8349</v>
      </c>
    </row>
    <row r="2328" spans="1:20" ht="60" x14ac:dyDescent="0.2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s="16" t="s">
        <v>8220</v>
      </c>
      <c r="G2328" t="s">
        <v>8222</v>
      </c>
      <c r="H2328" t="s">
        <v>8244</v>
      </c>
      <c r="I2328">
        <v>1493571600</v>
      </c>
      <c r="J2328" s="11">
        <f t="shared" si="72"/>
        <v>42855.708333333328</v>
      </c>
      <c r="K2328">
        <v>1489106948</v>
      </c>
      <c r="L2328" s="11">
        <f t="shared" si="73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 s="5">
        <f>Table1[[#This Row],[pledged]]/Table1[[#This Row],[goal]] *100</f>
        <v>0.72</v>
      </c>
      <c r="R2328" s="5">
        <f>AVERAGE(Table1[[#This Row],[backers_count]],)</f>
        <v>0.5</v>
      </c>
      <c r="S2328" t="s">
        <v>8333</v>
      </c>
      <c r="T2328" t="s">
        <v>8349</v>
      </c>
    </row>
    <row r="2329" spans="1:20" ht="45" x14ac:dyDescent="0.2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s="16" t="s">
        <v>8217</v>
      </c>
      <c r="G2329" t="s">
        <v>8222</v>
      </c>
      <c r="H2329" t="s">
        <v>8244</v>
      </c>
      <c r="I2329">
        <v>1409090440</v>
      </c>
      <c r="J2329" s="11">
        <f t="shared" si="72"/>
        <v>41877.917129629626</v>
      </c>
      <c r="K2329">
        <v>1406066440</v>
      </c>
      <c r="L2329" s="11">
        <f t="shared" si="73"/>
        <v>41842.917129629626</v>
      </c>
      <c r="M2329" t="b">
        <v>1</v>
      </c>
      <c r="N2329">
        <v>3355</v>
      </c>
      <c r="O2329" t="b">
        <v>1</v>
      </c>
      <c r="P2329" t="s">
        <v>8296</v>
      </c>
      <c r="Q2329" s="5">
        <f>Table1[[#This Row],[pledged]]/Table1[[#This Row],[goal]] *100</f>
        <v>526.09431428571429</v>
      </c>
      <c r="R2329" s="5">
        <f>AVERAGE(Table1[[#This Row],[backers_count]],)</f>
        <v>1677.5</v>
      </c>
      <c r="S2329" t="s">
        <v>8333</v>
      </c>
      <c r="T2329" t="s">
        <v>8349</v>
      </c>
    </row>
    <row r="2330" spans="1:20" ht="60" x14ac:dyDescent="0.2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s="16" t="s">
        <v>8217</v>
      </c>
      <c r="G2330" t="s">
        <v>8222</v>
      </c>
      <c r="H2330" t="s">
        <v>8244</v>
      </c>
      <c r="I2330">
        <v>1434307537</v>
      </c>
      <c r="J2330" s="11">
        <f t="shared" si="72"/>
        <v>42169.781678240739</v>
      </c>
      <c r="K2330">
        <v>1431715537</v>
      </c>
      <c r="L2330" s="11">
        <f t="shared" si="73"/>
        <v>42139.781678240739</v>
      </c>
      <c r="M2330" t="b">
        <v>1</v>
      </c>
      <c r="N2330">
        <v>537</v>
      </c>
      <c r="O2330" t="b">
        <v>1</v>
      </c>
      <c r="P2330" t="s">
        <v>8296</v>
      </c>
      <c r="Q2330" s="5">
        <f>Table1[[#This Row],[pledged]]/Table1[[#This Row],[goal]] *100</f>
        <v>254.45000000000002</v>
      </c>
      <c r="R2330" s="5">
        <f>AVERAGE(Table1[[#This Row],[backers_count]],)</f>
        <v>268.5</v>
      </c>
      <c r="S2330" t="s">
        <v>8333</v>
      </c>
      <c r="T2330" t="s">
        <v>8349</v>
      </c>
    </row>
    <row r="2331" spans="1:20" ht="45" x14ac:dyDescent="0.2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s="16" t="s">
        <v>8217</v>
      </c>
      <c r="G2331" t="s">
        <v>8222</v>
      </c>
      <c r="H2331" t="s">
        <v>8244</v>
      </c>
      <c r="I2331">
        <v>1405609146</v>
      </c>
      <c r="J2331" s="11">
        <f t="shared" si="72"/>
        <v>41837.624374999999</v>
      </c>
      <c r="K2331">
        <v>1403017146</v>
      </c>
      <c r="L2331" s="11">
        <f t="shared" si="73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 s="5">
        <f>Table1[[#This Row],[pledged]]/Table1[[#This Row],[goal]] *100</f>
        <v>105.91999999999999</v>
      </c>
      <c r="R2331" s="5">
        <f>AVERAGE(Table1[[#This Row],[backers_count]],)</f>
        <v>62.5</v>
      </c>
      <c r="S2331" t="s">
        <v>8333</v>
      </c>
      <c r="T2331" t="s">
        <v>8349</v>
      </c>
    </row>
    <row r="2332" spans="1:20" ht="60" x14ac:dyDescent="0.2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s="16" t="s">
        <v>8217</v>
      </c>
      <c r="G2332" t="s">
        <v>8222</v>
      </c>
      <c r="H2332" t="s">
        <v>8244</v>
      </c>
      <c r="I2332">
        <v>1451001600</v>
      </c>
      <c r="J2332" s="11">
        <f t="shared" si="72"/>
        <v>42363</v>
      </c>
      <c r="K2332">
        <v>1448400943</v>
      </c>
      <c r="L2332" s="11">
        <f t="shared" si="73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 s="5">
        <f>Table1[[#This Row],[pledged]]/Table1[[#This Row],[goal]] *100</f>
        <v>102.42285714285715</v>
      </c>
      <c r="R2332" s="5">
        <f>AVERAGE(Table1[[#This Row],[backers_count]],)</f>
        <v>81.5</v>
      </c>
      <c r="S2332" t="s">
        <v>8333</v>
      </c>
      <c r="T2332" t="s">
        <v>8349</v>
      </c>
    </row>
    <row r="2333" spans="1:20" ht="45" x14ac:dyDescent="0.2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s="16" t="s">
        <v>8217</v>
      </c>
      <c r="G2333" t="s">
        <v>8222</v>
      </c>
      <c r="H2333" t="s">
        <v>8244</v>
      </c>
      <c r="I2333">
        <v>1408320490</v>
      </c>
      <c r="J2333" s="11">
        <f t="shared" si="72"/>
        <v>41869.005671296298</v>
      </c>
      <c r="K2333">
        <v>1405728490</v>
      </c>
      <c r="L2333" s="11">
        <f t="shared" si="73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 s="5">
        <f>Table1[[#This Row],[pledged]]/Table1[[#This Row],[goal]] *100</f>
        <v>144.31375</v>
      </c>
      <c r="R2333" s="5">
        <f>AVERAGE(Table1[[#This Row],[backers_count]],)</f>
        <v>141.5</v>
      </c>
      <c r="S2333" t="s">
        <v>8333</v>
      </c>
      <c r="T2333" t="s">
        <v>8349</v>
      </c>
    </row>
    <row r="2334" spans="1:20" ht="60" x14ac:dyDescent="0.2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s="16" t="s">
        <v>8217</v>
      </c>
      <c r="G2334" t="s">
        <v>8222</v>
      </c>
      <c r="H2334" t="s">
        <v>8244</v>
      </c>
      <c r="I2334">
        <v>1423235071</v>
      </c>
      <c r="J2334" s="11">
        <f t="shared" si="72"/>
        <v>42041.628136574072</v>
      </c>
      <c r="K2334">
        <v>1420643071</v>
      </c>
      <c r="L2334" s="11">
        <f t="shared" si="73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 s="5">
        <f>Table1[[#This Row],[pledged]]/Table1[[#This Row],[goal]] *100</f>
        <v>106.30800000000001</v>
      </c>
      <c r="R2334" s="5">
        <f>AVERAGE(Table1[[#This Row],[backers_count]],)</f>
        <v>176</v>
      </c>
      <c r="S2334" t="s">
        <v>8333</v>
      </c>
      <c r="T2334" t="s">
        <v>8349</v>
      </c>
    </row>
    <row r="2335" spans="1:20" ht="60" x14ac:dyDescent="0.2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s="16" t="s">
        <v>8217</v>
      </c>
      <c r="G2335" t="s">
        <v>8222</v>
      </c>
      <c r="H2335" t="s">
        <v>8244</v>
      </c>
      <c r="I2335">
        <v>1401385800</v>
      </c>
      <c r="J2335" s="11">
        <f t="shared" si="72"/>
        <v>41788.743055555555</v>
      </c>
      <c r="K2335">
        <v>1399563390</v>
      </c>
      <c r="L2335" s="11">
        <f t="shared" si="73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 s="5">
        <f>Table1[[#This Row],[pledged]]/Table1[[#This Row],[goal]] *100</f>
        <v>212.16666666666666</v>
      </c>
      <c r="R2335" s="5">
        <f>AVERAGE(Table1[[#This Row],[backers_count]],)</f>
        <v>47</v>
      </c>
      <c r="S2335" t="s">
        <v>8333</v>
      </c>
      <c r="T2335" t="s">
        <v>8349</v>
      </c>
    </row>
    <row r="2336" spans="1:20" ht="45" x14ac:dyDescent="0.2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s="16" t="s">
        <v>8217</v>
      </c>
      <c r="G2336" t="s">
        <v>8222</v>
      </c>
      <c r="H2336" t="s">
        <v>8244</v>
      </c>
      <c r="I2336">
        <v>1415208840</v>
      </c>
      <c r="J2336" s="11">
        <f t="shared" si="72"/>
        <v>41948.731944444444</v>
      </c>
      <c r="K2336">
        <v>1412611498</v>
      </c>
      <c r="L2336" s="11">
        <f t="shared" si="73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 s="5">
        <f>Table1[[#This Row],[pledged]]/Table1[[#This Row],[goal]] *100</f>
        <v>101.95</v>
      </c>
      <c r="R2336" s="5">
        <f>AVERAGE(Table1[[#This Row],[backers_count]],)</f>
        <v>33.5</v>
      </c>
      <c r="S2336" t="s">
        <v>8333</v>
      </c>
      <c r="T2336" t="s">
        <v>8349</v>
      </c>
    </row>
    <row r="2337" spans="1:20" ht="60" x14ac:dyDescent="0.2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s="16" t="s">
        <v>8217</v>
      </c>
      <c r="G2337" t="s">
        <v>8222</v>
      </c>
      <c r="H2337" t="s">
        <v>8244</v>
      </c>
      <c r="I2337">
        <v>1402494243</v>
      </c>
      <c r="J2337" s="11">
        <f t="shared" si="72"/>
        <v>41801.572256944448</v>
      </c>
      <c r="K2337">
        <v>1399902243</v>
      </c>
      <c r="L2337" s="11">
        <f t="shared" si="73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 s="5">
        <f>Table1[[#This Row],[pledged]]/Table1[[#This Row],[goal]] *100</f>
        <v>102.27200000000001</v>
      </c>
      <c r="R2337" s="5">
        <f>AVERAGE(Table1[[#This Row],[backers_count]],)</f>
        <v>110.5</v>
      </c>
      <c r="S2337" t="s">
        <v>8333</v>
      </c>
      <c r="T2337" t="s">
        <v>8349</v>
      </c>
    </row>
    <row r="2338" spans="1:20" ht="45" x14ac:dyDescent="0.2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s="16" t="s">
        <v>8217</v>
      </c>
      <c r="G2338" t="s">
        <v>8222</v>
      </c>
      <c r="H2338" t="s">
        <v>8244</v>
      </c>
      <c r="I2338">
        <v>1394316695</v>
      </c>
      <c r="J2338" s="11">
        <f t="shared" si="72"/>
        <v>41706.924710648149</v>
      </c>
      <c r="K2338">
        <v>1390860695</v>
      </c>
      <c r="L2338" s="11">
        <f t="shared" si="73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 s="5">
        <f>Table1[[#This Row],[pledged]]/Table1[[#This Row],[goal]] *100</f>
        <v>520.73254999999995</v>
      </c>
      <c r="R2338" s="5">
        <f>AVERAGE(Table1[[#This Row],[backers_count]],)</f>
        <v>1082.5</v>
      </c>
      <c r="S2338" t="s">
        <v>8333</v>
      </c>
      <c r="T2338" t="s">
        <v>8349</v>
      </c>
    </row>
    <row r="2339" spans="1:20" ht="45" x14ac:dyDescent="0.2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s="16" t="s">
        <v>8217</v>
      </c>
      <c r="G2339" t="s">
        <v>8222</v>
      </c>
      <c r="H2339" t="s">
        <v>8244</v>
      </c>
      <c r="I2339">
        <v>1403796143</v>
      </c>
      <c r="J2339" s="11">
        <f t="shared" si="72"/>
        <v>41816.640543981484</v>
      </c>
      <c r="K2339">
        <v>1401204143</v>
      </c>
      <c r="L2339" s="11">
        <f t="shared" si="73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 s="5">
        <f>Table1[[#This Row],[pledged]]/Table1[[#This Row],[goal]] *100</f>
        <v>110.65833333333333</v>
      </c>
      <c r="R2339" s="5">
        <f>AVERAGE(Table1[[#This Row],[backers_count]],)</f>
        <v>89.5</v>
      </c>
      <c r="S2339" t="s">
        <v>8333</v>
      </c>
      <c r="T2339" t="s">
        <v>8349</v>
      </c>
    </row>
    <row r="2340" spans="1:20" ht="45" x14ac:dyDescent="0.2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s="16" t="s">
        <v>8217</v>
      </c>
      <c r="G2340" t="s">
        <v>8222</v>
      </c>
      <c r="H2340" t="s">
        <v>8244</v>
      </c>
      <c r="I2340">
        <v>1404077484</v>
      </c>
      <c r="J2340" s="11">
        <f t="shared" si="72"/>
        <v>41819.89680555556</v>
      </c>
      <c r="K2340">
        <v>1401485484</v>
      </c>
      <c r="L2340" s="11">
        <f t="shared" si="73"/>
        <v>41789.89680555556</v>
      </c>
      <c r="M2340" t="b">
        <v>1</v>
      </c>
      <c r="N2340">
        <v>123</v>
      </c>
      <c r="O2340" t="b">
        <v>1</v>
      </c>
      <c r="P2340" t="s">
        <v>8296</v>
      </c>
      <c r="Q2340" s="5">
        <f>Table1[[#This Row],[pledged]]/Table1[[#This Row],[goal]] *100</f>
        <v>101.14333333333335</v>
      </c>
      <c r="R2340" s="5">
        <f>AVERAGE(Table1[[#This Row],[backers_count]],)</f>
        <v>61.5</v>
      </c>
      <c r="S2340" t="s">
        <v>8333</v>
      </c>
      <c r="T2340" t="s">
        <v>8349</v>
      </c>
    </row>
    <row r="2341" spans="1:20" ht="60" x14ac:dyDescent="0.2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s="16" t="s">
        <v>8217</v>
      </c>
      <c r="G2341" t="s">
        <v>8222</v>
      </c>
      <c r="H2341" t="s">
        <v>8244</v>
      </c>
      <c r="I2341">
        <v>1482134340</v>
      </c>
      <c r="J2341" s="11">
        <f t="shared" si="72"/>
        <v>42723.332638888889</v>
      </c>
      <c r="K2341">
        <v>1479496309</v>
      </c>
      <c r="L2341" s="11">
        <f t="shared" si="73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 s="5">
        <f>Table1[[#This Row],[pledged]]/Table1[[#This Row],[goal]] *100</f>
        <v>294.20799999999997</v>
      </c>
      <c r="R2341" s="5">
        <f>AVERAGE(Table1[[#This Row],[backers_count]],)</f>
        <v>552</v>
      </c>
      <c r="S2341" t="s">
        <v>8333</v>
      </c>
      <c r="T2341" t="s">
        <v>8349</v>
      </c>
    </row>
    <row r="2342" spans="1:20" ht="45" x14ac:dyDescent="0.2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s="16" t="s">
        <v>8217</v>
      </c>
      <c r="G2342" t="s">
        <v>8222</v>
      </c>
      <c r="H2342" t="s">
        <v>8244</v>
      </c>
      <c r="I2342">
        <v>1477841138</v>
      </c>
      <c r="J2342" s="11">
        <f t="shared" si="72"/>
        <v>42673.642800925925</v>
      </c>
      <c r="K2342">
        <v>1475249138</v>
      </c>
      <c r="L2342" s="11">
        <f t="shared" si="73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 s="5">
        <f>Table1[[#This Row],[pledged]]/Table1[[#This Row],[goal]] *100</f>
        <v>105.77749999999999</v>
      </c>
      <c r="R2342" s="5">
        <f>AVERAGE(Table1[[#This Row],[backers_count]],)</f>
        <v>201.5</v>
      </c>
      <c r="S2342" t="s">
        <v>8333</v>
      </c>
      <c r="T2342" t="s">
        <v>8349</v>
      </c>
    </row>
    <row r="2343" spans="1:20" ht="45" x14ac:dyDescent="0.2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s="16" t="s">
        <v>8218</v>
      </c>
      <c r="G2343" t="s">
        <v>8222</v>
      </c>
      <c r="H2343" t="s">
        <v>8244</v>
      </c>
      <c r="I2343">
        <v>1436729504</v>
      </c>
      <c r="J2343" s="11">
        <f t="shared" si="72"/>
        <v>42197.813703703709</v>
      </c>
      <c r="K2343">
        <v>1434137504</v>
      </c>
      <c r="L2343" s="11">
        <f t="shared" si="73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 s="5">
        <f>Table1[[#This Row],[pledged]]/Table1[[#This Row],[goal]] *100</f>
        <v>0</v>
      </c>
      <c r="R2343" s="5">
        <f>AVERAGE(Table1[[#This Row],[backers_count]],)</f>
        <v>0</v>
      </c>
      <c r="S2343" t="s">
        <v>8316</v>
      </c>
      <c r="T2343" t="s">
        <v>8317</v>
      </c>
    </row>
    <row r="2344" spans="1:20" ht="60" x14ac:dyDescent="0.2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s="16" t="s">
        <v>8218</v>
      </c>
      <c r="G2344" t="s">
        <v>8222</v>
      </c>
      <c r="H2344" t="s">
        <v>8244</v>
      </c>
      <c r="I2344">
        <v>1412571600</v>
      </c>
      <c r="J2344" s="11">
        <f t="shared" si="72"/>
        <v>41918.208333333336</v>
      </c>
      <c r="K2344">
        <v>1410799870</v>
      </c>
      <c r="L2344" s="11">
        <f t="shared" si="73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 s="5">
        <f>Table1[[#This Row],[pledged]]/Table1[[#This Row],[goal]] *100</f>
        <v>0</v>
      </c>
      <c r="R2344" s="5">
        <f>AVERAGE(Table1[[#This Row],[backers_count]],)</f>
        <v>0</v>
      </c>
      <c r="S2344" t="s">
        <v>8316</v>
      </c>
      <c r="T2344" t="s">
        <v>8317</v>
      </c>
    </row>
    <row r="2345" spans="1:20" ht="60" x14ac:dyDescent="0.2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s="16" t="s">
        <v>8218</v>
      </c>
      <c r="G2345" t="s">
        <v>8222</v>
      </c>
      <c r="H2345" t="s">
        <v>8244</v>
      </c>
      <c r="I2345">
        <v>1452282420</v>
      </c>
      <c r="J2345" s="11">
        <f t="shared" si="72"/>
        <v>42377.82430555555</v>
      </c>
      <c r="K2345">
        <v>1447962505</v>
      </c>
      <c r="L2345" s="11">
        <f t="shared" si="73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 s="5">
        <f>Table1[[#This Row],[pledged]]/Table1[[#This Row],[goal]] *100</f>
        <v>3</v>
      </c>
      <c r="R2345" s="5">
        <f>AVERAGE(Table1[[#This Row],[backers_count]],)</f>
        <v>0.5</v>
      </c>
      <c r="S2345" t="s">
        <v>8316</v>
      </c>
      <c r="T2345" t="s">
        <v>8317</v>
      </c>
    </row>
    <row r="2346" spans="1:20" ht="60" x14ac:dyDescent="0.2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s="16" t="s">
        <v>8218</v>
      </c>
      <c r="G2346" t="s">
        <v>8227</v>
      </c>
      <c r="H2346" t="s">
        <v>8249</v>
      </c>
      <c r="I2346">
        <v>1466789269</v>
      </c>
      <c r="J2346" s="11">
        <f t="shared" si="72"/>
        <v>42545.727650462963</v>
      </c>
      <c r="K2346">
        <v>1464197269</v>
      </c>
      <c r="L2346" s="11">
        <f t="shared" si="73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 s="5">
        <f>Table1[[#This Row],[pledged]]/Table1[[#This Row],[goal]] *100</f>
        <v>0.1</v>
      </c>
      <c r="R2346" s="5">
        <f>AVERAGE(Table1[[#This Row],[backers_count]],)</f>
        <v>0.5</v>
      </c>
      <c r="S2346" t="s">
        <v>8316</v>
      </c>
      <c r="T2346" t="s">
        <v>8317</v>
      </c>
    </row>
    <row r="2347" spans="1:20" ht="60" x14ac:dyDescent="0.2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s="16" t="s">
        <v>8218</v>
      </c>
      <c r="G2347" t="s">
        <v>8222</v>
      </c>
      <c r="H2347" t="s">
        <v>8244</v>
      </c>
      <c r="I2347">
        <v>1427845140</v>
      </c>
      <c r="J2347" s="11">
        <f t="shared" si="72"/>
        <v>42094.985416666663</v>
      </c>
      <c r="K2347">
        <v>1424822556</v>
      </c>
      <c r="L2347" s="11">
        <f t="shared" si="73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 s="5">
        <f>Table1[[#This Row],[pledged]]/Table1[[#This Row],[goal]] *100</f>
        <v>0</v>
      </c>
      <c r="R2347" s="5">
        <f>AVERAGE(Table1[[#This Row],[backers_count]],)</f>
        <v>0</v>
      </c>
      <c r="S2347" t="s">
        <v>8316</v>
      </c>
      <c r="T2347" t="s">
        <v>8317</v>
      </c>
    </row>
    <row r="2348" spans="1:20" ht="45" x14ac:dyDescent="0.2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s="16" t="s">
        <v>8218</v>
      </c>
      <c r="G2348" t="s">
        <v>8222</v>
      </c>
      <c r="H2348" t="s">
        <v>8244</v>
      </c>
      <c r="I2348">
        <v>1476731431</v>
      </c>
      <c r="J2348" s="11">
        <f t="shared" si="72"/>
        <v>42660.79896990741</v>
      </c>
      <c r="K2348">
        <v>1472843431</v>
      </c>
      <c r="L2348" s="11">
        <f t="shared" si="73"/>
        <v>42615.79896990741</v>
      </c>
      <c r="M2348" t="b">
        <v>0</v>
      </c>
      <c r="N2348">
        <v>3</v>
      </c>
      <c r="O2348" t="b">
        <v>0</v>
      </c>
      <c r="P2348" t="s">
        <v>8270</v>
      </c>
      <c r="Q2348" s="5">
        <f>Table1[[#This Row],[pledged]]/Table1[[#This Row],[goal]] *100</f>
        <v>6.5000000000000002E-2</v>
      </c>
      <c r="R2348" s="5">
        <f>AVERAGE(Table1[[#This Row],[backers_count]],)</f>
        <v>1.5</v>
      </c>
      <c r="S2348" t="s">
        <v>8316</v>
      </c>
      <c r="T2348" t="s">
        <v>8317</v>
      </c>
    </row>
    <row r="2349" spans="1:20" ht="45" x14ac:dyDescent="0.2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s="16" t="s">
        <v>8218</v>
      </c>
      <c r="G2349" t="s">
        <v>8222</v>
      </c>
      <c r="H2349" t="s">
        <v>8244</v>
      </c>
      <c r="I2349">
        <v>1472135676</v>
      </c>
      <c r="J2349" s="11">
        <f t="shared" si="72"/>
        <v>42607.607361111106</v>
      </c>
      <c r="K2349">
        <v>1469543676</v>
      </c>
      <c r="L2349" s="11">
        <f t="shared" si="73"/>
        <v>42577.607361111106</v>
      </c>
      <c r="M2349" t="b">
        <v>0</v>
      </c>
      <c r="N2349">
        <v>1</v>
      </c>
      <c r="O2349" t="b">
        <v>0</v>
      </c>
      <c r="P2349" t="s">
        <v>8270</v>
      </c>
      <c r="Q2349" s="5">
        <f>Table1[[#This Row],[pledged]]/Table1[[#This Row],[goal]] *100</f>
        <v>1.5</v>
      </c>
      <c r="R2349" s="5">
        <f>AVERAGE(Table1[[#This Row],[backers_count]],)</f>
        <v>0.5</v>
      </c>
      <c r="S2349" t="s">
        <v>8316</v>
      </c>
      <c r="T2349" t="s">
        <v>8317</v>
      </c>
    </row>
    <row r="2350" spans="1:20" ht="60" x14ac:dyDescent="0.2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s="16" t="s">
        <v>8218</v>
      </c>
      <c r="G2350" t="s">
        <v>8222</v>
      </c>
      <c r="H2350" t="s">
        <v>8244</v>
      </c>
      <c r="I2350">
        <v>1456006938</v>
      </c>
      <c r="J2350" s="11">
        <f t="shared" si="72"/>
        <v>42420.932152777779</v>
      </c>
      <c r="K2350">
        <v>1450822938</v>
      </c>
      <c r="L2350" s="11">
        <f t="shared" si="73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 s="5">
        <f>Table1[[#This Row],[pledged]]/Table1[[#This Row],[goal]] *100</f>
        <v>0.38571428571428573</v>
      </c>
      <c r="R2350" s="5">
        <f>AVERAGE(Table1[[#This Row],[backers_count]],)</f>
        <v>2.5</v>
      </c>
      <c r="S2350" t="s">
        <v>8316</v>
      </c>
      <c r="T2350" t="s">
        <v>8317</v>
      </c>
    </row>
    <row r="2351" spans="1:20" ht="45" x14ac:dyDescent="0.2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s="16" t="s">
        <v>8218</v>
      </c>
      <c r="G2351" t="s">
        <v>8233</v>
      </c>
      <c r="H2351" t="s">
        <v>8253</v>
      </c>
      <c r="I2351">
        <v>1439318228</v>
      </c>
      <c r="J2351" s="11">
        <f t="shared" si="72"/>
        <v>42227.775787037041</v>
      </c>
      <c r="K2351">
        <v>1436812628</v>
      </c>
      <c r="L2351" s="11">
        <f t="shared" si="73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 s="5">
        <f>Table1[[#This Row],[pledged]]/Table1[[#This Row],[goal]] *100</f>
        <v>0</v>
      </c>
      <c r="R2351" s="5">
        <f>AVERAGE(Table1[[#This Row],[backers_count]],)</f>
        <v>0</v>
      </c>
      <c r="S2351" t="s">
        <v>8316</v>
      </c>
      <c r="T2351" t="s">
        <v>8317</v>
      </c>
    </row>
    <row r="2352" spans="1:20" ht="45" x14ac:dyDescent="0.2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s="16" t="s">
        <v>8218</v>
      </c>
      <c r="G2352" t="s">
        <v>8239</v>
      </c>
      <c r="H2352" t="s">
        <v>8247</v>
      </c>
      <c r="I2352">
        <v>1483474370</v>
      </c>
      <c r="J2352" s="11">
        <f t="shared" si="72"/>
        <v>42738.842245370368</v>
      </c>
      <c r="K2352">
        <v>1480882370</v>
      </c>
      <c r="L2352" s="11">
        <f t="shared" si="73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 s="5">
        <f>Table1[[#This Row],[pledged]]/Table1[[#This Row],[goal]] *100</f>
        <v>0</v>
      </c>
      <c r="R2352" s="5">
        <f>AVERAGE(Table1[[#This Row],[backers_count]],)</f>
        <v>0</v>
      </c>
      <c r="S2352" t="s">
        <v>8316</v>
      </c>
      <c r="T2352" t="s">
        <v>8317</v>
      </c>
    </row>
    <row r="2353" spans="1:20" ht="30" x14ac:dyDescent="0.2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s="16" t="s">
        <v>8218</v>
      </c>
      <c r="G2353" t="s">
        <v>8226</v>
      </c>
      <c r="H2353" t="s">
        <v>8248</v>
      </c>
      <c r="I2353">
        <v>1430360739</v>
      </c>
      <c r="J2353" s="11">
        <f t="shared" si="72"/>
        <v>42124.101145833338</v>
      </c>
      <c r="K2353">
        <v>1427768739</v>
      </c>
      <c r="L2353" s="11">
        <f t="shared" si="73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 s="5">
        <f>Table1[[#This Row],[pledged]]/Table1[[#This Row],[goal]] *100</f>
        <v>0.5714285714285714</v>
      </c>
      <c r="R2353" s="5">
        <f>AVERAGE(Table1[[#This Row],[backers_count]],)</f>
        <v>3.5</v>
      </c>
      <c r="S2353" t="s">
        <v>8316</v>
      </c>
      <c r="T2353" t="s">
        <v>8317</v>
      </c>
    </row>
    <row r="2354" spans="1:20" ht="45" x14ac:dyDescent="0.2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s="16" t="s">
        <v>8218</v>
      </c>
      <c r="G2354" t="s">
        <v>8222</v>
      </c>
      <c r="H2354" t="s">
        <v>8244</v>
      </c>
      <c r="I2354">
        <v>1433603552</v>
      </c>
      <c r="J2354" s="11">
        <f t="shared" si="72"/>
        <v>42161.633703703701</v>
      </c>
      <c r="K2354">
        <v>1428419552</v>
      </c>
      <c r="L2354" s="11">
        <f t="shared" si="73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 s="5">
        <f>Table1[[#This Row],[pledged]]/Table1[[#This Row],[goal]] *100</f>
        <v>0</v>
      </c>
      <c r="R2354" s="5">
        <f>AVERAGE(Table1[[#This Row],[backers_count]],)</f>
        <v>0</v>
      </c>
      <c r="S2354" t="s">
        <v>8316</v>
      </c>
      <c r="T2354" t="s">
        <v>8317</v>
      </c>
    </row>
    <row r="2355" spans="1:20" ht="60" x14ac:dyDescent="0.2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s="16" t="s">
        <v>8218</v>
      </c>
      <c r="G2355" t="s">
        <v>8222</v>
      </c>
      <c r="H2355" t="s">
        <v>8244</v>
      </c>
      <c r="I2355">
        <v>1429632822</v>
      </c>
      <c r="J2355" s="11">
        <f t="shared" si="72"/>
        <v>42115.676180555558</v>
      </c>
      <c r="K2355">
        <v>1428596022</v>
      </c>
      <c r="L2355" s="11">
        <f t="shared" si="73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 s="5">
        <f>Table1[[#This Row],[pledged]]/Table1[[#This Row],[goal]] *100</f>
        <v>0</v>
      </c>
      <c r="R2355" s="5">
        <f>AVERAGE(Table1[[#This Row],[backers_count]],)</f>
        <v>0</v>
      </c>
      <c r="S2355" t="s">
        <v>8316</v>
      </c>
      <c r="T2355" t="s">
        <v>8317</v>
      </c>
    </row>
    <row r="2356" spans="1:20" ht="45" x14ac:dyDescent="0.2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s="16" t="s">
        <v>8218</v>
      </c>
      <c r="G2356" t="s">
        <v>8222</v>
      </c>
      <c r="H2356" t="s">
        <v>8244</v>
      </c>
      <c r="I2356">
        <v>1420910460</v>
      </c>
      <c r="J2356" s="11">
        <f t="shared" si="72"/>
        <v>42014.722916666666</v>
      </c>
      <c r="K2356">
        <v>1415726460</v>
      </c>
      <c r="L2356" s="11">
        <f t="shared" si="73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 s="5">
        <f>Table1[[#This Row],[pledged]]/Table1[[#This Row],[goal]] *100</f>
        <v>7.1428571428571425E-2</v>
      </c>
      <c r="R2356" s="5">
        <f>AVERAGE(Table1[[#This Row],[backers_count]],)</f>
        <v>0.5</v>
      </c>
      <c r="S2356" t="s">
        <v>8316</v>
      </c>
      <c r="T2356" t="s">
        <v>8317</v>
      </c>
    </row>
    <row r="2357" spans="1:20" ht="45" x14ac:dyDescent="0.2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s="16" t="s">
        <v>8218</v>
      </c>
      <c r="G2357" t="s">
        <v>8224</v>
      </c>
      <c r="H2357" t="s">
        <v>8246</v>
      </c>
      <c r="I2357">
        <v>1430604136</v>
      </c>
      <c r="J2357" s="11">
        <f t="shared" si="72"/>
        <v>42126.918240740742</v>
      </c>
      <c r="K2357">
        <v>1428012136</v>
      </c>
      <c r="L2357" s="11">
        <f t="shared" si="73"/>
        <v>42096.918240740742</v>
      </c>
      <c r="M2357" t="b">
        <v>0</v>
      </c>
      <c r="N2357">
        <v>2</v>
      </c>
      <c r="O2357" t="b">
        <v>0</v>
      </c>
      <c r="P2357" t="s">
        <v>8270</v>
      </c>
      <c r="Q2357" s="5">
        <f>Table1[[#This Row],[pledged]]/Table1[[#This Row],[goal]] *100</f>
        <v>0.6875</v>
      </c>
      <c r="R2357" s="5">
        <f>AVERAGE(Table1[[#This Row],[backers_count]],)</f>
        <v>1</v>
      </c>
      <c r="S2357" t="s">
        <v>8316</v>
      </c>
      <c r="T2357" t="s">
        <v>8317</v>
      </c>
    </row>
    <row r="2358" spans="1:20" ht="30" x14ac:dyDescent="0.2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s="16" t="s">
        <v>8218</v>
      </c>
      <c r="G2358" t="s">
        <v>8231</v>
      </c>
      <c r="H2358" t="s">
        <v>8247</v>
      </c>
      <c r="I2358">
        <v>1433530104</v>
      </c>
      <c r="J2358" s="11">
        <f t="shared" si="72"/>
        <v>42160.78361111111</v>
      </c>
      <c r="K2358">
        <v>1430938104</v>
      </c>
      <c r="L2358" s="11">
        <f t="shared" si="73"/>
        <v>42130.78361111111</v>
      </c>
      <c r="M2358" t="b">
        <v>0</v>
      </c>
      <c r="N2358">
        <v>0</v>
      </c>
      <c r="O2358" t="b">
        <v>0</v>
      </c>
      <c r="P2358" t="s">
        <v>8270</v>
      </c>
      <c r="Q2358" s="5">
        <f>Table1[[#This Row],[pledged]]/Table1[[#This Row],[goal]] *100</f>
        <v>0</v>
      </c>
      <c r="R2358" s="5">
        <f>AVERAGE(Table1[[#This Row],[backers_count]],)</f>
        <v>0</v>
      </c>
      <c r="S2358" t="s">
        <v>8316</v>
      </c>
      <c r="T2358" t="s">
        <v>8317</v>
      </c>
    </row>
    <row r="2359" spans="1:20" ht="45" x14ac:dyDescent="0.2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s="16" t="s">
        <v>8218</v>
      </c>
      <c r="G2359" t="s">
        <v>8223</v>
      </c>
      <c r="H2359" t="s">
        <v>8245</v>
      </c>
      <c r="I2359">
        <v>1445093578</v>
      </c>
      <c r="J2359" s="11">
        <f t="shared" si="72"/>
        <v>42294.620115740741</v>
      </c>
      <c r="K2359">
        <v>1442501578</v>
      </c>
      <c r="L2359" s="11">
        <f t="shared" si="73"/>
        <v>42264.620115740741</v>
      </c>
      <c r="M2359" t="b">
        <v>0</v>
      </c>
      <c r="N2359">
        <v>0</v>
      </c>
      <c r="O2359" t="b">
        <v>0</v>
      </c>
      <c r="P2359" t="s">
        <v>8270</v>
      </c>
      <c r="Q2359" s="5">
        <f>Table1[[#This Row],[pledged]]/Table1[[#This Row],[goal]] *100</f>
        <v>0</v>
      </c>
      <c r="R2359" s="5">
        <f>AVERAGE(Table1[[#This Row],[backers_count]],)</f>
        <v>0</v>
      </c>
      <c r="S2359" t="s">
        <v>8316</v>
      </c>
      <c r="T2359" t="s">
        <v>8317</v>
      </c>
    </row>
    <row r="2360" spans="1:20" ht="45" x14ac:dyDescent="0.2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s="16" t="s">
        <v>8218</v>
      </c>
      <c r="G2360" t="s">
        <v>8223</v>
      </c>
      <c r="H2360" t="s">
        <v>8245</v>
      </c>
      <c r="I2360">
        <v>1422664740</v>
      </c>
      <c r="J2360" s="11">
        <f t="shared" si="72"/>
        <v>42035.027083333334</v>
      </c>
      <c r="K2360">
        <v>1417818036</v>
      </c>
      <c r="L2360" s="11">
        <f t="shared" si="73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 s="5">
        <f>Table1[[#This Row],[pledged]]/Table1[[#This Row],[goal]] *100</f>
        <v>0</v>
      </c>
      <c r="R2360" s="5">
        <f>AVERAGE(Table1[[#This Row],[backers_count]],)</f>
        <v>0</v>
      </c>
      <c r="S2360" t="s">
        <v>8316</v>
      </c>
      <c r="T2360" t="s">
        <v>8317</v>
      </c>
    </row>
    <row r="2361" spans="1:20" ht="45" x14ac:dyDescent="0.2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s="16" t="s">
        <v>8218</v>
      </c>
      <c r="G2361" t="s">
        <v>8222</v>
      </c>
      <c r="H2361" t="s">
        <v>8244</v>
      </c>
      <c r="I2361">
        <v>1438616124</v>
      </c>
      <c r="J2361" s="11">
        <f t="shared" si="72"/>
        <v>42219.649583333332</v>
      </c>
      <c r="K2361">
        <v>1433432124</v>
      </c>
      <c r="L2361" s="11">
        <f t="shared" si="73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 s="5">
        <f>Table1[[#This Row],[pledged]]/Table1[[#This Row],[goal]] *100</f>
        <v>14.680000000000001</v>
      </c>
      <c r="R2361" s="5">
        <f>AVERAGE(Table1[[#This Row],[backers_count]],)</f>
        <v>1.5</v>
      </c>
      <c r="S2361" t="s">
        <v>8316</v>
      </c>
      <c r="T2361" t="s">
        <v>8317</v>
      </c>
    </row>
    <row r="2362" spans="1:20" ht="45" x14ac:dyDescent="0.2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s="16" t="s">
        <v>8218</v>
      </c>
      <c r="G2362" t="s">
        <v>8227</v>
      </c>
      <c r="H2362" t="s">
        <v>8249</v>
      </c>
      <c r="I2362">
        <v>1454864280</v>
      </c>
      <c r="J2362" s="11">
        <f t="shared" si="72"/>
        <v>42407.70694444445</v>
      </c>
      <c r="K2362">
        <v>1452272280</v>
      </c>
      <c r="L2362" s="11">
        <f t="shared" si="73"/>
        <v>42377.70694444445</v>
      </c>
      <c r="M2362" t="b">
        <v>0</v>
      </c>
      <c r="N2362">
        <v>1</v>
      </c>
      <c r="O2362" t="b">
        <v>0</v>
      </c>
      <c r="P2362" t="s">
        <v>8270</v>
      </c>
      <c r="Q2362" s="5">
        <f>Table1[[#This Row],[pledged]]/Table1[[#This Row],[goal]] *100</f>
        <v>0.04</v>
      </c>
      <c r="R2362" s="5">
        <f>AVERAGE(Table1[[#This Row],[backers_count]],)</f>
        <v>0.5</v>
      </c>
      <c r="S2362" t="s">
        <v>8316</v>
      </c>
      <c r="T2362" t="s">
        <v>8317</v>
      </c>
    </row>
    <row r="2363" spans="1:20" ht="60" x14ac:dyDescent="0.2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s="16" t="s">
        <v>8218</v>
      </c>
      <c r="G2363" t="s">
        <v>8227</v>
      </c>
      <c r="H2363" t="s">
        <v>8249</v>
      </c>
      <c r="I2363">
        <v>1462053600</v>
      </c>
      <c r="J2363" s="11">
        <f t="shared" si="72"/>
        <v>42490.916666666672</v>
      </c>
      <c r="K2363">
        <v>1459975008</v>
      </c>
      <c r="L2363" s="11">
        <f t="shared" si="73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 s="5">
        <f>Table1[[#This Row],[pledged]]/Table1[[#This Row],[goal]] *100</f>
        <v>0</v>
      </c>
      <c r="R2363" s="5">
        <f>AVERAGE(Table1[[#This Row],[backers_count]],)</f>
        <v>0</v>
      </c>
      <c r="S2363" t="s">
        <v>8316</v>
      </c>
      <c r="T2363" t="s">
        <v>8317</v>
      </c>
    </row>
    <row r="2364" spans="1:20" ht="45" x14ac:dyDescent="0.2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s="16" t="s">
        <v>8218</v>
      </c>
      <c r="G2364" t="s">
        <v>8222</v>
      </c>
      <c r="H2364" t="s">
        <v>8244</v>
      </c>
      <c r="I2364">
        <v>1418315470</v>
      </c>
      <c r="J2364" s="11">
        <f t="shared" si="72"/>
        <v>41984.688310185185</v>
      </c>
      <c r="K2364">
        <v>1415723470</v>
      </c>
      <c r="L2364" s="11">
        <f t="shared" si="73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 s="5">
        <f>Table1[[#This Row],[pledged]]/Table1[[#This Row],[goal]] *100</f>
        <v>28.571428571428569</v>
      </c>
      <c r="R2364" s="5">
        <f>AVERAGE(Table1[[#This Row],[backers_count]],)</f>
        <v>1</v>
      </c>
      <c r="S2364" t="s">
        <v>8316</v>
      </c>
      <c r="T2364" t="s">
        <v>8317</v>
      </c>
    </row>
    <row r="2365" spans="1:20" ht="60" x14ac:dyDescent="0.2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s="16" t="s">
        <v>8218</v>
      </c>
      <c r="G2365" t="s">
        <v>8222</v>
      </c>
      <c r="H2365" t="s">
        <v>8244</v>
      </c>
      <c r="I2365">
        <v>1451348200</v>
      </c>
      <c r="J2365" s="11">
        <f t="shared" si="72"/>
        <v>42367.011574074073</v>
      </c>
      <c r="K2365">
        <v>1447460200</v>
      </c>
      <c r="L2365" s="11">
        <f t="shared" si="73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 s="5">
        <f>Table1[[#This Row],[pledged]]/Table1[[#This Row],[goal]] *100</f>
        <v>0</v>
      </c>
      <c r="R2365" s="5">
        <f>AVERAGE(Table1[[#This Row],[backers_count]],)</f>
        <v>0</v>
      </c>
      <c r="S2365" t="s">
        <v>8316</v>
      </c>
      <c r="T2365" t="s">
        <v>8317</v>
      </c>
    </row>
    <row r="2366" spans="1:20" ht="45" x14ac:dyDescent="0.2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s="16" t="s">
        <v>8218</v>
      </c>
      <c r="G2366" t="s">
        <v>8222</v>
      </c>
      <c r="H2366" t="s">
        <v>8244</v>
      </c>
      <c r="I2366">
        <v>1445898356</v>
      </c>
      <c r="J2366" s="11">
        <f t="shared" si="72"/>
        <v>42303.934675925921</v>
      </c>
      <c r="K2366">
        <v>1441146356</v>
      </c>
      <c r="L2366" s="11">
        <f t="shared" si="73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 s="5">
        <f>Table1[[#This Row],[pledged]]/Table1[[#This Row],[goal]] *100</f>
        <v>0</v>
      </c>
      <c r="R2366" s="5">
        <f>AVERAGE(Table1[[#This Row],[backers_count]],)</f>
        <v>0</v>
      </c>
      <c r="S2366" t="s">
        <v>8316</v>
      </c>
      <c r="T2366" t="s">
        <v>8317</v>
      </c>
    </row>
    <row r="2367" spans="1:20" ht="60" x14ac:dyDescent="0.2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s="16" t="s">
        <v>8218</v>
      </c>
      <c r="G2367" t="s">
        <v>8235</v>
      </c>
      <c r="H2367" t="s">
        <v>8247</v>
      </c>
      <c r="I2367">
        <v>1453071600</v>
      </c>
      <c r="J2367" s="11">
        <f t="shared" si="72"/>
        <v>42386.958333333328</v>
      </c>
      <c r="K2367">
        <v>1449596425</v>
      </c>
      <c r="L2367" s="11">
        <f t="shared" si="73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 s="5">
        <f>Table1[[#This Row],[pledged]]/Table1[[#This Row],[goal]] *100</f>
        <v>0</v>
      </c>
      <c r="R2367" s="5">
        <f>AVERAGE(Table1[[#This Row],[backers_count]],)</f>
        <v>0</v>
      </c>
      <c r="S2367" t="s">
        <v>8316</v>
      </c>
      <c r="T2367" t="s">
        <v>8317</v>
      </c>
    </row>
    <row r="2368" spans="1:20" ht="45" x14ac:dyDescent="0.2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s="16" t="s">
        <v>8218</v>
      </c>
      <c r="G2368" t="s">
        <v>8223</v>
      </c>
      <c r="H2368" t="s">
        <v>8245</v>
      </c>
      <c r="I2368">
        <v>1445431533</v>
      </c>
      <c r="J2368" s="11">
        <f t="shared" si="72"/>
        <v>42298.531631944439</v>
      </c>
      <c r="K2368">
        <v>1442839533</v>
      </c>
      <c r="L2368" s="11">
        <f t="shared" si="73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 s="5">
        <f>Table1[[#This Row],[pledged]]/Table1[[#This Row],[goal]] *100</f>
        <v>10.52</v>
      </c>
      <c r="R2368" s="5">
        <f>AVERAGE(Table1[[#This Row],[backers_count]],)</f>
        <v>13.5</v>
      </c>
      <c r="S2368" t="s">
        <v>8316</v>
      </c>
      <c r="T2368" t="s">
        <v>8317</v>
      </c>
    </row>
    <row r="2369" spans="1:20" ht="60" x14ac:dyDescent="0.2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s="16" t="s">
        <v>8218</v>
      </c>
      <c r="G2369" t="s">
        <v>8222</v>
      </c>
      <c r="H2369" t="s">
        <v>8244</v>
      </c>
      <c r="I2369">
        <v>1461622616</v>
      </c>
      <c r="J2369" s="11">
        <f t="shared" si="72"/>
        <v>42485.928425925929</v>
      </c>
      <c r="K2369">
        <v>1456442216</v>
      </c>
      <c r="L2369" s="11">
        <f t="shared" si="73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 s="5">
        <f>Table1[[#This Row],[pledged]]/Table1[[#This Row],[goal]] *100</f>
        <v>1.34</v>
      </c>
      <c r="R2369" s="5">
        <f>AVERAGE(Table1[[#This Row],[backers_count]],)</f>
        <v>7</v>
      </c>
      <c r="S2369" t="s">
        <v>8316</v>
      </c>
      <c r="T2369" t="s">
        <v>8317</v>
      </c>
    </row>
    <row r="2370" spans="1:20" ht="60" x14ac:dyDescent="0.2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s="16" t="s">
        <v>8218</v>
      </c>
      <c r="G2370" t="s">
        <v>8222</v>
      </c>
      <c r="H2370" t="s">
        <v>8244</v>
      </c>
      <c r="I2370">
        <v>1429028365</v>
      </c>
      <c r="J2370" s="11">
        <f t="shared" ref="J2370:J2433" si="74">(I2370/86400)+25569</f>
        <v>42108.680150462962</v>
      </c>
      <c r="K2370">
        <v>1425143965</v>
      </c>
      <c r="L2370" s="11">
        <f t="shared" ref="L2370:L2433" si="75">(K2370/86400)+25569</f>
        <v>42063.721817129626</v>
      </c>
      <c r="M2370" t="b">
        <v>0</v>
      </c>
      <c r="N2370">
        <v>2</v>
      </c>
      <c r="O2370" t="b">
        <v>0</v>
      </c>
      <c r="P2370" t="s">
        <v>8270</v>
      </c>
      <c r="Q2370" s="5">
        <f>Table1[[#This Row],[pledged]]/Table1[[#This Row],[goal]] *100</f>
        <v>0.25</v>
      </c>
      <c r="R2370" s="5">
        <f>AVERAGE(Table1[[#This Row],[backers_count]],)</f>
        <v>1</v>
      </c>
      <c r="S2370" t="s">
        <v>8316</v>
      </c>
      <c r="T2370" t="s">
        <v>8317</v>
      </c>
    </row>
    <row r="2371" spans="1:20" ht="60" x14ac:dyDescent="0.2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s="16" t="s">
        <v>8218</v>
      </c>
      <c r="G2371" t="s">
        <v>8222</v>
      </c>
      <c r="H2371" t="s">
        <v>8244</v>
      </c>
      <c r="I2371">
        <v>1455132611</v>
      </c>
      <c r="J2371" s="11">
        <f t="shared" si="74"/>
        <v>42410.812627314815</v>
      </c>
      <c r="K2371">
        <v>1452540611</v>
      </c>
      <c r="L2371" s="11">
        <f t="shared" si="75"/>
        <v>42380.812627314815</v>
      </c>
      <c r="M2371" t="b">
        <v>0</v>
      </c>
      <c r="N2371">
        <v>0</v>
      </c>
      <c r="O2371" t="b">
        <v>0</v>
      </c>
      <c r="P2371" t="s">
        <v>8270</v>
      </c>
      <c r="Q2371" s="5">
        <f>Table1[[#This Row],[pledged]]/Table1[[#This Row],[goal]] *100</f>
        <v>0</v>
      </c>
      <c r="R2371" s="5">
        <f>AVERAGE(Table1[[#This Row],[backers_count]],)</f>
        <v>0</v>
      </c>
      <c r="S2371" t="s">
        <v>8316</v>
      </c>
      <c r="T2371" t="s">
        <v>8317</v>
      </c>
    </row>
    <row r="2372" spans="1:20" ht="60" x14ac:dyDescent="0.2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s="16" t="s">
        <v>8218</v>
      </c>
      <c r="G2372" t="s">
        <v>8222</v>
      </c>
      <c r="H2372" t="s">
        <v>8244</v>
      </c>
      <c r="I2372">
        <v>1418877141</v>
      </c>
      <c r="J2372" s="11">
        <f t="shared" si="74"/>
        <v>41991.18913194444</v>
      </c>
      <c r="K2372">
        <v>1416285141</v>
      </c>
      <c r="L2372" s="11">
        <f t="shared" si="75"/>
        <v>41961.18913194444</v>
      </c>
      <c r="M2372" t="b">
        <v>0</v>
      </c>
      <c r="N2372">
        <v>4</v>
      </c>
      <c r="O2372" t="b">
        <v>0</v>
      </c>
      <c r="P2372" t="s">
        <v>8270</v>
      </c>
      <c r="Q2372" s="5">
        <f>Table1[[#This Row],[pledged]]/Table1[[#This Row],[goal]] *100</f>
        <v>0.32800000000000001</v>
      </c>
      <c r="R2372" s="5">
        <f>AVERAGE(Table1[[#This Row],[backers_count]],)</f>
        <v>2</v>
      </c>
      <c r="S2372" t="s">
        <v>8316</v>
      </c>
      <c r="T2372" t="s">
        <v>8317</v>
      </c>
    </row>
    <row r="2373" spans="1:20" ht="60" x14ac:dyDescent="0.2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s="16" t="s">
        <v>8218</v>
      </c>
      <c r="G2373" t="s">
        <v>8222</v>
      </c>
      <c r="H2373" t="s">
        <v>8244</v>
      </c>
      <c r="I2373">
        <v>1435257596</v>
      </c>
      <c r="J2373" s="11">
        <f t="shared" si="74"/>
        <v>42180.777731481481</v>
      </c>
      <c r="K2373">
        <v>1432665596</v>
      </c>
      <c r="L2373" s="11">
        <f t="shared" si="75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 s="5">
        <f>Table1[[#This Row],[pledged]]/Table1[[#This Row],[goal]] *100</f>
        <v>0</v>
      </c>
      <c r="R2373" s="5">
        <f>AVERAGE(Table1[[#This Row],[backers_count]],)</f>
        <v>0</v>
      </c>
      <c r="S2373" t="s">
        <v>8316</v>
      </c>
      <c r="T2373" t="s">
        <v>8317</v>
      </c>
    </row>
    <row r="2374" spans="1:20" ht="60" x14ac:dyDescent="0.2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s="16" t="s">
        <v>8218</v>
      </c>
      <c r="G2374" t="s">
        <v>8224</v>
      </c>
      <c r="H2374" t="s">
        <v>8246</v>
      </c>
      <c r="I2374">
        <v>1429839571</v>
      </c>
      <c r="J2374" s="11">
        <f t="shared" si="74"/>
        <v>42118.069108796291</v>
      </c>
      <c r="K2374">
        <v>1427247571</v>
      </c>
      <c r="L2374" s="11">
        <f t="shared" si="75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 s="5">
        <f>Table1[[#This Row],[pledged]]/Table1[[#This Row],[goal]] *100</f>
        <v>3.2727272727272729</v>
      </c>
      <c r="R2374" s="5">
        <f>AVERAGE(Table1[[#This Row],[backers_count]],)</f>
        <v>3</v>
      </c>
      <c r="S2374" t="s">
        <v>8316</v>
      </c>
      <c r="T2374" t="s">
        <v>8317</v>
      </c>
    </row>
    <row r="2375" spans="1:20" ht="30" x14ac:dyDescent="0.2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s="16" t="s">
        <v>8218</v>
      </c>
      <c r="G2375" t="s">
        <v>8233</v>
      </c>
      <c r="H2375" t="s">
        <v>8253</v>
      </c>
      <c r="I2375">
        <v>1440863624</v>
      </c>
      <c r="J2375" s="11">
        <f t="shared" si="74"/>
        <v>42245.662314814814</v>
      </c>
      <c r="K2375">
        <v>1438271624</v>
      </c>
      <c r="L2375" s="11">
        <f t="shared" si="75"/>
        <v>42215.662314814814</v>
      </c>
      <c r="M2375" t="b">
        <v>0</v>
      </c>
      <c r="N2375">
        <v>1</v>
      </c>
      <c r="O2375" t="b">
        <v>0</v>
      </c>
      <c r="P2375" t="s">
        <v>8270</v>
      </c>
      <c r="Q2375" s="5">
        <f>Table1[[#This Row],[pledged]]/Table1[[#This Row],[goal]] *100</f>
        <v>5.8823529411764705E-3</v>
      </c>
      <c r="R2375" s="5">
        <f>AVERAGE(Table1[[#This Row],[backers_count]],)</f>
        <v>0.5</v>
      </c>
      <c r="S2375" t="s">
        <v>8316</v>
      </c>
      <c r="T2375" t="s">
        <v>8317</v>
      </c>
    </row>
    <row r="2376" spans="1:20" ht="60" x14ac:dyDescent="0.2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s="16" t="s">
        <v>8218</v>
      </c>
      <c r="G2376" t="s">
        <v>8222</v>
      </c>
      <c r="H2376" t="s">
        <v>8244</v>
      </c>
      <c r="I2376">
        <v>1423772060</v>
      </c>
      <c r="J2376" s="11">
        <f t="shared" si="74"/>
        <v>42047.843287037038</v>
      </c>
      <c r="K2376">
        <v>1421180060</v>
      </c>
      <c r="L2376" s="11">
        <f t="shared" si="75"/>
        <v>42017.843287037038</v>
      </c>
      <c r="M2376" t="b">
        <v>0</v>
      </c>
      <c r="N2376">
        <v>1</v>
      </c>
      <c r="O2376" t="b">
        <v>0</v>
      </c>
      <c r="P2376" t="s">
        <v>8270</v>
      </c>
      <c r="Q2376" s="5">
        <f>Table1[[#This Row],[pledged]]/Table1[[#This Row],[goal]] *100</f>
        <v>4.5454545454545456E-2</v>
      </c>
      <c r="R2376" s="5">
        <f>AVERAGE(Table1[[#This Row],[backers_count]],)</f>
        <v>0.5</v>
      </c>
      <c r="S2376" t="s">
        <v>8316</v>
      </c>
      <c r="T2376" t="s">
        <v>8317</v>
      </c>
    </row>
    <row r="2377" spans="1:20" ht="60" x14ac:dyDescent="0.2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s="16" t="s">
        <v>8218</v>
      </c>
      <c r="G2377" t="s">
        <v>8222</v>
      </c>
      <c r="H2377" t="s">
        <v>8244</v>
      </c>
      <c r="I2377">
        <v>1473451437</v>
      </c>
      <c r="J2377" s="11">
        <f t="shared" si="74"/>
        <v>42622.836076388892</v>
      </c>
      <c r="K2377">
        <v>1470859437</v>
      </c>
      <c r="L2377" s="11">
        <f t="shared" si="75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 s="5">
        <f>Table1[[#This Row],[pledged]]/Table1[[#This Row],[goal]] *100</f>
        <v>0</v>
      </c>
      <c r="R2377" s="5">
        <f>AVERAGE(Table1[[#This Row],[backers_count]],)</f>
        <v>0</v>
      </c>
      <c r="S2377" t="s">
        <v>8316</v>
      </c>
      <c r="T2377" t="s">
        <v>8317</v>
      </c>
    </row>
    <row r="2378" spans="1:20" ht="45" x14ac:dyDescent="0.2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s="16" t="s">
        <v>8218</v>
      </c>
      <c r="G2378" t="s">
        <v>8222</v>
      </c>
      <c r="H2378" t="s">
        <v>8244</v>
      </c>
      <c r="I2378">
        <v>1449785566</v>
      </c>
      <c r="J2378" s="11">
        <f t="shared" si="74"/>
        <v>42348.925532407404</v>
      </c>
      <c r="K2378">
        <v>1447193566</v>
      </c>
      <c r="L2378" s="11">
        <f t="shared" si="75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 s="5">
        <f>Table1[[#This Row],[pledged]]/Table1[[#This Row],[goal]] *100</f>
        <v>10.877666666666666</v>
      </c>
      <c r="R2378" s="5">
        <f>AVERAGE(Table1[[#This Row],[backers_count]],)</f>
        <v>2</v>
      </c>
      <c r="S2378" t="s">
        <v>8316</v>
      </c>
      <c r="T2378" t="s">
        <v>8317</v>
      </c>
    </row>
    <row r="2379" spans="1:20" ht="45" x14ac:dyDescent="0.2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s="16" t="s">
        <v>8218</v>
      </c>
      <c r="G2379" t="s">
        <v>8227</v>
      </c>
      <c r="H2379" t="s">
        <v>8249</v>
      </c>
      <c r="I2379">
        <v>1480110783</v>
      </c>
      <c r="J2379" s="11">
        <f t="shared" si="74"/>
        <v>42699.911840277782</v>
      </c>
      <c r="K2379">
        <v>1477515183</v>
      </c>
      <c r="L2379" s="11">
        <f t="shared" si="75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 s="5">
        <f>Table1[[#This Row],[pledged]]/Table1[[#This Row],[goal]] *100</f>
        <v>0</v>
      </c>
      <c r="R2379" s="5">
        <f>AVERAGE(Table1[[#This Row],[backers_count]],)</f>
        <v>0</v>
      </c>
      <c r="S2379" t="s">
        <v>8316</v>
      </c>
      <c r="T2379" t="s">
        <v>8317</v>
      </c>
    </row>
    <row r="2380" spans="1:20" ht="45" x14ac:dyDescent="0.2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s="16" t="s">
        <v>8218</v>
      </c>
      <c r="G2380" t="s">
        <v>8222</v>
      </c>
      <c r="H2380" t="s">
        <v>8244</v>
      </c>
      <c r="I2380">
        <v>1440548330</v>
      </c>
      <c r="J2380" s="11">
        <f t="shared" si="74"/>
        <v>42242.013078703705</v>
      </c>
      <c r="K2380">
        <v>1438042730</v>
      </c>
      <c r="L2380" s="11">
        <f t="shared" si="75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 s="5">
        <f>Table1[[#This Row],[pledged]]/Table1[[#This Row],[goal]] *100</f>
        <v>0</v>
      </c>
      <c r="R2380" s="5">
        <f>AVERAGE(Table1[[#This Row],[backers_count]],)</f>
        <v>0</v>
      </c>
      <c r="S2380" t="s">
        <v>8316</v>
      </c>
      <c r="T2380" t="s">
        <v>8317</v>
      </c>
    </row>
    <row r="2381" spans="1:20" ht="45" x14ac:dyDescent="0.2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s="16" t="s">
        <v>8218</v>
      </c>
      <c r="G2381" t="s">
        <v>8222</v>
      </c>
      <c r="H2381" t="s">
        <v>8244</v>
      </c>
      <c r="I2381">
        <v>1444004616</v>
      </c>
      <c r="J2381" s="11">
        <f t="shared" si="74"/>
        <v>42282.016388888893</v>
      </c>
      <c r="K2381">
        <v>1440116616</v>
      </c>
      <c r="L2381" s="11">
        <f t="shared" si="75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 s="5">
        <f>Table1[[#This Row],[pledged]]/Table1[[#This Row],[goal]] *100</f>
        <v>0</v>
      </c>
      <c r="R2381" s="5">
        <f>AVERAGE(Table1[[#This Row],[backers_count]],)</f>
        <v>0</v>
      </c>
      <c r="S2381" t="s">
        <v>8316</v>
      </c>
      <c r="T2381" t="s">
        <v>8317</v>
      </c>
    </row>
    <row r="2382" spans="1:20" ht="45" x14ac:dyDescent="0.2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s="16" t="s">
        <v>8218</v>
      </c>
      <c r="G2382" t="s">
        <v>8222</v>
      </c>
      <c r="H2382" t="s">
        <v>8244</v>
      </c>
      <c r="I2382">
        <v>1443726142</v>
      </c>
      <c r="J2382" s="11">
        <f t="shared" si="74"/>
        <v>42278.793310185181</v>
      </c>
      <c r="K2382">
        <v>1441134142</v>
      </c>
      <c r="L2382" s="11">
        <f t="shared" si="75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 s="5">
        <f>Table1[[#This Row],[pledged]]/Table1[[#This Row],[goal]] *100</f>
        <v>0.36666666666666664</v>
      </c>
      <c r="R2382" s="5">
        <f>AVERAGE(Table1[[#This Row],[backers_count]],)</f>
        <v>1.5</v>
      </c>
      <c r="S2382" t="s">
        <v>8316</v>
      </c>
      <c r="T2382" t="s">
        <v>8317</v>
      </c>
    </row>
    <row r="2383" spans="1:20" ht="45" x14ac:dyDescent="0.2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s="16" t="s">
        <v>8218</v>
      </c>
      <c r="G2383" t="s">
        <v>8222</v>
      </c>
      <c r="H2383" t="s">
        <v>8244</v>
      </c>
      <c r="I2383">
        <v>1428704848</v>
      </c>
      <c r="J2383" s="11">
        <f t="shared" si="74"/>
        <v>42104.935740740737</v>
      </c>
      <c r="K2383">
        <v>1426112848</v>
      </c>
      <c r="L2383" s="11">
        <f t="shared" si="75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 s="5">
        <f>Table1[[#This Row],[pledged]]/Table1[[#This Row],[goal]] *100</f>
        <v>1.8193398957730169</v>
      </c>
      <c r="R2383" s="5">
        <f>AVERAGE(Table1[[#This Row],[backers_count]],)</f>
        <v>3.5</v>
      </c>
      <c r="S2383" t="s">
        <v>8316</v>
      </c>
      <c r="T2383" t="s">
        <v>8317</v>
      </c>
    </row>
    <row r="2384" spans="1:20" ht="60" x14ac:dyDescent="0.2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s="16" t="s">
        <v>8218</v>
      </c>
      <c r="G2384" t="s">
        <v>8222</v>
      </c>
      <c r="H2384" t="s">
        <v>8244</v>
      </c>
      <c r="I2384">
        <v>1438662603</v>
      </c>
      <c r="J2384" s="11">
        <f t="shared" si="74"/>
        <v>42220.187534722223</v>
      </c>
      <c r="K2384">
        <v>1436502603</v>
      </c>
      <c r="L2384" s="11">
        <f t="shared" si="75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 s="5">
        <f>Table1[[#This Row],[pledged]]/Table1[[#This Row],[goal]] *100</f>
        <v>2.5</v>
      </c>
      <c r="R2384" s="5">
        <f>AVERAGE(Table1[[#This Row],[backers_count]],)</f>
        <v>1</v>
      </c>
      <c r="S2384" t="s">
        <v>8316</v>
      </c>
      <c r="T2384" t="s">
        <v>8317</v>
      </c>
    </row>
    <row r="2385" spans="1:20" ht="60" x14ac:dyDescent="0.2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s="16" t="s">
        <v>8218</v>
      </c>
      <c r="G2385" t="s">
        <v>8226</v>
      </c>
      <c r="H2385" t="s">
        <v>8248</v>
      </c>
      <c r="I2385">
        <v>1424568107</v>
      </c>
      <c r="J2385" s="11">
        <f t="shared" si="74"/>
        <v>42057.056793981479</v>
      </c>
      <c r="K2385">
        <v>1421976107</v>
      </c>
      <c r="L2385" s="11">
        <f t="shared" si="75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 s="5">
        <f>Table1[[#This Row],[pledged]]/Table1[[#This Row],[goal]] *100</f>
        <v>4.3499999999999996</v>
      </c>
      <c r="R2385" s="5">
        <f>AVERAGE(Table1[[#This Row],[backers_count]],)</f>
        <v>1.5</v>
      </c>
      <c r="S2385" t="s">
        <v>8316</v>
      </c>
      <c r="T2385" t="s">
        <v>8317</v>
      </c>
    </row>
    <row r="2386" spans="1:20" ht="60" x14ac:dyDescent="0.2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s="16" t="s">
        <v>8218</v>
      </c>
      <c r="G2386" t="s">
        <v>8222</v>
      </c>
      <c r="H2386" t="s">
        <v>8244</v>
      </c>
      <c r="I2386">
        <v>1415932643</v>
      </c>
      <c r="J2386" s="11">
        <f t="shared" si="74"/>
        <v>41957.109293981484</v>
      </c>
      <c r="K2386">
        <v>1413337043</v>
      </c>
      <c r="L2386" s="11">
        <f t="shared" si="75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 s="5">
        <f>Table1[[#This Row],[pledged]]/Table1[[#This Row],[goal]] *100</f>
        <v>0.8</v>
      </c>
      <c r="R2386" s="5">
        <f>AVERAGE(Table1[[#This Row],[backers_count]],)</f>
        <v>4</v>
      </c>
      <c r="S2386" t="s">
        <v>8316</v>
      </c>
      <c r="T2386" t="s">
        <v>8317</v>
      </c>
    </row>
    <row r="2387" spans="1:20" ht="60" x14ac:dyDescent="0.2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s="16" t="s">
        <v>8218</v>
      </c>
      <c r="G2387" t="s">
        <v>8222</v>
      </c>
      <c r="H2387" t="s">
        <v>8244</v>
      </c>
      <c r="I2387">
        <v>1438793432</v>
      </c>
      <c r="J2387" s="11">
        <f t="shared" si="74"/>
        <v>42221.70175925926</v>
      </c>
      <c r="K2387">
        <v>1436201432</v>
      </c>
      <c r="L2387" s="11">
        <f t="shared" si="75"/>
        <v>42191.70175925926</v>
      </c>
      <c r="M2387" t="b">
        <v>0</v>
      </c>
      <c r="N2387">
        <v>7</v>
      </c>
      <c r="O2387" t="b">
        <v>0</v>
      </c>
      <c r="P2387" t="s">
        <v>8270</v>
      </c>
      <c r="Q2387" s="5">
        <f>Table1[[#This Row],[pledged]]/Table1[[#This Row],[goal]] *100</f>
        <v>1.2123076923076923</v>
      </c>
      <c r="R2387" s="5">
        <f>AVERAGE(Table1[[#This Row],[backers_count]],)</f>
        <v>3.5</v>
      </c>
      <c r="S2387" t="s">
        <v>8316</v>
      </c>
      <c r="T2387" t="s">
        <v>8317</v>
      </c>
    </row>
    <row r="2388" spans="1:20" ht="45" x14ac:dyDescent="0.2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s="16" t="s">
        <v>8218</v>
      </c>
      <c r="G2388" t="s">
        <v>8227</v>
      </c>
      <c r="H2388" t="s">
        <v>8249</v>
      </c>
      <c r="I2388">
        <v>1420920424</v>
      </c>
      <c r="J2388" s="11">
        <f t="shared" si="74"/>
        <v>42014.838240740741</v>
      </c>
      <c r="K2388">
        <v>1415736424</v>
      </c>
      <c r="L2388" s="11">
        <f t="shared" si="75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 s="5">
        <f>Table1[[#This Row],[pledged]]/Table1[[#This Row],[goal]] *100</f>
        <v>0</v>
      </c>
      <c r="R2388" s="5">
        <f>AVERAGE(Table1[[#This Row],[backers_count]],)</f>
        <v>0</v>
      </c>
      <c r="S2388" t="s">
        <v>8316</v>
      </c>
      <c r="T2388" t="s">
        <v>8317</v>
      </c>
    </row>
    <row r="2389" spans="1:20" ht="60" x14ac:dyDescent="0.2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s="16" t="s">
        <v>8218</v>
      </c>
      <c r="G2389" t="s">
        <v>8222</v>
      </c>
      <c r="H2389" t="s">
        <v>8244</v>
      </c>
      <c r="I2389">
        <v>1469199740</v>
      </c>
      <c r="J2389" s="11">
        <f t="shared" si="74"/>
        <v>42573.626620370371</v>
      </c>
      <c r="K2389">
        <v>1465311740</v>
      </c>
      <c r="L2389" s="11">
        <f t="shared" si="75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 s="5">
        <f>Table1[[#This Row],[pledged]]/Table1[[#This Row],[goal]] *100</f>
        <v>0.68399999999999994</v>
      </c>
      <c r="R2389" s="5">
        <f>AVERAGE(Table1[[#This Row],[backers_count]],)</f>
        <v>1.5</v>
      </c>
      <c r="S2389" t="s">
        <v>8316</v>
      </c>
      <c r="T2389" t="s">
        <v>8317</v>
      </c>
    </row>
    <row r="2390" spans="1:20" ht="60" x14ac:dyDescent="0.2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s="16" t="s">
        <v>8218</v>
      </c>
      <c r="G2390" t="s">
        <v>8222</v>
      </c>
      <c r="H2390" t="s">
        <v>8244</v>
      </c>
      <c r="I2390">
        <v>1421350140</v>
      </c>
      <c r="J2390" s="11">
        <f t="shared" si="74"/>
        <v>42019.811805555553</v>
      </c>
      <c r="K2390">
        <v>1418761759</v>
      </c>
      <c r="L2390" s="11">
        <f t="shared" si="75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 s="5">
        <f>Table1[[#This Row],[pledged]]/Table1[[#This Row],[goal]] *100</f>
        <v>1.2513513513513512</v>
      </c>
      <c r="R2390" s="5">
        <f>AVERAGE(Table1[[#This Row],[backers_count]],)</f>
        <v>4</v>
      </c>
      <c r="S2390" t="s">
        <v>8316</v>
      </c>
      <c r="T2390" t="s">
        <v>8317</v>
      </c>
    </row>
    <row r="2391" spans="1:20" ht="60" x14ac:dyDescent="0.2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s="16" t="s">
        <v>8218</v>
      </c>
      <c r="G2391" t="s">
        <v>8228</v>
      </c>
      <c r="H2391" t="s">
        <v>8247</v>
      </c>
      <c r="I2391">
        <v>1437861540</v>
      </c>
      <c r="J2391" s="11">
        <f t="shared" si="74"/>
        <v>42210.915972222225</v>
      </c>
      <c r="K2391">
        <v>1435160452</v>
      </c>
      <c r="L2391" s="11">
        <f t="shared" si="75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 s="5">
        <f>Table1[[#This Row],[pledged]]/Table1[[#This Row],[goal]] *100</f>
        <v>0.1875</v>
      </c>
      <c r="R2391" s="5">
        <f>AVERAGE(Table1[[#This Row],[backers_count]],)</f>
        <v>0.5</v>
      </c>
      <c r="S2391" t="s">
        <v>8316</v>
      </c>
      <c r="T2391" t="s">
        <v>8317</v>
      </c>
    </row>
    <row r="2392" spans="1:20" ht="60" x14ac:dyDescent="0.2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s="16" t="s">
        <v>8218</v>
      </c>
      <c r="G2392" t="s">
        <v>8224</v>
      </c>
      <c r="H2392" t="s">
        <v>8246</v>
      </c>
      <c r="I2392">
        <v>1420352264</v>
      </c>
      <c r="J2392" s="11">
        <f t="shared" si="74"/>
        <v>42008.262314814812</v>
      </c>
      <c r="K2392">
        <v>1416896264</v>
      </c>
      <c r="L2392" s="11">
        <f t="shared" si="75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 s="5">
        <f>Table1[[#This Row],[pledged]]/Table1[[#This Row],[goal]] *100</f>
        <v>0</v>
      </c>
      <c r="R2392" s="5">
        <f>AVERAGE(Table1[[#This Row],[backers_count]],)</f>
        <v>0</v>
      </c>
      <c r="S2392" t="s">
        <v>8316</v>
      </c>
      <c r="T2392" t="s">
        <v>8317</v>
      </c>
    </row>
    <row r="2393" spans="1:20" ht="30" x14ac:dyDescent="0.2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s="16" t="s">
        <v>8218</v>
      </c>
      <c r="G2393" t="s">
        <v>8222</v>
      </c>
      <c r="H2393" t="s">
        <v>8244</v>
      </c>
      <c r="I2393">
        <v>1427825044</v>
      </c>
      <c r="J2393" s="11">
        <f t="shared" si="74"/>
        <v>42094.752824074079</v>
      </c>
      <c r="K2393">
        <v>1425236644</v>
      </c>
      <c r="L2393" s="11">
        <f t="shared" si="75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 s="5">
        <f>Table1[[#This Row],[pledged]]/Table1[[#This Row],[goal]] *100</f>
        <v>0.125</v>
      </c>
      <c r="R2393" s="5">
        <f>AVERAGE(Table1[[#This Row],[backers_count]],)</f>
        <v>0.5</v>
      </c>
      <c r="S2393" t="s">
        <v>8316</v>
      </c>
      <c r="T2393" t="s">
        <v>8317</v>
      </c>
    </row>
    <row r="2394" spans="1:20" ht="60" x14ac:dyDescent="0.2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s="16" t="s">
        <v>8218</v>
      </c>
      <c r="G2394" t="s">
        <v>8222</v>
      </c>
      <c r="H2394" t="s">
        <v>8244</v>
      </c>
      <c r="I2394">
        <v>1446087223</v>
      </c>
      <c r="J2394" s="11">
        <f t="shared" si="74"/>
        <v>42306.120636574073</v>
      </c>
      <c r="K2394">
        <v>1443495223</v>
      </c>
      <c r="L2394" s="11">
        <f t="shared" si="75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 s="5">
        <f>Table1[[#This Row],[pledged]]/Table1[[#This Row],[goal]] *100</f>
        <v>0</v>
      </c>
      <c r="R2394" s="5">
        <f>AVERAGE(Table1[[#This Row],[backers_count]],)</f>
        <v>0</v>
      </c>
      <c r="S2394" t="s">
        <v>8316</v>
      </c>
      <c r="T2394" t="s">
        <v>8317</v>
      </c>
    </row>
    <row r="2395" spans="1:20" ht="60" x14ac:dyDescent="0.2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s="16" t="s">
        <v>8218</v>
      </c>
      <c r="G2395" t="s">
        <v>8222</v>
      </c>
      <c r="H2395" t="s">
        <v>8244</v>
      </c>
      <c r="I2395">
        <v>1439048017</v>
      </c>
      <c r="J2395" s="11">
        <f t="shared" si="74"/>
        <v>42224.648344907408</v>
      </c>
      <c r="K2395">
        <v>1436456017</v>
      </c>
      <c r="L2395" s="11">
        <f t="shared" si="75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 s="5">
        <f>Table1[[#This Row],[pledged]]/Table1[[#This Row],[goal]] *100</f>
        <v>0.05</v>
      </c>
      <c r="R2395" s="5">
        <f>AVERAGE(Table1[[#This Row],[backers_count]],)</f>
        <v>0.5</v>
      </c>
      <c r="S2395" t="s">
        <v>8316</v>
      </c>
      <c r="T2395" t="s">
        <v>8317</v>
      </c>
    </row>
    <row r="2396" spans="1:20" ht="60" x14ac:dyDescent="0.2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s="16" t="s">
        <v>8218</v>
      </c>
      <c r="G2396" t="s">
        <v>8239</v>
      </c>
      <c r="H2396" t="s">
        <v>8247</v>
      </c>
      <c r="I2396">
        <v>1424940093</v>
      </c>
      <c r="J2396" s="11">
        <f t="shared" si="74"/>
        <v>42061.362187499995</v>
      </c>
      <c r="K2396">
        <v>1422348093</v>
      </c>
      <c r="L2396" s="11">
        <f t="shared" si="75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 s="5">
        <f>Table1[[#This Row],[pledged]]/Table1[[#This Row],[goal]] *100</f>
        <v>0.06</v>
      </c>
      <c r="R2396" s="5">
        <f>AVERAGE(Table1[[#This Row],[backers_count]],)</f>
        <v>1</v>
      </c>
      <c r="S2396" t="s">
        <v>8316</v>
      </c>
      <c r="T2396" t="s">
        <v>8317</v>
      </c>
    </row>
    <row r="2397" spans="1:20" ht="45" x14ac:dyDescent="0.2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s="16" t="s">
        <v>8218</v>
      </c>
      <c r="G2397" t="s">
        <v>8222</v>
      </c>
      <c r="H2397" t="s">
        <v>8244</v>
      </c>
      <c r="I2397">
        <v>1484038620</v>
      </c>
      <c r="J2397" s="11">
        <f t="shared" si="74"/>
        <v>42745.372916666667</v>
      </c>
      <c r="K2397">
        <v>1481597687</v>
      </c>
      <c r="L2397" s="11">
        <f t="shared" si="75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 s="5">
        <f>Table1[[#This Row],[pledged]]/Table1[[#This Row],[goal]] *100</f>
        <v>0</v>
      </c>
      <c r="R2397" s="5">
        <f>AVERAGE(Table1[[#This Row],[backers_count]],)</f>
        <v>0</v>
      </c>
      <c r="S2397" t="s">
        <v>8316</v>
      </c>
      <c r="T2397" t="s">
        <v>8317</v>
      </c>
    </row>
    <row r="2398" spans="1:20" ht="45" x14ac:dyDescent="0.2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s="16" t="s">
        <v>8218</v>
      </c>
      <c r="G2398" t="s">
        <v>8238</v>
      </c>
      <c r="H2398" t="s">
        <v>8255</v>
      </c>
      <c r="I2398">
        <v>1444940558</v>
      </c>
      <c r="J2398" s="11">
        <f t="shared" si="74"/>
        <v>42292.849050925928</v>
      </c>
      <c r="K2398">
        <v>1442348558</v>
      </c>
      <c r="L2398" s="11">
        <f t="shared" si="75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 s="5">
        <f>Table1[[#This Row],[pledged]]/Table1[[#This Row],[goal]] *100</f>
        <v>0.2</v>
      </c>
      <c r="R2398" s="5">
        <f>AVERAGE(Table1[[#This Row],[backers_count]],)</f>
        <v>0.5</v>
      </c>
      <c r="S2398" t="s">
        <v>8316</v>
      </c>
      <c r="T2398" t="s">
        <v>8317</v>
      </c>
    </row>
    <row r="2399" spans="1:20" ht="60" x14ac:dyDescent="0.2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s="16" t="s">
        <v>8218</v>
      </c>
      <c r="G2399" t="s">
        <v>8222</v>
      </c>
      <c r="H2399" t="s">
        <v>8244</v>
      </c>
      <c r="I2399">
        <v>1420233256</v>
      </c>
      <c r="J2399" s="11">
        <f t="shared" si="74"/>
        <v>42006.88490740741</v>
      </c>
      <c r="K2399">
        <v>1417641256</v>
      </c>
      <c r="L2399" s="11">
        <f t="shared" si="75"/>
        <v>41976.88490740741</v>
      </c>
      <c r="M2399" t="b">
        <v>0</v>
      </c>
      <c r="N2399">
        <v>0</v>
      </c>
      <c r="O2399" t="b">
        <v>0</v>
      </c>
      <c r="P2399" t="s">
        <v>8270</v>
      </c>
      <c r="Q2399" s="5">
        <f>Table1[[#This Row],[pledged]]/Table1[[#This Row],[goal]] *100</f>
        <v>0</v>
      </c>
      <c r="R2399" s="5">
        <f>AVERAGE(Table1[[#This Row],[backers_count]],)</f>
        <v>0</v>
      </c>
      <c r="S2399" t="s">
        <v>8316</v>
      </c>
      <c r="T2399" t="s">
        <v>8317</v>
      </c>
    </row>
    <row r="2400" spans="1:20" ht="60" x14ac:dyDescent="0.2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s="16" t="s">
        <v>8218</v>
      </c>
      <c r="G2400" t="s">
        <v>8222</v>
      </c>
      <c r="H2400" t="s">
        <v>8244</v>
      </c>
      <c r="I2400">
        <v>1435874384</v>
      </c>
      <c r="J2400" s="11">
        <f t="shared" si="74"/>
        <v>42187.916481481487</v>
      </c>
      <c r="K2400">
        <v>1433282384</v>
      </c>
      <c r="L2400" s="11">
        <f t="shared" si="75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 s="5">
        <f>Table1[[#This Row],[pledged]]/Table1[[#This Row],[goal]] *100</f>
        <v>0</v>
      </c>
      <c r="R2400" s="5">
        <f>AVERAGE(Table1[[#This Row],[backers_count]],)</f>
        <v>0</v>
      </c>
      <c r="S2400" t="s">
        <v>8316</v>
      </c>
      <c r="T2400" t="s">
        <v>8317</v>
      </c>
    </row>
    <row r="2401" spans="1:20" ht="45" x14ac:dyDescent="0.2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s="16" t="s">
        <v>8218</v>
      </c>
      <c r="G2401" t="s">
        <v>8233</v>
      </c>
      <c r="H2401" t="s">
        <v>8253</v>
      </c>
      <c r="I2401">
        <v>1418934506</v>
      </c>
      <c r="J2401" s="11">
        <f t="shared" si="74"/>
        <v>41991.853078703702</v>
      </c>
      <c r="K2401">
        <v>1415910506</v>
      </c>
      <c r="L2401" s="11">
        <f t="shared" si="75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 s="5">
        <f>Table1[[#This Row],[pledged]]/Table1[[#This Row],[goal]] *100</f>
        <v>0</v>
      </c>
      <c r="R2401" s="5">
        <f>AVERAGE(Table1[[#This Row],[backers_count]],)</f>
        <v>0</v>
      </c>
      <c r="S2401" t="s">
        <v>8316</v>
      </c>
      <c r="T2401" t="s">
        <v>8317</v>
      </c>
    </row>
    <row r="2402" spans="1:20" ht="60" x14ac:dyDescent="0.2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s="16" t="s">
        <v>8218</v>
      </c>
      <c r="G2402" t="s">
        <v>8224</v>
      </c>
      <c r="H2402" t="s">
        <v>8246</v>
      </c>
      <c r="I2402">
        <v>1460615164</v>
      </c>
      <c r="J2402" s="11">
        <f t="shared" si="74"/>
        <v>42474.268101851849</v>
      </c>
      <c r="K2402">
        <v>1458023164</v>
      </c>
      <c r="L2402" s="11">
        <f t="shared" si="75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 s="5">
        <f>Table1[[#This Row],[pledged]]/Table1[[#This Row],[goal]] *100</f>
        <v>0</v>
      </c>
      <c r="R2402" s="5">
        <f>AVERAGE(Table1[[#This Row],[backers_count]],)</f>
        <v>0</v>
      </c>
      <c r="S2402" t="s">
        <v>8316</v>
      </c>
      <c r="T2402" t="s">
        <v>8317</v>
      </c>
    </row>
    <row r="2403" spans="1:20" ht="60" x14ac:dyDescent="0.2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s="16" t="s">
        <v>8219</v>
      </c>
      <c r="G2403" t="s">
        <v>8222</v>
      </c>
      <c r="H2403" t="s">
        <v>8244</v>
      </c>
      <c r="I2403">
        <v>1457207096</v>
      </c>
      <c r="J2403" s="11">
        <f t="shared" si="74"/>
        <v>42434.822870370372</v>
      </c>
      <c r="K2403">
        <v>1452023096</v>
      </c>
      <c r="L2403" s="11">
        <f t="shared" si="75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 s="5">
        <f>Table1[[#This Row],[pledged]]/Table1[[#This Row],[goal]] *100</f>
        <v>0.71785714285714286</v>
      </c>
      <c r="R2403" s="5">
        <f>AVERAGE(Table1[[#This Row],[backers_count]],)</f>
        <v>4.5</v>
      </c>
      <c r="S2403" t="s">
        <v>8333</v>
      </c>
      <c r="T2403" t="s">
        <v>8334</v>
      </c>
    </row>
    <row r="2404" spans="1:20" ht="30" x14ac:dyDescent="0.2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s="16" t="s">
        <v>8219</v>
      </c>
      <c r="G2404" t="s">
        <v>8222</v>
      </c>
      <c r="H2404" t="s">
        <v>8244</v>
      </c>
      <c r="I2404">
        <v>1431533931</v>
      </c>
      <c r="J2404" s="11">
        <f t="shared" si="74"/>
        <v>42137.679756944446</v>
      </c>
      <c r="K2404">
        <v>1428941931</v>
      </c>
      <c r="L2404" s="11">
        <f t="shared" si="75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 s="5">
        <f>Table1[[#This Row],[pledged]]/Table1[[#This Row],[goal]] *100</f>
        <v>0.43333333333333329</v>
      </c>
      <c r="R2404" s="5">
        <f>AVERAGE(Table1[[#This Row],[backers_count]],)</f>
        <v>0.5</v>
      </c>
      <c r="S2404" t="s">
        <v>8333</v>
      </c>
      <c r="T2404" t="s">
        <v>8334</v>
      </c>
    </row>
    <row r="2405" spans="1:20" ht="45" x14ac:dyDescent="0.2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s="16" t="s">
        <v>8219</v>
      </c>
      <c r="G2405" t="s">
        <v>8223</v>
      </c>
      <c r="H2405" t="s">
        <v>8245</v>
      </c>
      <c r="I2405">
        <v>1459368658</v>
      </c>
      <c r="J2405" s="11">
        <f t="shared" si="74"/>
        <v>42459.840949074074</v>
      </c>
      <c r="K2405">
        <v>1454188258</v>
      </c>
      <c r="L2405" s="11">
        <f t="shared" si="75"/>
        <v>42399.882615740746</v>
      </c>
      <c r="M2405" t="b">
        <v>0</v>
      </c>
      <c r="N2405">
        <v>12</v>
      </c>
      <c r="O2405" t="b">
        <v>0</v>
      </c>
      <c r="P2405" t="s">
        <v>8282</v>
      </c>
      <c r="Q2405" s="5">
        <f>Table1[[#This Row],[pledged]]/Table1[[#This Row],[goal]] *100</f>
        <v>16.833333333333332</v>
      </c>
      <c r="R2405" s="5">
        <f>AVERAGE(Table1[[#This Row],[backers_count]],)</f>
        <v>6</v>
      </c>
      <c r="S2405" t="s">
        <v>8333</v>
      </c>
      <c r="T2405" t="s">
        <v>8334</v>
      </c>
    </row>
    <row r="2406" spans="1:20" ht="60" x14ac:dyDescent="0.2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s="16" t="s">
        <v>8219</v>
      </c>
      <c r="G2406" t="s">
        <v>8222</v>
      </c>
      <c r="H2406" t="s">
        <v>8244</v>
      </c>
      <c r="I2406">
        <v>1451782607</v>
      </c>
      <c r="J2406" s="11">
        <f t="shared" si="74"/>
        <v>42372.03943287037</v>
      </c>
      <c r="K2406">
        <v>1449190607</v>
      </c>
      <c r="L2406" s="11">
        <f t="shared" si="75"/>
        <v>42342.03943287037</v>
      </c>
      <c r="M2406" t="b">
        <v>0</v>
      </c>
      <c r="N2406">
        <v>0</v>
      </c>
      <c r="O2406" t="b">
        <v>0</v>
      </c>
      <c r="P2406" t="s">
        <v>8282</v>
      </c>
      <c r="Q2406" s="5">
        <f>Table1[[#This Row],[pledged]]/Table1[[#This Row],[goal]] *100</f>
        <v>0</v>
      </c>
      <c r="R2406" s="5">
        <f>AVERAGE(Table1[[#This Row],[backers_count]],)</f>
        <v>0</v>
      </c>
      <c r="S2406" t="s">
        <v>8333</v>
      </c>
      <c r="T2406" t="s">
        <v>8334</v>
      </c>
    </row>
    <row r="2407" spans="1:20" ht="45" x14ac:dyDescent="0.2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s="16" t="s">
        <v>8219</v>
      </c>
      <c r="G2407" t="s">
        <v>8222</v>
      </c>
      <c r="H2407" t="s">
        <v>8244</v>
      </c>
      <c r="I2407">
        <v>1472911375</v>
      </c>
      <c r="J2407" s="11">
        <f t="shared" si="74"/>
        <v>42616.585358796292</v>
      </c>
      <c r="K2407">
        <v>1471096975</v>
      </c>
      <c r="L2407" s="11">
        <f t="shared" si="75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 s="5">
        <f>Table1[[#This Row],[pledged]]/Table1[[#This Row],[goal]] *100</f>
        <v>22.52</v>
      </c>
      <c r="R2407" s="5">
        <f>AVERAGE(Table1[[#This Row],[backers_count]],)</f>
        <v>10</v>
      </c>
      <c r="S2407" t="s">
        <v>8333</v>
      </c>
      <c r="T2407" t="s">
        <v>8334</v>
      </c>
    </row>
    <row r="2408" spans="1:20" ht="45" x14ac:dyDescent="0.2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s="16" t="s">
        <v>8219</v>
      </c>
      <c r="G2408" t="s">
        <v>8222</v>
      </c>
      <c r="H2408" t="s">
        <v>8244</v>
      </c>
      <c r="I2408">
        <v>1421635190</v>
      </c>
      <c r="J2408" s="11">
        <f t="shared" si="74"/>
        <v>42023.110995370371</v>
      </c>
      <c r="K2408">
        <v>1418179190</v>
      </c>
      <c r="L2408" s="11">
        <f t="shared" si="75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 s="5">
        <f>Table1[[#This Row],[pledged]]/Table1[[#This Row],[goal]] *100</f>
        <v>41.384615384615387</v>
      </c>
      <c r="R2408" s="5">
        <f>AVERAGE(Table1[[#This Row],[backers_count]],)</f>
        <v>8</v>
      </c>
      <c r="S2408" t="s">
        <v>8333</v>
      </c>
      <c r="T2408" t="s">
        <v>8334</v>
      </c>
    </row>
    <row r="2409" spans="1:20" ht="60" x14ac:dyDescent="0.2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s="16" t="s">
        <v>8219</v>
      </c>
      <c r="G2409" t="s">
        <v>8222</v>
      </c>
      <c r="H2409" t="s">
        <v>8244</v>
      </c>
      <c r="I2409">
        <v>1428732000</v>
      </c>
      <c r="J2409" s="11">
        <f t="shared" si="74"/>
        <v>42105.25</v>
      </c>
      <c r="K2409">
        <v>1426772928</v>
      </c>
      <c r="L2409" s="11">
        <f t="shared" si="75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 s="5">
        <f>Table1[[#This Row],[pledged]]/Table1[[#This Row],[goal]] *100</f>
        <v>25.259090909090908</v>
      </c>
      <c r="R2409" s="5">
        <f>AVERAGE(Table1[[#This Row],[backers_count]],)</f>
        <v>16.5</v>
      </c>
      <c r="S2409" t="s">
        <v>8333</v>
      </c>
      <c r="T2409" t="s">
        <v>8334</v>
      </c>
    </row>
    <row r="2410" spans="1:20" ht="45" x14ac:dyDescent="0.2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s="16" t="s">
        <v>8219</v>
      </c>
      <c r="G2410" t="s">
        <v>8222</v>
      </c>
      <c r="H2410" t="s">
        <v>8244</v>
      </c>
      <c r="I2410">
        <v>1415247757</v>
      </c>
      <c r="J2410" s="11">
        <f t="shared" si="74"/>
        <v>41949.182372685187</v>
      </c>
      <c r="K2410">
        <v>1412652157</v>
      </c>
      <c r="L2410" s="11">
        <f t="shared" si="75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 s="5">
        <f>Table1[[#This Row],[pledged]]/Table1[[#This Row],[goal]] *100</f>
        <v>0.2</v>
      </c>
      <c r="R2410" s="5">
        <f>AVERAGE(Table1[[#This Row],[backers_count]],)</f>
        <v>1</v>
      </c>
      <c r="S2410" t="s">
        <v>8333</v>
      </c>
      <c r="T2410" t="s">
        <v>8334</v>
      </c>
    </row>
    <row r="2411" spans="1:20" ht="45" x14ac:dyDescent="0.2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s="16" t="s">
        <v>8219</v>
      </c>
      <c r="G2411" t="s">
        <v>8222</v>
      </c>
      <c r="H2411" t="s">
        <v>8244</v>
      </c>
      <c r="I2411">
        <v>1439931675</v>
      </c>
      <c r="J2411" s="11">
        <f t="shared" si="74"/>
        <v>42234.875868055555</v>
      </c>
      <c r="K2411">
        <v>1437339675</v>
      </c>
      <c r="L2411" s="11">
        <f t="shared" si="75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 s="5">
        <f>Table1[[#This Row],[pledged]]/Table1[[#This Row],[goal]] *100</f>
        <v>1.8399999999999999</v>
      </c>
      <c r="R2411" s="5">
        <f>AVERAGE(Table1[[#This Row],[backers_count]],)</f>
        <v>3</v>
      </c>
      <c r="S2411" t="s">
        <v>8333</v>
      </c>
      <c r="T2411" t="s">
        <v>8334</v>
      </c>
    </row>
    <row r="2412" spans="1:20" ht="60" x14ac:dyDescent="0.2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s="16" t="s">
        <v>8219</v>
      </c>
      <c r="G2412" t="s">
        <v>8224</v>
      </c>
      <c r="H2412" t="s">
        <v>8246</v>
      </c>
      <c r="I2412">
        <v>1441619275</v>
      </c>
      <c r="J2412" s="11">
        <f t="shared" si="74"/>
        <v>42254.408275462964</v>
      </c>
      <c r="K2412">
        <v>1439027275</v>
      </c>
      <c r="L2412" s="11">
        <f t="shared" si="75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 s="5">
        <f>Table1[[#This Row],[pledged]]/Table1[[#This Row],[goal]] *100</f>
        <v>0</v>
      </c>
      <c r="R2412" s="5">
        <f>AVERAGE(Table1[[#This Row],[backers_count]],)</f>
        <v>0</v>
      </c>
      <c r="S2412" t="s">
        <v>8333</v>
      </c>
      <c r="T2412" t="s">
        <v>8334</v>
      </c>
    </row>
    <row r="2413" spans="1:20" ht="60" x14ac:dyDescent="0.2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s="16" t="s">
        <v>8219</v>
      </c>
      <c r="G2413" t="s">
        <v>8222</v>
      </c>
      <c r="H2413" t="s">
        <v>8244</v>
      </c>
      <c r="I2413">
        <v>1440524082</v>
      </c>
      <c r="J2413" s="11">
        <f t="shared" si="74"/>
        <v>42241.732430555552</v>
      </c>
      <c r="K2413">
        <v>1437932082</v>
      </c>
      <c r="L2413" s="11">
        <f t="shared" si="75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 s="5">
        <f>Table1[[#This Row],[pledged]]/Table1[[#This Row],[goal]] *100</f>
        <v>0.60399999999999998</v>
      </c>
      <c r="R2413" s="5">
        <f>AVERAGE(Table1[[#This Row],[backers_count]],)</f>
        <v>1.5</v>
      </c>
      <c r="S2413" t="s">
        <v>8333</v>
      </c>
      <c r="T2413" t="s">
        <v>8334</v>
      </c>
    </row>
    <row r="2414" spans="1:20" ht="60" x14ac:dyDescent="0.2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s="16" t="s">
        <v>8219</v>
      </c>
      <c r="G2414" t="s">
        <v>8228</v>
      </c>
      <c r="H2414" t="s">
        <v>8247</v>
      </c>
      <c r="I2414">
        <v>1480185673</v>
      </c>
      <c r="J2414" s="11">
        <f t="shared" si="74"/>
        <v>42700.778622685189</v>
      </c>
      <c r="K2414">
        <v>1476294073</v>
      </c>
      <c r="L2414" s="11">
        <f t="shared" si="75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 s="5">
        <f>Table1[[#This Row],[pledged]]/Table1[[#This Row],[goal]] *100</f>
        <v>0</v>
      </c>
      <c r="R2414" s="5">
        <f>AVERAGE(Table1[[#This Row],[backers_count]],)</f>
        <v>0</v>
      </c>
      <c r="S2414" t="s">
        <v>8333</v>
      </c>
      <c r="T2414" t="s">
        <v>8334</v>
      </c>
    </row>
    <row r="2415" spans="1:20" ht="45" x14ac:dyDescent="0.2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s="16" t="s">
        <v>8219</v>
      </c>
      <c r="G2415" t="s">
        <v>8222</v>
      </c>
      <c r="H2415" t="s">
        <v>8244</v>
      </c>
      <c r="I2415">
        <v>1401579000</v>
      </c>
      <c r="J2415" s="11">
        <f t="shared" si="74"/>
        <v>41790.979166666664</v>
      </c>
      <c r="K2415">
        <v>1398911882</v>
      </c>
      <c r="L2415" s="11">
        <f t="shared" si="75"/>
        <v>41760.10974537037</v>
      </c>
      <c r="M2415" t="b">
        <v>0</v>
      </c>
      <c r="N2415">
        <v>3</v>
      </c>
      <c r="O2415" t="b">
        <v>0</v>
      </c>
      <c r="P2415" t="s">
        <v>8282</v>
      </c>
      <c r="Q2415" s="5">
        <f>Table1[[#This Row],[pledged]]/Table1[[#This Row],[goal]] *100</f>
        <v>0.83333333333333337</v>
      </c>
      <c r="R2415" s="5">
        <f>AVERAGE(Table1[[#This Row],[backers_count]],)</f>
        <v>1.5</v>
      </c>
      <c r="S2415" t="s">
        <v>8333</v>
      </c>
      <c r="T2415" t="s">
        <v>8334</v>
      </c>
    </row>
    <row r="2416" spans="1:20" ht="60" x14ac:dyDescent="0.2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s="16" t="s">
        <v>8219</v>
      </c>
      <c r="G2416" t="s">
        <v>8222</v>
      </c>
      <c r="H2416" t="s">
        <v>8244</v>
      </c>
      <c r="I2416">
        <v>1440215940</v>
      </c>
      <c r="J2416" s="11">
        <f t="shared" si="74"/>
        <v>42238.165972222225</v>
      </c>
      <c r="K2416">
        <v>1436805660</v>
      </c>
      <c r="L2416" s="11">
        <f t="shared" si="75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 s="5">
        <f>Table1[[#This Row],[pledged]]/Table1[[#This Row],[goal]] *100</f>
        <v>3.0666666666666664</v>
      </c>
      <c r="R2416" s="5">
        <f>AVERAGE(Table1[[#This Row],[backers_count]],)</f>
        <v>6.5</v>
      </c>
      <c r="S2416" t="s">
        <v>8333</v>
      </c>
      <c r="T2416" t="s">
        <v>8334</v>
      </c>
    </row>
    <row r="2417" spans="1:20" ht="45" x14ac:dyDescent="0.2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s="16" t="s">
        <v>8219</v>
      </c>
      <c r="G2417" t="s">
        <v>8222</v>
      </c>
      <c r="H2417" t="s">
        <v>8244</v>
      </c>
      <c r="I2417">
        <v>1468615346</v>
      </c>
      <c r="J2417" s="11">
        <f t="shared" si="74"/>
        <v>42566.862800925926</v>
      </c>
      <c r="K2417">
        <v>1466023346</v>
      </c>
      <c r="L2417" s="11">
        <f t="shared" si="75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 s="5">
        <f>Table1[[#This Row],[pledged]]/Table1[[#This Row],[goal]] *100</f>
        <v>0.55833333333333335</v>
      </c>
      <c r="R2417" s="5">
        <f>AVERAGE(Table1[[#This Row],[backers_count]],)</f>
        <v>3</v>
      </c>
      <c r="S2417" t="s">
        <v>8333</v>
      </c>
      <c r="T2417" t="s">
        <v>8334</v>
      </c>
    </row>
    <row r="2418" spans="1:20" ht="60" x14ac:dyDescent="0.2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s="16" t="s">
        <v>8219</v>
      </c>
      <c r="G2418" t="s">
        <v>8222</v>
      </c>
      <c r="H2418" t="s">
        <v>8244</v>
      </c>
      <c r="I2418">
        <v>1426345200</v>
      </c>
      <c r="J2418" s="11">
        <f t="shared" si="74"/>
        <v>42077.625</v>
      </c>
      <c r="K2418">
        <v>1421343743</v>
      </c>
      <c r="L2418" s="11">
        <f t="shared" si="75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 s="5">
        <f>Table1[[#This Row],[pledged]]/Table1[[#This Row],[goal]] *100</f>
        <v>2.5000000000000001E-2</v>
      </c>
      <c r="R2418" s="5">
        <f>AVERAGE(Table1[[#This Row],[backers_count]],)</f>
        <v>0.5</v>
      </c>
      <c r="S2418" t="s">
        <v>8333</v>
      </c>
      <c r="T2418" t="s">
        <v>8334</v>
      </c>
    </row>
    <row r="2419" spans="1:20" ht="60" x14ac:dyDescent="0.2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s="16" t="s">
        <v>8219</v>
      </c>
      <c r="G2419" t="s">
        <v>8222</v>
      </c>
      <c r="H2419" t="s">
        <v>8244</v>
      </c>
      <c r="I2419">
        <v>1407705187</v>
      </c>
      <c r="J2419" s="11">
        <f t="shared" si="74"/>
        <v>41861.884108796294</v>
      </c>
      <c r="K2419">
        <v>1405113187</v>
      </c>
      <c r="L2419" s="11">
        <f t="shared" si="75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 s="5">
        <f>Table1[[#This Row],[pledged]]/Table1[[#This Row],[goal]] *100</f>
        <v>0</v>
      </c>
      <c r="R2419" s="5">
        <f>AVERAGE(Table1[[#This Row],[backers_count]],)</f>
        <v>0</v>
      </c>
      <c r="S2419" t="s">
        <v>8333</v>
      </c>
      <c r="T2419" t="s">
        <v>8334</v>
      </c>
    </row>
    <row r="2420" spans="1:20" x14ac:dyDescent="0.2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s="16" t="s">
        <v>8219</v>
      </c>
      <c r="G2420" t="s">
        <v>8222</v>
      </c>
      <c r="H2420" t="s">
        <v>8244</v>
      </c>
      <c r="I2420">
        <v>1427225644</v>
      </c>
      <c r="J2420" s="11">
        <f t="shared" si="74"/>
        <v>42087.815324074079</v>
      </c>
      <c r="K2420">
        <v>1422045244</v>
      </c>
      <c r="L2420" s="11">
        <f t="shared" si="75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 s="5">
        <f>Table1[[#This Row],[pledged]]/Table1[[#This Row],[goal]] *100</f>
        <v>0.02</v>
      </c>
      <c r="R2420" s="5">
        <f>AVERAGE(Table1[[#This Row],[backers_count]],)</f>
        <v>2.5</v>
      </c>
      <c r="S2420" t="s">
        <v>8333</v>
      </c>
      <c r="T2420" t="s">
        <v>8334</v>
      </c>
    </row>
    <row r="2421" spans="1:20" ht="60" x14ac:dyDescent="0.2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s="16" t="s">
        <v>8219</v>
      </c>
      <c r="G2421" t="s">
        <v>8222</v>
      </c>
      <c r="H2421" t="s">
        <v>8244</v>
      </c>
      <c r="I2421">
        <v>1424281389</v>
      </c>
      <c r="J2421" s="11">
        <f t="shared" si="74"/>
        <v>42053.738298611112</v>
      </c>
      <c r="K2421">
        <v>1419097389</v>
      </c>
      <c r="L2421" s="11">
        <f t="shared" si="75"/>
        <v>41993.738298611112</v>
      </c>
      <c r="M2421" t="b">
        <v>0</v>
      </c>
      <c r="N2421">
        <v>0</v>
      </c>
      <c r="O2421" t="b">
        <v>0</v>
      </c>
      <c r="P2421" t="s">
        <v>8282</v>
      </c>
      <c r="Q2421" s="5">
        <f>Table1[[#This Row],[pledged]]/Table1[[#This Row],[goal]] *100</f>
        <v>0</v>
      </c>
      <c r="R2421" s="5">
        <f>AVERAGE(Table1[[#This Row],[backers_count]],)</f>
        <v>0</v>
      </c>
      <c r="S2421" t="s">
        <v>8333</v>
      </c>
      <c r="T2421" t="s">
        <v>8334</v>
      </c>
    </row>
    <row r="2422" spans="1:20" ht="45" x14ac:dyDescent="0.2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s="16" t="s">
        <v>8219</v>
      </c>
      <c r="G2422" t="s">
        <v>8222</v>
      </c>
      <c r="H2422" t="s">
        <v>8244</v>
      </c>
      <c r="I2422">
        <v>1415583695</v>
      </c>
      <c r="J2422" s="11">
        <f t="shared" si="74"/>
        <v>41953.070543981477</v>
      </c>
      <c r="K2422">
        <v>1410396095</v>
      </c>
      <c r="L2422" s="11">
        <f t="shared" si="75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 s="5">
        <f>Table1[[#This Row],[pledged]]/Table1[[#This Row],[goal]] *100</f>
        <v>14.825133372851216</v>
      </c>
      <c r="R2422" s="5">
        <f>AVERAGE(Table1[[#This Row],[backers_count]],)</f>
        <v>18</v>
      </c>
      <c r="S2422" t="s">
        <v>8333</v>
      </c>
      <c r="T2422" t="s">
        <v>8334</v>
      </c>
    </row>
    <row r="2423" spans="1:20" ht="30" x14ac:dyDescent="0.2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s="16" t="s">
        <v>8219</v>
      </c>
      <c r="G2423" t="s">
        <v>8222</v>
      </c>
      <c r="H2423" t="s">
        <v>8244</v>
      </c>
      <c r="I2423">
        <v>1424536196</v>
      </c>
      <c r="J2423" s="11">
        <f t="shared" si="74"/>
        <v>42056.687453703707</v>
      </c>
      <c r="K2423">
        <v>1421944196</v>
      </c>
      <c r="L2423" s="11">
        <f t="shared" si="75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 s="5">
        <f>Table1[[#This Row],[pledged]]/Table1[[#This Row],[goal]] *100</f>
        <v>1.6666666666666666E-2</v>
      </c>
      <c r="R2423" s="5">
        <f>AVERAGE(Table1[[#This Row],[backers_count]],)</f>
        <v>0.5</v>
      </c>
      <c r="S2423" t="s">
        <v>8333</v>
      </c>
      <c r="T2423" t="s">
        <v>8334</v>
      </c>
    </row>
    <row r="2424" spans="1:20" ht="30" x14ac:dyDescent="0.2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s="16" t="s">
        <v>8219</v>
      </c>
      <c r="G2424" t="s">
        <v>8222</v>
      </c>
      <c r="H2424" t="s">
        <v>8244</v>
      </c>
      <c r="I2424">
        <v>1426091036</v>
      </c>
      <c r="J2424" s="11">
        <f t="shared" si="74"/>
        <v>42074.683287037042</v>
      </c>
      <c r="K2424">
        <v>1423502636</v>
      </c>
      <c r="L2424" s="11">
        <f t="shared" si="75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 s="5">
        <f>Table1[[#This Row],[pledged]]/Table1[[#This Row],[goal]] *100</f>
        <v>0.2</v>
      </c>
      <c r="R2424" s="5">
        <f>AVERAGE(Table1[[#This Row],[backers_count]],)</f>
        <v>0.5</v>
      </c>
      <c r="S2424" t="s">
        <v>8333</v>
      </c>
      <c r="T2424" t="s">
        <v>8334</v>
      </c>
    </row>
    <row r="2425" spans="1:20" ht="45" x14ac:dyDescent="0.2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s="16" t="s">
        <v>8219</v>
      </c>
      <c r="G2425" t="s">
        <v>8222</v>
      </c>
      <c r="H2425" t="s">
        <v>8244</v>
      </c>
      <c r="I2425">
        <v>1420044890</v>
      </c>
      <c r="J2425" s="11">
        <f t="shared" si="74"/>
        <v>42004.704745370371</v>
      </c>
      <c r="K2425">
        <v>1417452890</v>
      </c>
      <c r="L2425" s="11">
        <f t="shared" si="75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 s="5">
        <f>Table1[[#This Row],[pledged]]/Table1[[#This Row],[goal]] *100</f>
        <v>1.3333333333333334E-2</v>
      </c>
      <c r="R2425" s="5">
        <f>AVERAGE(Table1[[#This Row],[backers_count]],)</f>
        <v>0.5</v>
      </c>
      <c r="S2425" t="s">
        <v>8333</v>
      </c>
      <c r="T2425" t="s">
        <v>8334</v>
      </c>
    </row>
    <row r="2426" spans="1:20" ht="30" x14ac:dyDescent="0.2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s="16" t="s">
        <v>8219</v>
      </c>
      <c r="G2426" t="s">
        <v>8222</v>
      </c>
      <c r="H2426" t="s">
        <v>8244</v>
      </c>
      <c r="I2426">
        <v>1414445108</v>
      </c>
      <c r="J2426" s="11">
        <f t="shared" si="74"/>
        <v>41939.892453703702</v>
      </c>
      <c r="K2426">
        <v>1411853108</v>
      </c>
      <c r="L2426" s="11">
        <f t="shared" si="75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 s="5">
        <f>Table1[[#This Row],[pledged]]/Table1[[#This Row],[goal]] *100</f>
        <v>1.24</v>
      </c>
      <c r="R2426" s="5">
        <f>AVERAGE(Table1[[#This Row],[backers_count]],)</f>
        <v>4.5</v>
      </c>
      <c r="S2426" t="s">
        <v>8333</v>
      </c>
      <c r="T2426" t="s">
        <v>8334</v>
      </c>
    </row>
    <row r="2427" spans="1:20" ht="60" x14ac:dyDescent="0.2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s="16" t="s">
        <v>8219</v>
      </c>
      <c r="G2427" t="s">
        <v>8222</v>
      </c>
      <c r="H2427" t="s">
        <v>8244</v>
      </c>
      <c r="I2427">
        <v>1464386640</v>
      </c>
      <c r="J2427" s="11">
        <f t="shared" si="74"/>
        <v>42517.919444444444</v>
      </c>
      <c r="K2427">
        <v>1463090149</v>
      </c>
      <c r="L2427" s="11">
        <f t="shared" si="75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 s="5">
        <f>Table1[[#This Row],[pledged]]/Table1[[#This Row],[goal]] *100</f>
        <v>2.8571428571428574E-2</v>
      </c>
      <c r="R2427" s="5">
        <f>AVERAGE(Table1[[#This Row],[backers_count]],)</f>
        <v>0.5</v>
      </c>
      <c r="S2427" t="s">
        <v>8333</v>
      </c>
      <c r="T2427" t="s">
        <v>8334</v>
      </c>
    </row>
    <row r="2428" spans="1:20" ht="45" x14ac:dyDescent="0.2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s="16" t="s">
        <v>8219</v>
      </c>
      <c r="G2428" t="s">
        <v>8222</v>
      </c>
      <c r="H2428" t="s">
        <v>8244</v>
      </c>
      <c r="I2428">
        <v>1439006692</v>
      </c>
      <c r="J2428" s="11">
        <f t="shared" si="74"/>
        <v>42224.170046296298</v>
      </c>
      <c r="K2428">
        <v>1433822692</v>
      </c>
      <c r="L2428" s="11">
        <f t="shared" si="75"/>
        <v>42164.170046296298</v>
      </c>
      <c r="M2428" t="b">
        <v>0</v>
      </c>
      <c r="N2428">
        <v>0</v>
      </c>
      <c r="O2428" t="b">
        <v>0</v>
      </c>
      <c r="P2428" t="s">
        <v>8282</v>
      </c>
      <c r="Q2428" s="5">
        <f>Table1[[#This Row],[pledged]]/Table1[[#This Row],[goal]] *100</f>
        <v>0</v>
      </c>
      <c r="R2428" s="5">
        <f>AVERAGE(Table1[[#This Row],[backers_count]],)</f>
        <v>0</v>
      </c>
      <c r="S2428" t="s">
        <v>8333</v>
      </c>
      <c r="T2428" t="s">
        <v>8334</v>
      </c>
    </row>
    <row r="2429" spans="1:20" ht="30" x14ac:dyDescent="0.2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s="16" t="s">
        <v>8219</v>
      </c>
      <c r="G2429" t="s">
        <v>8222</v>
      </c>
      <c r="H2429" t="s">
        <v>8244</v>
      </c>
      <c r="I2429">
        <v>1458715133</v>
      </c>
      <c r="J2429" s="11">
        <f t="shared" si="74"/>
        <v>42452.277002314819</v>
      </c>
      <c r="K2429">
        <v>1455262733</v>
      </c>
      <c r="L2429" s="11">
        <f t="shared" si="75"/>
        <v>42412.318668981483</v>
      </c>
      <c r="M2429" t="b">
        <v>0</v>
      </c>
      <c r="N2429">
        <v>1</v>
      </c>
      <c r="O2429" t="b">
        <v>0</v>
      </c>
      <c r="P2429" t="s">
        <v>8282</v>
      </c>
      <c r="Q2429" s="5">
        <f>Table1[[#This Row],[pledged]]/Table1[[#This Row],[goal]] *100</f>
        <v>2E-3</v>
      </c>
      <c r="R2429" s="5">
        <f>AVERAGE(Table1[[#This Row],[backers_count]],)</f>
        <v>0.5</v>
      </c>
      <c r="S2429" t="s">
        <v>8333</v>
      </c>
      <c r="T2429" t="s">
        <v>8334</v>
      </c>
    </row>
    <row r="2430" spans="1:20" ht="45" x14ac:dyDescent="0.2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s="16" t="s">
        <v>8219</v>
      </c>
      <c r="G2430" t="s">
        <v>8222</v>
      </c>
      <c r="H2430" t="s">
        <v>8244</v>
      </c>
      <c r="I2430">
        <v>1426182551</v>
      </c>
      <c r="J2430" s="11">
        <f t="shared" si="74"/>
        <v>42075.742488425924</v>
      </c>
      <c r="K2430">
        <v>1423594151</v>
      </c>
      <c r="L2430" s="11">
        <f t="shared" si="75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 s="5">
        <f>Table1[[#This Row],[pledged]]/Table1[[#This Row],[goal]] *100</f>
        <v>2.8571428571428571E-3</v>
      </c>
      <c r="R2430" s="5">
        <f>AVERAGE(Table1[[#This Row],[backers_count]],)</f>
        <v>0.5</v>
      </c>
      <c r="S2430" t="s">
        <v>8333</v>
      </c>
      <c r="T2430" t="s">
        <v>8334</v>
      </c>
    </row>
    <row r="2431" spans="1:20" ht="45" x14ac:dyDescent="0.2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s="16" t="s">
        <v>8219</v>
      </c>
      <c r="G2431" t="s">
        <v>8232</v>
      </c>
      <c r="H2431" t="s">
        <v>8252</v>
      </c>
      <c r="I2431">
        <v>1486313040</v>
      </c>
      <c r="J2431" s="11">
        <f t="shared" si="74"/>
        <v>42771.697222222225</v>
      </c>
      <c r="K2431">
        <v>1483131966</v>
      </c>
      <c r="L2431" s="11">
        <f t="shared" si="75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 s="5">
        <f>Table1[[#This Row],[pledged]]/Table1[[#This Row],[goal]] *100</f>
        <v>1.4321428571428572</v>
      </c>
      <c r="R2431" s="5">
        <f>AVERAGE(Table1[[#This Row],[backers_count]],)</f>
        <v>2</v>
      </c>
      <c r="S2431" t="s">
        <v>8333</v>
      </c>
      <c r="T2431" t="s">
        <v>8334</v>
      </c>
    </row>
    <row r="2432" spans="1:20" ht="60" x14ac:dyDescent="0.2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s="16" t="s">
        <v>8219</v>
      </c>
      <c r="G2432" t="s">
        <v>8222</v>
      </c>
      <c r="H2432" t="s">
        <v>8244</v>
      </c>
      <c r="I2432">
        <v>1455246504</v>
      </c>
      <c r="J2432" s="11">
        <f t="shared" si="74"/>
        <v>42412.130833333329</v>
      </c>
      <c r="K2432">
        <v>1452654504</v>
      </c>
      <c r="L2432" s="11">
        <f t="shared" si="75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 s="5">
        <f>Table1[[#This Row],[pledged]]/Table1[[#This Row],[goal]] *100</f>
        <v>0.70000000000000007</v>
      </c>
      <c r="R2432" s="5">
        <f>AVERAGE(Table1[[#This Row],[backers_count]],)</f>
        <v>1</v>
      </c>
      <c r="S2432" t="s">
        <v>8333</v>
      </c>
      <c r="T2432" t="s">
        <v>8334</v>
      </c>
    </row>
    <row r="2433" spans="1:20" ht="30" x14ac:dyDescent="0.2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s="16" t="s">
        <v>8219</v>
      </c>
      <c r="G2433" t="s">
        <v>8222</v>
      </c>
      <c r="H2433" t="s">
        <v>8244</v>
      </c>
      <c r="I2433">
        <v>1467080613</v>
      </c>
      <c r="J2433" s="11">
        <f t="shared" si="74"/>
        <v>42549.099687499998</v>
      </c>
      <c r="K2433">
        <v>1461896613</v>
      </c>
      <c r="L2433" s="11">
        <f t="shared" si="75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 s="5">
        <f>Table1[[#This Row],[pledged]]/Table1[[#This Row],[goal]] *100</f>
        <v>2E-3</v>
      </c>
      <c r="R2433" s="5">
        <f>AVERAGE(Table1[[#This Row],[backers_count]],)</f>
        <v>1</v>
      </c>
      <c r="S2433" t="s">
        <v>8333</v>
      </c>
      <c r="T2433" t="s">
        <v>8334</v>
      </c>
    </row>
    <row r="2434" spans="1:20" ht="45" x14ac:dyDescent="0.2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s="16" t="s">
        <v>8219</v>
      </c>
      <c r="G2434" t="s">
        <v>8222</v>
      </c>
      <c r="H2434" t="s">
        <v>8244</v>
      </c>
      <c r="I2434">
        <v>1425791697</v>
      </c>
      <c r="J2434" s="11">
        <f t="shared" ref="J2434:J2497" si="76">(I2434/86400)+25569</f>
        <v>42071.218715277777</v>
      </c>
      <c r="K2434">
        <v>1423199697</v>
      </c>
      <c r="L2434" s="11">
        <f t="shared" ref="L2434:L2497" si="77">(K2434/86400)+25569</f>
        <v>42041.218715277777</v>
      </c>
      <c r="M2434" t="b">
        <v>0</v>
      </c>
      <c r="N2434">
        <v>2</v>
      </c>
      <c r="O2434" t="b">
        <v>0</v>
      </c>
      <c r="P2434" t="s">
        <v>8282</v>
      </c>
      <c r="Q2434" s="5">
        <f>Table1[[#This Row],[pledged]]/Table1[[#This Row],[goal]] *100</f>
        <v>1.4285714285714287E-2</v>
      </c>
      <c r="R2434" s="5">
        <f>AVERAGE(Table1[[#This Row],[backers_count]],)</f>
        <v>1</v>
      </c>
      <c r="S2434" t="s">
        <v>8333</v>
      </c>
      <c r="T2434" t="s">
        <v>8334</v>
      </c>
    </row>
    <row r="2435" spans="1:20" ht="60" x14ac:dyDescent="0.2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s="16" t="s">
        <v>8219</v>
      </c>
      <c r="G2435" t="s">
        <v>8222</v>
      </c>
      <c r="H2435" t="s">
        <v>8244</v>
      </c>
      <c r="I2435">
        <v>1456608943</v>
      </c>
      <c r="J2435" s="11">
        <f t="shared" si="76"/>
        <v>42427.89980324074</v>
      </c>
      <c r="K2435">
        <v>1454016943</v>
      </c>
      <c r="L2435" s="11">
        <f t="shared" si="77"/>
        <v>42397.89980324074</v>
      </c>
      <c r="M2435" t="b">
        <v>0</v>
      </c>
      <c r="N2435">
        <v>0</v>
      </c>
      <c r="O2435" t="b">
        <v>0</v>
      </c>
      <c r="P2435" t="s">
        <v>8282</v>
      </c>
      <c r="Q2435" s="5">
        <f>Table1[[#This Row],[pledged]]/Table1[[#This Row],[goal]] *100</f>
        <v>0</v>
      </c>
      <c r="R2435" s="5">
        <f>AVERAGE(Table1[[#This Row],[backers_count]],)</f>
        <v>0</v>
      </c>
      <c r="S2435" t="s">
        <v>8333</v>
      </c>
      <c r="T2435" t="s">
        <v>8334</v>
      </c>
    </row>
    <row r="2436" spans="1:20" ht="60" x14ac:dyDescent="0.2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s="16" t="s">
        <v>8219</v>
      </c>
      <c r="G2436" t="s">
        <v>8222</v>
      </c>
      <c r="H2436" t="s">
        <v>8244</v>
      </c>
      <c r="I2436">
        <v>1438662474</v>
      </c>
      <c r="J2436" s="11">
        <f t="shared" si="76"/>
        <v>42220.186041666668</v>
      </c>
      <c r="K2436">
        <v>1435206474</v>
      </c>
      <c r="L2436" s="11">
        <f t="shared" si="77"/>
        <v>42180.186041666668</v>
      </c>
      <c r="M2436" t="b">
        <v>0</v>
      </c>
      <c r="N2436">
        <v>2</v>
      </c>
      <c r="O2436" t="b">
        <v>0</v>
      </c>
      <c r="P2436" t="s">
        <v>8282</v>
      </c>
      <c r="Q2436" s="5">
        <f>Table1[[#This Row],[pledged]]/Table1[[#This Row],[goal]] *100</f>
        <v>0.13</v>
      </c>
      <c r="R2436" s="5">
        <f>AVERAGE(Table1[[#This Row],[backers_count]],)</f>
        <v>1</v>
      </c>
      <c r="S2436" t="s">
        <v>8333</v>
      </c>
      <c r="T2436" t="s">
        <v>8334</v>
      </c>
    </row>
    <row r="2437" spans="1:20" ht="45" x14ac:dyDescent="0.2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s="16" t="s">
        <v>8219</v>
      </c>
      <c r="G2437" t="s">
        <v>8233</v>
      </c>
      <c r="H2437" t="s">
        <v>8253</v>
      </c>
      <c r="I2437">
        <v>1444027186</v>
      </c>
      <c r="J2437" s="11">
        <f t="shared" si="76"/>
        <v>42282.277615740742</v>
      </c>
      <c r="K2437">
        <v>1441435186</v>
      </c>
      <c r="L2437" s="11">
        <f t="shared" si="77"/>
        <v>42252.277615740742</v>
      </c>
      <c r="M2437" t="b">
        <v>0</v>
      </c>
      <c r="N2437">
        <v>4</v>
      </c>
      <c r="O2437" t="b">
        <v>0</v>
      </c>
      <c r="P2437" t="s">
        <v>8282</v>
      </c>
      <c r="Q2437" s="5">
        <f>Table1[[#This Row],[pledged]]/Table1[[#This Row],[goal]] *100</f>
        <v>0.48960000000000004</v>
      </c>
      <c r="R2437" s="5">
        <f>AVERAGE(Table1[[#This Row],[backers_count]],)</f>
        <v>2</v>
      </c>
      <c r="S2437" t="s">
        <v>8333</v>
      </c>
      <c r="T2437" t="s">
        <v>8334</v>
      </c>
    </row>
    <row r="2438" spans="1:20" ht="60" x14ac:dyDescent="0.2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s="16" t="s">
        <v>8219</v>
      </c>
      <c r="G2438" t="s">
        <v>8227</v>
      </c>
      <c r="H2438" t="s">
        <v>8249</v>
      </c>
      <c r="I2438">
        <v>1454078770</v>
      </c>
      <c r="J2438" s="11">
        <f t="shared" si="76"/>
        <v>42398.615393518514</v>
      </c>
      <c r="K2438">
        <v>1448894770</v>
      </c>
      <c r="L2438" s="11">
        <f t="shared" si="77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 s="5">
        <f>Table1[[#This Row],[pledged]]/Table1[[#This Row],[goal]] *100</f>
        <v>3.8461538461538464E-2</v>
      </c>
      <c r="R2438" s="5">
        <f>AVERAGE(Table1[[#This Row],[backers_count]],)</f>
        <v>1</v>
      </c>
      <c r="S2438" t="s">
        <v>8333</v>
      </c>
      <c r="T2438" t="s">
        <v>8334</v>
      </c>
    </row>
    <row r="2439" spans="1:20" ht="45" x14ac:dyDescent="0.2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s="16" t="s">
        <v>8219</v>
      </c>
      <c r="G2439" t="s">
        <v>8222</v>
      </c>
      <c r="H2439" t="s">
        <v>8244</v>
      </c>
      <c r="I2439">
        <v>1426615200</v>
      </c>
      <c r="J2439" s="11">
        <f t="shared" si="76"/>
        <v>42080.75</v>
      </c>
      <c r="K2439">
        <v>1422400188</v>
      </c>
      <c r="L2439" s="11">
        <f t="shared" si="77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 s="5">
        <f>Table1[[#This Row],[pledged]]/Table1[[#This Row],[goal]] *100</f>
        <v>0</v>
      </c>
      <c r="R2439" s="5">
        <f>AVERAGE(Table1[[#This Row],[backers_count]],)</f>
        <v>0</v>
      </c>
      <c r="S2439" t="s">
        <v>8333</v>
      </c>
      <c r="T2439" t="s">
        <v>8334</v>
      </c>
    </row>
    <row r="2440" spans="1:20" ht="60" x14ac:dyDescent="0.2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s="16" t="s">
        <v>8219</v>
      </c>
      <c r="G2440" t="s">
        <v>8222</v>
      </c>
      <c r="H2440" t="s">
        <v>8244</v>
      </c>
      <c r="I2440">
        <v>1449529062</v>
      </c>
      <c r="J2440" s="11">
        <f t="shared" si="76"/>
        <v>42345.956736111111</v>
      </c>
      <c r="K2440">
        <v>1444341462</v>
      </c>
      <c r="L2440" s="11">
        <f t="shared" si="77"/>
        <v>42285.91506944444</v>
      </c>
      <c r="M2440" t="b">
        <v>0</v>
      </c>
      <c r="N2440">
        <v>1</v>
      </c>
      <c r="O2440" t="b">
        <v>0</v>
      </c>
      <c r="P2440" t="s">
        <v>8282</v>
      </c>
      <c r="Q2440" s="5">
        <f>Table1[[#This Row],[pledged]]/Table1[[#This Row],[goal]] *100</f>
        <v>0.33333333333333337</v>
      </c>
      <c r="R2440" s="5">
        <f>AVERAGE(Table1[[#This Row],[backers_count]],)</f>
        <v>0.5</v>
      </c>
      <c r="S2440" t="s">
        <v>8333</v>
      </c>
      <c r="T2440" t="s">
        <v>8334</v>
      </c>
    </row>
    <row r="2441" spans="1:20" ht="60" x14ac:dyDescent="0.2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s="16" t="s">
        <v>8219</v>
      </c>
      <c r="G2441" t="s">
        <v>8222</v>
      </c>
      <c r="H2441" t="s">
        <v>8244</v>
      </c>
      <c r="I2441">
        <v>1445197129</v>
      </c>
      <c r="J2441" s="11">
        <f t="shared" si="76"/>
        <v>42295.818622685183</v>
      </c>
      <c r="K2441">
        <v>1442605129</v>
      </c>
      <c r="L2441" s="11">
        <f t="shared" si="77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 s="5">
        <f>Table1[[#This Row],[pledged]]/Table1[[#This Row],[goal]] *100</f>
        <v>0</v>
      </c>
      <c r="R2441" s="5">
        <f>AVERAGE(Table1[[#This Row],[backers_count]],)</f>
        <v>0</v>
      </c>
      <c r="S2441" t="s">
        <v>8333</v>
      </c>
      <c r="T2441" t="s">
        <v>8334</v>
      </c>
    </row>
    <row r="2442" spans="1:20" ht="30" x14ac:dyDescent="0.2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s="16" t="s">
        <v>8219</v>
      </c>
      <c r="G2442" t="s">
        <v>8240</v>
      </c>
      <c r="H2442" t="s">
        <v>8247</v>
      </c>
      <c r="I2442">
        <v>1455399313</v>
      </c>
      <c r="J2442" s="11">
        <f t="shared" si="76"/>
        <v>42413.899456018524</v>
      </c>
      <c r="K2442">
        <v>1452807313</v>
      </c>
      <c r="L2442" s="11">
        <f t="shared" si="77"/>
        <v>42383.899456018524</v>
      </c>
      <c r="M2442" t="b">
        <v>0</v>
      </c>
      <c r="N2442">
        <v>2</v>
      </c>
      <c r="O2442" t="b">
        <v>0</v>
      </c>
      <c r="P2442" t="s">
        <v>8282</v>
      </c>
      <c r="Q2442" s="5">
        <f>Table1[[#This Row],[pledged]]/Table1[[#This Row],[goal]] *100</f>
        <v>0.2</v>
      </c>
      <c r="R2442" s="5">
        <f>AVERAGE(Table1[[#This Row],[backers_count]],)</f>
        <v>1</v>
      </c>
      <c r="S2442" t="s">
        <v>8333</v>
      </c>
      <c r="T2442" t="s">
        <v>8334</v>
      </c>
    </row>
    <row r="2443" spans="1:20" ht="30" x14ac:dyDescent="0.2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s="16" t="s">
        <v>8217</v>
      </c>
      <c r="G2443" t="s">
        <v>8222</v>
      </c>
      <c r="H2443" t="s">
        <v>8244</v>
      </c>
      <c r="I2443">
        <v>1437627540</v>
      </c>
      <c r="J2443" s="11">
        <f t="shared" si="76"/>
        <v>42208.207638888889</v>
      </c>
      <c r="K2443">
        <v>1435806054</v>
      </c>
      <c r="L2443" s="11">
        <f t="shared" si="77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 s="5">
        <f>Table1[[#This Row],[pledged]]/Table1[[#This Row],[goal]] *100</f>
        <v>107.88</v>
      </c>
      <c r="R2443" s="5">
        <f>AVERAGE(Table1[[#This Row],[backers_count]],)</f>
        <v>54.5</v>
      </c>
      <c r="S2443" t="s">
        <v>8333</v>
      </c>
      <c r="T2443" t="s">
        <v>8349</v>
      </c>
    </row>
    <row r="2444" spans="1:20" ht="30" x14ac:dyDescent="0.2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s="16" t="s">
        <v>8217</v>
      </c>
      <c r="G2444" t="s">
        <v>8222</v>
      </c>
      <c r="H2444" t="s">
        <v>8244</v>
      </c>
      <c r="I2444">
        <v>1426777228</v>
      </c>
      <c r="J2444" s="11">
        <f t="shared" si="76"/>
        <v>42082.625324074077</v>
      </c>
      <c r="K2444">
        <v>1424188828</v>
      </c>
      <c r="L2444" s="11">
        <f t="shared" si="77"/>
        <v>42052.666990740741</v>
      </c>
      <c r="M2444" t="b">
        <v>0</v>
      </c>
      <c r="N2444">
        <v>372</v>
      </c>
      <c r="O2444" t="b">
        <v>1</v>
      </c>
      <c r="P2444" t="s">
        <v>8296</v>
      </c>
      <c r="Q2444" s="5">
        <f>Table1[[#This Row],[pledged]]/Table1[[#This Row],[goal]] *100</f>
        <v>125.94166666666666</v>
      </c>
      <c r="R2444" s="5">
        <f>AVERAGE(Table1[[#This Row],[backers_count]],)</f>
        <v>186</v>
      </c>
      <c r="S2444" t="s">
        <v>8333</v>
      </c>
      <c r="T2444" t="s">
        <v>8349</v>
      </c>
    </row>
    <row r="2445" spans="1:20" ht="60" x14ac:dyDescent="0.2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s="16" t="s">
        <v>8217</v>
      </c>
      <c r="G2445" t="s">
        <v>8222</v>
      </c>
      <c r="H2445" t="s">
        <v>8244</v>
      </c>
      <c r="I2445">
        <v>1408114822</v>
      </c>
      <c r="J2445" s="11">
        <f t="shared" si="76"/>
        <v>41866.625254629631</v>
      </c>
      <c r="K2445">
        <v>1405522822</v>
      </c>
      <c r="L2445" s="11">
        <f t="shared" si="77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 s="5">
        <f>Table1[[#This Row],[pledged]]/Table1[[#This Row],[goal]] *100</f>
        <v>202.51495</v>
      </c>
      <c r="R2445" s="5">
        <f>AVERAGE(Table1[[#This Row],[backers_count]],)</f>
        <v>155.5</v>
      </c>
      <c r="S2445" t="s">
        <v>8333</v>
      </c>
      <c r="T2445" t="s">
        <v>8349</v>
      </c>
    </row>
    <row r="2446" spans="1:20" ht="60" x14ac:dyDescent="0.2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s="16" t="s">
        <v>8217</v>
      </c>
      <c r="G2446" t="s">
        <v>8222</v>
      </c>
      <c r="H2446" t="s">
        <v>8244</v>
      </c>
      <c r="I2446">
        <v>1464199591</v>
      </c>
      <c r="J2446" s="11">
        <f t="shared" si="76"/>
        <v>42515.754525462966</v>
      </c>
      <c r="K2446">
        <v>1461607591</v>
      </c>
      <c r="L2446" s="11">
        <f t="shared" si="77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 s="5">
        <f>Table1[[#This Row],[pledged]]/Table1[[#This Row],[goal]] *100</f>
        <v>108.60000000000001</v>
      </c>
      <c r="R2446" s="5">
        <f>AVERAGE(Table1[[#This Row],[backers_count]],)</f>
        <v>30.5</v>
      </c>
      <c r="S2446" t="s">
        <v>8333</v>
      </c>
      <c r="T2446" t="s">
        <v>8349</v>
      </c>
    </row>
    <row r="2447" spans="1:20" ht="60" x14ac:dyDescent="0.2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s="16" t="s">
        <v>8217</v>
      </c>
      <c r="G2447" t="s">
        <v>8222</v>
      </c>
      <c r="H2447" t="s">
        <v>8244</v>
      </c>
      <c r="I2447">
        <v>1443242021</v>
      </c>
      <c r="J2447" s="11">
        <f t="shared" si="76"/>
        <v>42273.190057870372</v>
      </c>
      <c r="K2447">
        <v>1440650021</v>
      </c>
      <c r="L2447" s="11">
        <f t="shared" si="77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 s="5">
        <f>Table1[[#This Row],[pledged]]/Table1[[#This Row],[goal]] *100</f>
        <v>172.8</v>
      </c>
      <c r="R2447" s="5">
        <f>AVERAGE(Table1[[#This Row],[backers_count]],)</f>
        <v>57.5</v>
      </c>
      <c r="S2447" t="s">
        <v>8333</v>
      </c>
      <c r="T2447" t="s">
        <v>8349</v>
      </c>
    </row>
    <row r="2448" spans="1:20" ht="60" x14ac:dyDescent="0.2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s="16" t="s">
        <v>8217</v>
      </c>
      <c r="G2448" t="s">
        <v>8222</v>
      </c>
      <c r="H2448" t="s">
        <v>8244</v>
      </c>
      <c r="I2448">
        <v>1480174071</v>
      </c>
      <c r="J2448" s="11">
        <f t="shared" si="76"/>
        <v>42700.64434027778</v>
      </c>
      <c r="K2448">
        <v>1477578471</v>
      </c>
      <c r="L2448" s="11">
        <f t="shared" si="77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 s="5">
        <f>Table1[[#This Row],[pledged]]/Table1[[#This Row],[goal]] *100</f>
        <v>167.98</v>
      </c>
      <c r="R2448" s="5">
        <f>AVERAGE(Table1[[#This Row],[backers_count]],)</f>
        <v>55.5</v>
      </c>
      <c r="S2448" t="s">
        <v>8333</v>
      </c>
      <c r="T2448" t="s">
        <v>8349</v>
      </c>
    </row>
    <row r="2449" spans="1:20" ht="60" x14ac:dyDescent="0.2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s="16" t="s">
        <v>8217</v>
      </c>
      <c r="G2449" t="s">
        <v>8222</v>
      </c>
      <c r="H2449" t="s">
        <v>8244</v>
      </c>
      <c r="I2449">
        <v>1478923200</v>
      </c>
      <c r="J2449" s="11">
        <f t="shared" si="76"/>
        <v>42686.166666666672</v>
      </c>
      <c r="K2449">
        <v>1476184593</v>
      </c>
      <c r="L2449" s="11">
        <f t="shared" si="77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 s="5">
        <f>Table1[[#This Row],[pledged]]/Table1[[#This Row],[goal]] *100</f>
        <v>427.20000000000005</v>
      </c>
      <c r="R2449" s="5">
        <f>AVERAGE(Table1[[#This Row],[backers_count]],)</f>
        <v>168.5</v>
      </c>
      <c r="S2449" t="s">
        <v>8333</v>
      </c>
      <c r="T2449" t="s">
        <v>8349</v>
      </c>
    </row>
    <row r="2450" spans="1:20" ht="60" x14ac:dyDescent="0.2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s="16" t="s">
        <v>8217</v>
      </c>
      <c r="G2450" t="s">
        <v>8222</v>
      </c>
      <c r="H2450" t="s">
        <v>8244</v>
      </c>
      <c r="I2450">
        <v>1472621760</v>
      </c>
      <c r="J2450" s="11">
        <f t="shared" si="76"/>
        <v>42613.233333333337</v>
      </c>
      <c r="K2450">
        <v>1472110513</v>
      </c>
      <c r="L2450" s="11">
        <f t="shared" si="77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 s="5">
        <f>Table1[[#This Row],[pledged]]/Table1[[#This Row],[goal]] *100</f>
        <v>107.5</v>
      </c>
      <c r="R2450" s="5">
        <f>AVERAGE(Table1[[#This Row],[backers_count]],)</f>
        <v>4.5</v>
      </c>
      <c r="S2450" t="s">
        <v>8333</v>
      </c>
      <c r="T2450" t="s">
        <v>8349</v>
      </c>
    </row>
    <row r="2451" spans="1:20" ht="45" x14ac:dyDescent="0.2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s="16" t="s">
        <v>8217</v>
      </c>
      <c r="G2451" t="s">
        <v>8222</v>
      </c>
      <c r="H2451" t="s">
        <v>8244</v>
      </c>
      <c r="I2451">
        <v>1417321515</v>
      </c>
      <c r="J2451" s="11">
        <f t="shared" si="76"/>
        <v>41973.184201388889</v>
      </c>
      <c r="K2451">
        <v>1414725915</v>
      </c>
      <c r="L2451" s="11">
        <f t="shared" si="77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 s="5">
        <f>Table1[[#This Row],[pledged]]/Table1[[#This Row],[goal]] *100</f>
        <v>108</v>
      </c>
      <c r="R2451" s="5">
        <f>AVERAGE(Table1[[#This Row],[backers_count]],)</f>
        <v>60</v>
      </c>
      <c r="S2451" t="s">
        <v>8333</v>
      </c>
      <c r="T2451" t="s">
        <v>8349</v>
      </c>
    </row>
    <row r="2452" spans="1:20" ht="60" x14ac:dyDescent="0.2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s="16" t="s">
        <v>8217</v>
      </c>
      <c r="G2452" t="s">
        <v>8222</v>
      </c>
      <c r="H2452" t="s">
        <v>8244</v>
      </c>
      <c r="I2452">
        <v>1414465860</v>
      </c>
      <c r="J2452" s="11">
        <f t="shared" si="76"/>
        <v>41940.132638888885</v>
      </c>
      <c r="K2452">
        <v>1411177456</v>
      </c>
      <c r="L2452" s="11">
        <f t="shared" si="77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 s="5">
        <f>Table1[[#This Row],[pledged]]/Table1[[#This Row],[goal]] *100</f>
        <v>101.53353333333335</v>
      </c>
      <c r="R2452" s="5">
        <f>AVERAGE(Table1[[#This Row],[backers_count]],)</f>
        <v>51</v>
      </c>
      <c r="S2452" t="s">
        <v>8333</v>
      </c>
      <c r="T2452" t="s">
        <v>8349</v>
      </c>
    </row>
    <row r="2453" spans="1:20" ht="60" x14ac:dyDescent="0.2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s="16" t="s">
        <v>8217</v>
      </c>
      <c r="G2453" t="s">
        <v>8222</v>
      </c>
      <c r="H2453" t="s">
        <v>8244</v>
      </c>
      <c r="I2453">
        <v>1488750490</v>
      </c>
      <c r="J2453" s="11">
        <f t="shared" si="76"/>
        <v>42799.908449074079</v>
      </c>
      <c r="K2453">
        <v>1487022490</v>
      </c>
      <c r="L2453" s="11">
        <f t="shared" si="77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 s="5">
        <f>Table1[[#This Row],[pledged]]/Table1[[#This Row],[goal]] *100</f>
        <v>115.45</v>
      </c>
      <c r="R2453" s="5">
        <f>AVERAGE(Table1[[#This Row],[backers_count]],)</f>
        <v>93</v>
      </c>
      <c r="S2453" t="s">
        <v>8333</v>
      </c>
      <c r="T2453" t="s">
        <v>8349</v>
      </c>
    </row>
    <row r="2454" spans="1:20" ht="60" x14ac:dyDescent="0.2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s="16" t="s">
        <v>8217</v>
      </c>
      <c r="G2454" t="s">
        <v>8222</v>
      </c>
      <c r="H2454" t="s">
        <v>8244</v>
      </c>
      <c r="I2454">
        <v>1451430000</v>
      </c>
      <c r="J2454" s="11">
        <f t="shared" si="76"/>
        <v>42367.958333333328</v>
      </c>
      <c r="K2454">
        <v>1448914500</v>
      </c>
      <c r="L2454" s="11">
        <f t="shared" si="77"/>
        <v>42338.84375</v>
      </c>
      <c r="M2454" t="b">
        <v>0</v>
      </c>
      <c r="N2454">
        <v>15</v>
      </c>
      <c r="O2454" t="b">
        <v>1</v>
      </c>
      <c r="P2454" t="s">
        <v>8296</v>
      </c>
      <c r="Q2454" s="5">
        <f>Table1[[#This Row],[pledged]]/Table1[[#This Row],[goal]] *100</f>
        <v>133.5</v>
      </c>
      <c r="R2454" s="5">
        <f>AVERAGE(Table1[[#This Row],[backers_count]],)</f>
        <v>7.5</v>
      </c>
      <c r="S2454" t="s">
        <v>8333</v>
      </c>
      <c r="T2454" t="s">
        <v>8349</v>
      </c>
    </row>
    <row r="2455" spans="1:20" ht="60" x14ac:dyDescent="0.2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s="16" t="s">
        <v>8217</v>
      </c>
      <c r="G2455" t="s">
        <v>8222</v>
      </c>
      <c r="H2455" t="s">
        <v>8244</v>
      </c>
      <c r="I2455">
        <v>1486053409</v>
      </c>
      <c r="J2455" s="11">
        <f t="shared" si="76"/>
        <v>42768.692233796297</v>
      </c>
      <c r="K2455">
        <v>1483461409</v>
      </c>
      <c r="L2455" s="11">
        <f t="shared" si="77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 s="5">
        <f>Table1[[#This Row],[pledged]]/Table1[[#This Row],[goal]] *100</f>
        <v>154.69999999999999</v>
      </c>
      <c r="R2455" s="5">
        <f>AVERAGE(Table1[[#This Row],[backers_count]],)</f>
        <v>33.5</v>
      </c>
      <c r="S2455" t="s">
        <v>8333</v>
      </c>
      <c r="T2455" t="s">
        <v>8349</v>
      </c>
    </row>
    <row r="2456" spans="1:20" ht="45" x14ac:dyDescent="0.2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s="16" t="s">
        <v>8217</v>
      </c>
      <c r="G2456" t="s">
        <v>8222</v>
      </c>
      <c r="H2456" t="s">
        <v>8244</v>
      </c>
      <c r="I2456">
        <v>1489207808</v>
      </c>
      <c r="J2456" s="11">
        <f t="shared" si="76"/>
        <v>42805.201481481483</v>
      </c>
      <c r="K2456">
        <v>1486183808</v>
      </c>
      <c r="L2456" s="11">
        <f t="shared" si="77"/>
        <v>42770.201481481483</v>
      </c>
      <c r="M2456" t="b">
        <v>0</v>
      </c>
      <c r="N2456">
        <v>130</v>
      </c>
      <c r="O2456" t="b">
        <v>1</v>
      </c>
      <c r="P2456" t="s">
        <v>8296</v>
      </c>
      <c r="Q2456" s="5">
        <f>Table1[[#This Row],[pledged]]/Table1[[#This Row],[goal]] *100</f>
        <v>100.84571428571429</v>
      </c>
      <c r="R2456" s="5">
        <f>AVERAGE(Table1[[#This Row],[backers_count]],)</f>
        <v>65</v>
      </c>
      <c r="S2456" t="s">
        <v>8333</v>
      </c>
      <c r="T2456" t="s">
        <v>8349</v>
      </c>
    </row>
    <row r="2457" spans="1:20" ht="45" x14ac:dyDescent="0.2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s="16" t="s">
        <v>8217</v>
      </c>
      <c r="G2457" t="s">
        <v>8222</v>
      </c>
      <c r="H2457" t="s">
        <v>8244</v>
      </c>
      <c r="I2457">
        <v>1461177950</v>
      </c>
      <c r="J2457" s="11">
        <f t="shared" si="76"/>
        <v>42480.781828703708</v>
      </c>
      <c r="K2457">
        <v>1458758750</v>
      </c>
      <c r="L2457" s="11">
        <f t="shared" si="77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 s="5">
        <f>Table1[[#This Row],[pledged]]/Table1[[#This Row],[goal]] *100</f>
        <v>182</v>
      </c>
      <c r="R2457" s="5">
        <f>AVERAGE(Table1[[#This Row],[backers_count]],)</f>
        <v>8</v>
      </c>
      <c r="S2457" t="s">
        <v>8333</v>
      </c>
      <c r="T2457" t="s">
        <v>8349</v>
      </c>
    </row>
    <row r="2458" spans="1:20" ht="45" x14ac:dyDescent="0.2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s="16" t="s">
        <v>8217</v>
      </c>
      <c r="G2458" t="s">
        <v>8222</v>
      </c>
      <c r="H2458" t="s">
        <v>8244</v>
      </c>
      <c r="I2458">
        <v>1488063839</v>
      </c>
      <c r="J2458" s="11">
        <f t="shared" si="76"/>
        <v>42791.961099537039</v>
      </c>
      <c r="K2458">
        <v>1485471839</v>
      </c>
      <c r="L2458" s="11">
        <f t="shared" si="77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 s="5">
        <f>Table1[[#This Row],[pledged]]/Table1[[#This Row],[goal]] *100</f>
        <v>180.86666666666667</v>
      </c>
      <c r="R2458" s="5">
        <f>AVERAGE(Table1[[#This Row],[backers_count]],)</f>
        <v>33.5</v>
      </c>
      <c r="S2458" t="s">
        <v>8333</v>
      </c>
      <c r="T2458" t="s">
        <v>8349</v>
      </c>
    </row>
    <row r="2459" spans="1:20" ht="45" x14ac:dyDescent="0.2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s="16" t="s">
        <v>8217</v>
      </c>
      <c r="G2459" t="s">
        <v>8222</v>
      </c>
      <c r="H2459" t="s">
        <v>8244</v>
      </c>
      <c r="I2459">
        <v>1458826056</v>
      </c>
      <c r="J2459" s="11">
        <f t="shared" si="76"/>
        <v>42453.560833333337</v>
      </c>
      <c r="K2459">
        <v>1456237656</v>
      </c>
      <c r="L2459" s="11">
        <f t="shared" si="77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 s="5">
        <f>Table1[[#This Row],[pledged]]/Table1[[#This Row],[goal]] *100</f>
        <v>102.30434782608695</v>
      </c>
      <c r="R2459" s="5">
        <f>AVERAGE(Table1[[#This Row],[backers_count]],)</f>
        <v>62</v>
      </c>
      <c r="S2459" t="s">
        <v>8333</v>
      </c>
      <c r="T2459" t="s">
        <v>8349</v>
      </c>
    </row>
    <row r="2460" spans="1:20" ht="60" x14ac:dyDescent="0.2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s="16" t="s">
        <v>8217</v>
      </c>
      <c r="G2460" t="s">
        <v>8222</v>
      </c>
      <c r="H2460" t="s">
        <v>8244</v>
      </c>
      <c r="I2460">
        <v>1465498800</v>
      </c>
      <c r="J2460" s="11">
        <f t="shared" si="76"/>
        <v>42530.791666666672</v>
      </c>
      <c r="K2460">
        <v>1462481718</v>
      </c>
      <c r="L2460" s="11">
        <f t="shared" si="77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 s="5">
        <f>Table1[[#This Row],[pledged]]/Table1[[#This Row],[goal]] *100</f>
        <v>110.17999999999999</v>
      </c>
      <c r="R2460" s="5">
        <f>AVERAGE(Table1[[#This Row],[backers_count]],)</f>
        <v>40</v>
      </c>
      <c r="S2460" t="s">
        <v>8333</v>
      </c>
      <c r="T2460" t="s">
        <v>8349</v>
      </c>
    </row>
    <row r="2461" spans="1:20" ht="60" x14ac:dyDescent="0.2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s="16" t="s">
        <v>8217</v>
      </c>
      <c r="G2461" t="s">
        <v>8222</v>
      </c>
      <c r="H2461" t="s">
        <v>8244</v>
      </c>
      <c r="I2461">
        <v>1458742685</v>
      </c>
      <c r="J2461" s="11">
        <f t="shared" si="76"/>
        <v>42452.595891203702</v>
      </c>
      <c r="K2461">
        <v>1454858285</v>
      </c>
      <c r="L2461" s="11">
        <f t="shared" si="77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 s="5">
        <f>Table1[[#This Row],[pledged]]/Table1[[#This Row],[goal]] *100</f>
        <v>102.25</v>
      </c>
      <c r="R2461" s="5">
        <f>AVERAGE(Table1[[#This Row],[backers_count]],)</f>
        <v>141</v>
      </c>
      <c r="S2461" t="s">
        <v>8333</v>
      </c>
      <c r="T2461" t="s">
        <v>8349</v>
      </c>
    </row>
    <row r="2462" spans="1:20" ht="60" x14ac:dyDescent="0.2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s="16" t="s">
        <v>8217</v>
      </c>
      <c r="G2462" t="s">
        <v>8222</v>
      </c>
      <c r="H2462" t="s">
        <v>8244</v>
      </c>
      <c r="I2462">
        <v>1483417020</v>
      </c>
      <c r="J2462" s="11">
        <f t="shared" si="76"/>
        <v>42738.178472222222</v>
      </c>
      <c r="K2462">
        <v>1480480167</v>
      </c>
      <c r="L2462" s="11">
        <f t="shared" si="77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 s="5">
        <f>Table1[[#This Row],[pledged]]/Table1[[#This Row],[goal]] *100</f>
        <v>100.78823529411764</v>
      </c>
      <c r="R2462" s="5">
        <f>AVERAGE(Table1[[#This Row],[backers_count]],)</f>
        <v>34</v>
      </c>
      <c r="S2462" t="s">
        <v>8333</v>
      </c>
      <c r="T2462" t="s">
        <v>8349</v>
      </c>
    </row>
    <row r="2463" spans="1:20" ht="60" x14ac:dyDescent="0.2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s="16" t="s">
        <v>8217</v>
      </c>
      <c r="G2463" t="s">
        <v>8222</v>
      </c>
      <c r="H2463" t="s">
        <v>8244</v>
      </c>
      <c r="I2463">
        <v>1317438000</v>
      </c>
      <c r="J2463" s="11">
        <f t="shared" si="76"/>
        <v>40817.125</v>
      </c>
      <c r="K2463">
        <v>1314577097</v>
      </c>
      <c r="L2463" s="11">
        <f t="shared" si="77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 s="5">
        <f>Table1[[#This Row],[pledged]]/Table1[[#This Row],[goal]] *100</f>
        <v>103.8</v>
      </c>
      <c r="R2463" s="5">
        <f>AVERAGE(Table1[[#This Row],[backers_count]],)</f>
        <v>43</v>
      </c>
      <c r="S2463" t="s">
        <v>8322</v>
      </c>
      <c r="T2463" t="s">
        <v>8326</v>
      </c>
    </row>
    <row r="2464" spans="1:20" ht="60" x14ac:dyDescent="0.2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s="16" t="s">
        <v>8217</v>
      </c>
      <c r="G2464" t="s">
        <v>8222</v>
      </c>
      <c r="H2464" t="s">
        <v>8244</v>
      </c>
      <c r="I2464">
        <v>1342672096</v>
      </c>
      <c r="J2464" s="11">
        <f t="shared" si="76"/>
        <v>41109.186296296299</v>
      </c>
      <c r="K2464">
        <v>1340944096</v>
      </c>
      <c r="L2464" s="11">
        <f t="shared" si="77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 s="5">
        <f>Table1[[#This Row],[pledged]]/Table1[[#This Row],[goal]] *100</f>
        <v>110.70833333333334</v>
      </c>
      <c r="R2464" s="5">
        <f>AVERAGE(Table1[[#This Row],[backers_count]],)</f>
        <v>57.5</v>
      </c>
      <c r="S2464" t="s">
        <v>8322</v>
      </c>
      <c r="T2464" t="s">
        <v>8326</v>
      </c>
    </row>
    <row r="2465" spans="1:20" ht="30" x14ac:dyDescent="0.2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s="16" t="s">
        <v>8217</v>
      </c>
      <c r="G2465" t="s">
        <v>8222</v>
      </c>
      <c r="H2465" t="s">
        <v>8244</v>
      </c>
      <c r="I2465">
        <v>1366138800</v>
      </c>
      <c r="J2465" s="11">
        <f t="shared" si="76"/>
        <v>41380.791666666664</v>
      </c>
      <c r="K2465">
        <v>1362710425</v>
      </c>
      <c r="L2465" s="11">
        <f t="shared" si="77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 s="5">
        <f>Table1[[#This Row],[pledged]]/Table1[[#This Row],[goal]] *100</f>
        <v>116.25000000000001</v>
      </c>
      <c r="R2465" s="5">
        <f>AVERAGE(Table1[[#This Row],[backers_count]],)</f>
        <v>37.5</v>
      </c>
      <c r="S2465" t="s">
        <v>8322</v>
      </c>
      <c r="T2465" t="s">
        <v>8326</v>
      </c>
    </row>
    <row r="2466" spans="1:20" ht="45" x14ac:dyDescent="0.2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s="16" t="s">
        <v>8217</v>
      </c>
      <c r="G2466" t="s">
        <v>8227</v>
      </c>
      <c r="H2466" t="s">
        <v>8249</v>
      </c>
      <c r="I2466">
        <v>1443641340</v>
      </c>
      <c r="J2466" s="11">
        <f t="shared" si="76"/>
        <v>42277.811805555553</v>
      </c>
      <c r="K2466">
        <v>1441143397</v>
      </c>
      <c r="L2466" s="11">
        <f t="shared" si="77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 s="5">
        <f>Table1[[#This Row],[pledged]]/Table1[[#This Row],[goal]] *100</f>
        <v>111.1</v>
      </c>
      <c r="R2466" s="5">
        <f>AVERAGE(Table1[[#This Row],[backers_count]],)</f>
        <v>21.5</v>
      </c>
      <c r="S2466" t="s">
        <v>8322</v>
      </c>
      <c r="T2466" t="s">
        <v>8326</v>
      </c>
    </row>
    <row r="2467" spans="1:20" ht="45" x14ac:dyDescent="0.2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s="16" t="s">
        <v>8217</v>
      </c>
      <c r="G2467" t="s">
        <v>8222</v>
      </c>
      <c r="H2467" t="s">
        <v>8244</v>
      </c>
      <c r="I2467">
        <v>1348420548</v>
      </c>
      <c r="J2467" s="11">
        <f t="shared" si="76"/>
        <v>41175.719305555554</v>
      </c>
      <c r="K2467">
        <v>1345828548</v>
      </c>
      <c r="L2467" s="11">
        <f t="shared" si="77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 s="5">
        <f>Table1[[#This Row],[pledged]]/Table1[[#This Row],[goal]] *100</f>
        <v>180.14285714285714</v>
      </c>
      <c r="R2467" s="5">
        <f>AVERAGE(Table1[[#This Row],[backers_count]],)</f>
        <v>24</v>
      </c>
      <c r="S2467" t="s">
        <v>8322</v>
      </c>
      <c r="T2467" t="s">
        <v>8326</v>
      </c>
    </row>
    <row r="2468" spans="1:20" ht="45" x14ac:dyDescent="0.2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s="16" t="s">
        <v>8217</v>
      </c>
      <c r="G2468" t="s">
        <v>8222</v>
      </c>
      <c r="H2468" t="s">
        <v>8244</v>
      </c>
      <c r="I2468">
        <v>1368066453</v>
      </c>
      <c r="J2468" s="11">
        <f t="shared" si="76"/>
        <v>41403.102465277778</v>
      </c>
      <c r="K2468">
        <v>1365474453</v>
      </c>
      <c r="L2468" s="11">
        <f t="shared" si="77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 s="5">
        <f>Table1[[#This Row],[pledged]]/Table1[[#This Row],[goal]] *100</f>
        <v>100</v>
      </c>
      <c r="R2468" s="5">
        <f>AVERAGE(Table1[[#This Row],[backers_count]],)</f>
        <v>26</v>
      </c>
      <c r="S2468" t="s">
        <v>8322</v>
      </c>
      <c r="T2468" t="s">
        <v>8326</v>
      </c>
    </row>
    <row r="2469" spans="1:20" ht="45" x14ac:dyDescent="0.2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s="16" t="s">
        <v>8217</v>
      </c>
      <c r="G2469" t="s">
        <v>8222</v>
      </c>
      <c r="H2469" t="s">
        <v>8244</v>
      </c>
      <c r="I2469">
        <v>1336669200</v>
      </c>
      <c r="J2469" s="11">
        <f t="shared" si="76"/>
        <v>41039.708333333336</v>
      </c>
      <c r="K2469">
        <v>1335473931</v>
      </c>
      <c r="L2469" s="11">
        <f t="shared" si="77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 s="5">
        <f>Table1[[#This Row],[pledged]]/Table1[[#This Row],[goal]] *100</f>
        <v>118.5</v>
      </c>
      <c r="R2469" s="5">
        <f>AVERAGE(Table1[[#This Row],[backers_count]],)</f>
        <v>21.5</v>
      </c>
      <c r="S2469" t="s">
        <v>8322</v>
      </c>
      <c r="T2469" t="s">
        <v>8326</v>
      </c>
    </row>
    <row r="2470" spans="1:20" ht="45" x14ac:dyDescent="0.2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s="16" t="s">
        <v>8217</v>
      </c>
      <c r="G2470" t="s">
        <v>8222</v>
      </c>
      <c r="H2470" t="s">
        <v>8244</v>
      </c>
      <c r="I2470">
        <v>1351400400</v>
      </c>
      <c r="J2470" s="11">
        <f t="shared" si="76"/>
        <v>41210.208333333336</v>
      </c>
      <c r="K2470">
        <v>1348285321</v>
      </c>
      <c r="L2470" s="11">
        <f t="shared" si="77"/>
        <v>41174.154178240744</v>
      </c>
      <c r="M2470" t="b">
        <v>0</v>
      </c>
      <c r="N2470">
        <v>58</v>
      </c>
      <c r="O2470" t="b">
        <v>1</v>
      </c>
      <c r="P2470" t="s">
        <v>8277</v>
      </c>
      <c r="Q2470" s="5">
        <f>Table1[[#This Row],[pledged]]/Table1[[#This Row],[goal]] *100</f>
        <v>107.21700000000001</v>
      </c>
      <c r="R2470" s="5">
        <f>AVERAGE(Table1[[#This Row],[backers_count]],)</f>
        <v>29</v>
      </c>
      <c r="S2470" t="s">
        <v>8322</v>
      </c>
      <c r="T2470" t="s">
        <v>8326</v>
      </c>
    </row>
    <row r="2471" spans="1:20" ht="60" x14ac:dyDescent="0.2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s="16" t="s">
        <v>8217</v>
      </c>
      <c r="G2471" t="s">
        <v>8222</v>
      </c>
      <c r="H2471" t="s">
        <v>8244</v>
      </c>
      <c r="I2471">
        <v>1297160329</v>
      </c>
      <c r="J2471" s="11">
        <f t="shared" si="76"/>
        <v>40582.429733796293</v>
      </c>
      <c r="K2471">
        <v>1295000329</v>
      </c>
      <c r="L2471" s="11">
        <f t="shared" si="77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 s="5">
        <f>Table1[[#This Row],[pledged]]/Table1[[#This Row],[goal]] *100</f>
        <v>113.66666666666667</v>
      </c>
      <c r="R2471" s="5">
        <f>AVERAGE(Table1[[#This Row],[backers_count]],)</f>
        <v>23.5</v>
      </c>
      <c r="S2471" t="s">
        <v>8322</v>
      </c>
      <c r="T2471" t="s">
        <v>8326</v>
      </c>
    </row>
    <row r="2472" spans="1:20" ht="45" x14ac:dyDescent="0.2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s="16" t="s">
        <v>8217</v>
      </c>
      <c r="G2472" t="s">
        <v>8222</v>
      </c>
      <c r="H2472" t="s">
        <v>8244</v>
      </c>
      <c r="I2472">
        <v>1337824055</v>
      </c>
      <c r="J2472" s="11">
        <f t="shared" si="76"/>
        <v>41053.07471064815</v>
      </c>
      <c r="K2472">
        <v>1335232055</v>
      </c>
      <c r="L2472" s="11">
        <f t="shared" si="77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 s="5">
        <f>Table1[[#This Row],[pledged]]/Table1[[#This Row],[goal]] *100</f>
        <v>103.16400000000002</v>
      </c>
      <c r="R2472" s="5">
        <f>AVERAGE(Table1[[#This Row],[backers_count]],)</f>
        <v>18</v>
      </c>
      <c r="S2472" t="s">
        <v>8322</v>
      </c>
      <c r="T2472" t="s">
        <v>8326</v>
      </c>
    </row>
    <row r="2473" spans="1:20" ht="60" x14ac:dyDescent="0.2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s="16" t="s">
        <v>8217</v>
      </c>
      <c r="G2473" t="s">
        <v>8222</v>
      </c>
      <c r="H2473" t="s">
        <v>8244</v>
      </c>
      <c r="I2473">
        <v>1327535392</v>
      </c>
      <c r="J2473" s="11">
        <f t="shared" si="76"/>
        <v>40933.992962962962</v>
      </c>
      <c r="K2473">
        <v>1324079392</v>
      </c>
      <c r="L2473" s="11">
        <f t="shared" si="77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 s="5">
        <f>Table1[[#This Row],[pledged]]/Table1[[#This Row],[goal]] *100</f>
        <v>128</v>
      </c>
      <c r="R2473" s="5">
        <f>AVERAGE(Table1[[#This Row],[backers_count]],)</f>
        <v>8.5</v>
      </c>
      <c r="S2473" t="s">
        <v>8322</v>
      </c>
      <c r="T2473" t="s">
        <v>8326</v>
      </c>
    </row>
    <row r="2474" spans="1:20" ht="60" x14ac:dyDescent="0.2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s="16" t="s">
        <v>8217</v>
      </c>
      <c r="G2474" t="s">
        <v>8222</v>
      </c>
      <c r="H2474" t="s">
        <v>8244</v>
      </c>
      <c r="I2474">
        <v>1283562180</v>
      </c>
      <c r="J2474" s="11">
        <f t="shared" si="76"/>
        <v>40425.043749999997</v>
      </c>
      <c r="K2474">
        <v>1277433980</v>
      </c>
      <c r="L2474" s="11">
        <f t="shared" si="77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 s="5">
        <f>Table1[[#This Row],[pledged]]/Table1[[#This Row],[goal]] *100</f>
        <v>135.76026666666667</v>
      </c>
      <c r="R2474" s="5">
        <f>AVERAGE(Table1[[#This Row],[backers_count]],)</f>
        <v>52</v>
      </c>
      <c r="S2474" t="s">
        <v>8322</v>
      </c>
      <c r="T2474" t="s">
        <v>8326</v>
      </c>
    </row>
    <row r="2475" spans="1:20" ht="45" x14ac:dyDescent="0.2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s="16" t="s">
        <v>8217</v>
      </c>
      <c r="G2475" t="s">
        <v>8222</v>
      </c>
      <c r="H2475" t="s">
        <v>8244</v>
      </c>
      <c r="I2475">
        <v>1352573869</v>
      </c>
      <c r="J2475" s="11">
        <f t="shared" si="76"/>
        <v>41223.790150462963</v>
      </c>
      <c r="K2475">
        <v>1349978269</v>
      </c>
      <c r="L2475" s="11">
        <f t="shared" si="77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 s="5">
        <f>Table1[[#This Row],[pledged]]/Table1[[#This Row],[goal]] *100</f>
        <v>100</v>
      </c>
      <c r="R2475" s="5">
        <f>AVERAGE(Table1[[#This Row],[backers_count]],)</f>
        <v>23.5</v>
      </c>
      <c r="S2475" t="s">
        <v>8322</v>
      </c>
      <c r="T2475" t="s">
        <v>8326</v>
      </c>
    </row>
    <row r="2476" spans="1:20" ht="60" x14ac:dyDescent="0.2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s="16" t="s">
        <v>8217</v>
      </c>
      <c r="G2476" t="s">
        <v>8222</v>
      </c>
      <c r="H2476" t="s">
        <v>8244</v>
      </c>
      <c r="I2476">
        <v>1286756176</v>
      </c>
      <c r="J2476" s="11">
        <f t="shared" si="76"/>
        <v>40462.011296296296</v>
      </c>
      <c r="K2476">
        <v>1282868176</v>
      </c>
      <c r="L2476" s="11">
        <f t="shared" si="77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 s="5">
        <f>Table1[[#This Row],[pledged]]/Table1[[#This Row],[goal]] *100</f>
        <v>100.00360000000002</v>
      </c>
      <c r="R2476" s="5">
        <f>AVERAGE(Table1[[#This Row],[backers_count]],)</f>
        <v>19</v>
      </c>
      <c r="S2476" t="s">
        <v>8322</v>
      </c>
      <c r="T2476" t="s">
        <v>8326</v>
      </c>
    </row>
    <row r="2477" spans="1:20" ht="30" x14ac:dyDescent="0.2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s="16" t="s">
        <v>8217</v>
      </c>
      <c r="G2477" t="s">
        <v>8222</v>
      </c>
      <c r="H2477" t="s">
        <v>8244</v>
      </c>
      <c r="I2477">
        <v>1278799200</v>
      </c>
      <c r="J2477" s="11">
        <f t="shared" si="76"/>
        <v>40369.916666666664</v>
      </c>
      <c r="K2477">
        <v>1273647255</v>
      </c>
      <c r="L2477" s="11">
        <f t="shared" si="77"/>
        <v>40310.287673611107</v>
      </c>
      <c r="M2477" t="b">
        <v>0</v>
      </c>
      <c r="N2477">
        <v>81</v>
      </c>
      <c r="O2477" t="b">
        <v>1</v>
      </c>
      <c r="P2477" t="s">
        <v>8277</v>
      </c>
      <c r="Q2477" s="5">
        <f>Table1[[#This Row],[pledged]]/Table1[[#This Row],[goal]] *100</f>
        <v>104.71999999999998</v>
      </c>
      <c r="R2477" s="5">
        <f>AVERAGE(Table1[[#This Row],[backers_count]],)</f>
        <v>40.5</v>
      </c>
      <c r="S2477" t="s">
        <v>8322</v>
      </c>
      <c r="T2477" t="s">
        <v>8326</v>
      </c>
    </row>
    <row r="2478" spans="1:20" ht="45" x14ac:dyDescent="0.2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s="16" t="s">
        <v>8217</v>
      </c>
      <c r="G2478" t="s">
        <v>8222</v>
      </c>
      <c r="H2478" t="s">
        <v>8244</v>
      </c>
      <c r="I2478">
        <v>1415004770</v>
      </c>
      <c r="J2478" s="11">
        <f t="shared" si="76"/>
        <v>41946.370023148149</v>
      </c>
      <c r="K2478">
        <v>1412149970</v>
      </c>
      <c r="L2478" s="11">
        <f t="shared" si="77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 s="5">
        <f>Table1[[#This Row],[pledged]]/Table1[[#This Row],[goal]] *100</f>
        <v>105.02249999999999</v>
      </c>
      <c r="R2478" s="5">
        <f>AVERAGE(Table1[[#This Row],[backers_count]],)</f>
        <v>27.5</v>
      </c>
      <c r="S2478" t="s">
        <v>8322</v>
      </c>
      <c r="T2478" t="s">
        <v>8326</v>
      </c>
    </row>
    <row r="2479" spans="1:20" ht="30" x14ac:dyDescent="0.2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s="16" t="s">
        <v>8217</v>
      </c>
      <c r="G2479" t="s">
        <v>8222</v>
      </c>
      <c r="H2479" t="s">
        <v>8244</v>
      </c>
      <c r="I2479">
        <v>1344789345</v>
      </c>
      <c r="J2479" s="11">
        <f t="shared" si="76"/>
        <v>41133.691493055558</v>
      </c>
      <c r="K2479">
        <v>1340901345</v>
      </c>
      <c r="L2479" s="11">
        <f t="shared" si="77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 s="5">
        <f>Table1[[#This Row],[pledged]]/Table1[[#This Row],[goal]] *100</f>
        <v>171.33333333333334</v>
      </c>
      <c r="R2479" s="5">
        <f>AVERAGE(Table1[[#This Row],[backers_count]],)</f>
        <v>20.5</v>
      </c>
      <c r="S2479" t="s">
        <v>8322</v>
      </c>
      <c r="T2479" t="s">
        <v>8326</v>
      </c>
    </row>
    <row r="2480" spans="1:20" ht="60" x14ac:dyDescent="0.2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s="16" t="s">
        <v>8217</v>
      </c>
      <c r="G2480" t="s">
        <v>8222</v>
      </c>
      <c r="H2480" t="s">
        <v>8244</v>
      </c>
      <c r="I2480">
        <v>1358117313</v>
      </c>
      <c r="J2480" s="11">
        <f t="shared" si="76"/>
        <v>41287.950381944444</v>
      </c>
      <c r="K2480">
        <v>1355525313</v>
      </c>
      <c r="L2480" s="11">
        <f t="shared" si="77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 s="5">
        <f>Table1[[#This Row],[pledged]]/Table1[[#This Row],[goal]] *100</f>
        <v>127.49999999999999</v>
      </c>
      <c r="R2480" s="5">
        <f>AVERAGE(Table1[[#This Row],[backers_count]],)</f>
        <v>39.5</v>
      </c>
      <c r="S2480" t="s">
        <v>8322</v>
      </c>
      <c r="T2480" t="s">
        <v>8326</v>
      </c>
    </row>
    <row r="2481" spans="1:20" ht="45" x14ac:dyDescent="0.2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s="16" t="s">
        <v>8217</v>
      </c>
      <c r="G2481" t="s">
        <v>8222</v>
      </c>
      <c r="H2481" t="s">
        <v>8244</v>
      </c>
      <c r="I2481">
        <v>1343440800</v>
      </c>
      <c r="J2481" s="11">
        <f t="shared" si="76"/>
        <v>41118.083333333336</v>
      </c>
      <c r="K2481">
        <v>1342545994</v>
      </c>
      <c r="L2481" s="11">
        <f t="shared" si="77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 s="5">
        <f>Table1[[#This Row],[pledged]]/Table1[[#This Row],[goal]] *100</f>
        <v>133.44333333333333</v>
      </c>
      <c r="R2481" s="5">
        <f>AVERAGE(Table1[[#This Row],[backers_count]],)</f>
        <v>8</v>
      </c>
      <c r="S2481" t="s">
        <v>8322</v>
      </c>
      <c r="T2481" t="s">
        <v>8326</v>
      </c>
    </row>
    <row r="2482" spans="1:20" ht="60" x14ac:dyDescent="0.2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s="16" t="s">
        <v>8217</v>
      </c>
      <c r="G2482" t="s">
        <v>8222</v>
      </c>
      <c r="H2482" t="s">
        <v>8244</v>
      </c>
      <c r="I2482">
        <v>1444516084</v>
      </c>
      <c r="J2482" s="11">
        <f t="shared" si="76"/>
        <v>42287.936157407406</v>
      </c>
      <c r="K2482">
        <v>1439332084</v>
      </c>
      <c r="L2482" s="11">
        <f t="shared" si="77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 s="5">
        <f>Table1[[#This Row],[pledged]]/Table1[[#This Row],[goal]] *100</f>
        <v>100</v>
      </c>
      <c r="R2482" s="5">
        <f>AVERAGE(Table1[[#This Row],[backers_count]],)</f>
        <v>4</v>
      </c>
      <c r="S2482" t="s">
        <v>8322</v>
      </c>
      <c r="T2482" t="s">
        <v>8326</v>
      </c>
    </row>
    <row r="2483" spans="1:20" ht="60" x14ac:dyDescent="0.2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s="16" t="s">
        <v>8217</v>
      </c>
      <c r="G2483" t="s">
        <v>8222</v>
      </c>
      <c r="H2483" t="s">
        <v>8244</v>
      </c>
      <c r="I2483">
        <v>1335799808</v>
      </c>
      <c r="J2483" s="11">
        <f t="shared" si="76"/>
        <v>41029.645925925928</v>
      </c>
      <c r="K2483">
        <v>1333207808</v>
      </c>
      <c r="L2483" s="11">
        <f t="shared" si="77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 s="5">
        <f>Table1[[#This Row],[pledged]]/Table1[[#This Row],[goal]] *100</f>
        <v>112.91099999999999</v>
      </c>
      <c r="R2483" s="5">
        <f>AVERAGE(Table1[[#This Row],[backers_count]],)</f>
        <v>47.5</v>
      </c>
      <c r="S2483" t="s">
        <v>8322</v>
      </c>
      <c r="T2483" t="s">
        <v>8326</v>
      </c>
    </row>
    <row r="2484" spans="1:20" ht="60" x14ac:dyDescent="0.2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s="16" t="s">
        <v>8217</v>
      </c>
      <c r="G2484" t="s">
        <v>8222</v>
      </c>
      <c r="H2484" t="s">
        <v>8244</v>
      </c>
      <c r="I2484">
        <v>1312224383</v>
      </c>
      <c r="J2484" s="11">
        <f t="shared" si="76"/>
        <v>40756.782210648147</v>
      </c>
      <c r="K2484">
        <v>1308336383</v>
      </c>
      <c r="L2484" s="11">
        <f t="shared" si="77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 s="5">
        <f>Table1[[#This Row],[pledged]]/Table1[[#This Row],[goal]] *100</f>
        <v>100.1</v>
      </c>
      <c r="R2484" s="5">
        <f>AVERAGE(Table1[[#This Row],[backers_count]],)</f>
        <v>12.5</v>
      </c>
      <c r="S2484" t="s">
        <v>8322</v>
      </c>
      <c r="T2484" t="s">
        <v>8326</v>
      </c>
    </row>
    <row r="2485" spans="1:20" ht="45" x14ac:dyDescent="0.2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s="16" t="s">
        <v>8217</v>
      </c>
      <c r="G2485" t="s">
        <v>8222</v>
      </c>
      <c r="H2485" t="s">
        <v>8244</v>
      </c>
      <c r="I2485">
        <v>1335891603</v>
      </c>
      <c r="J2485" s="11">
        <f t="shared" si="76"/>
        <v>41030.708368055552</v>
      </c>
      <c r="K2485">
        <v>1330711203</v>
      </c>
      <c r="L2485" s="11">
        <f t="shared" si="77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 s="5">
        <f>Table1[[#This Row],[pledged]]/Table1[[#This Row],[goal]] *100</f>
        <v>113.72727272727272</v>
      </c>
      <c r="R2485" s="5">
        <f>AVERAGE(Table1[[#This Row],[backers_count]],)</f>
        <v>9.5</v>
      </c>
      <c r="S2485" t="s">
        <v>8322</v>
      </c>
      <c r="T2485" t="s">
        <v>8326</v>
      </c>
    </row>
    <row r="2486" spans="1:20" ht="60" x14ac:dyDescent="0.2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s="16" t="s">
        <v>8217</v>
      </c>
      <c r="G2486" t="s">
        <v>8222</v>
      </c>
      <c r="H2486" t="s">
        <v>8244</v>
      </c>
      <c r="I2486">
        <v>1316124003</v>
      </c>
      <c r="J2486" s="11">
        <f t="shared" si="76"/>
        <v>40801.916701388887</v>
      </c>
      <c r="K2486">
        <v>1313532003</v>
      </c>
      <c r="L2486" s="11">
        <f t="shared" si="77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 s="5">
        <f>Table1[[#This Row],[pledged]]/Table1[[#This Row],[goal]] *100</f>
        <v>119.31742857142855</v>
      </c>
      <c r="R2486" s="5">
        <f>AVERAGE(Table1[[#This Row],[backers_count]],)</f>
        <v>45</v>
      </c>
      <c r="S2486" t="s">
        <v>8322</v>
      </c>
      <c r="T2486" t="s">
        <v>8326</v>
      </c>
    </row>
    <row r="2487" spans="1:20" ht="60" x14ac:dyDescent="0.2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s="16" t="s">
        <v>8217</v>
      </c>
      <c r="G2487" t="s">
        <v>8222</v>
      </c>
      <c r="H2487" t="s">
        <v>8244</v>
      </c>
      <c r="I2487">
        <v>1318463879</v>
      </c>
      <c r="J2487" s="11">
        <f t="shared" si="76"/>
        <v>40828.998599537037</v>
      </c>
      <c r="K2487">
        <v>1315439879</v>
      </c>
      <c r="L2487" s="11">
        <f t="shared" si="77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 s="5">
        <f>Table1[[#This Row],[pledged]]/Table1[[#This Row],[goal]] *100</f>
        <v>103.25</v>
      </c>
      <c r="R2487" s="5">
        <f>AVERAGE(Table1[[#This Row],[backers_count]],)</f>
        <v>20.5</v>
      </c>
      <c r="S2487" t="s">
        <v>8322</v>
      </c>
      <c r="T2487" t="s">
        <v>8326</v>
      </c>
    </row>
    <row r="2488" spans="1:20" ht="60" x14ac:dyDescent="0.2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s="16" t="s">
        <v>8217</v>
      </c>
      <c r="G2488" t="s">
        <v>8222</v>
      </c>
      <c r="H2488" t="s">
        <v>8244</v>
      </c>
      <c r="I2488">
        <v>1335113976</v>
      </c>
      <c r="J2488" s="11">
        <f t="shared" si="76"/>
        <v>41021.708055555559</v>
      </c>
      <c r="K2488">
        <v>1332521976</v>
      </c>
      <c r="L2488" s="11">
        <f t="shared" si="77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 s="5">
        <f>Table1[[#This Row],[pledged]]/Table1[[#This Row],[goal]] *100</f>
        <v>265.66666666666669</v>
      </c>
      <c r="R2488" s="5">
        <f>AVERAGE(Table1[[#This Row],[backers_count]],)</f>
        <v>15</v>
      </c>
      <c r="S2488" t="s">
        <v>8322</v>
      </c>
      <c r="T2488" t="s">
        <v>8326</v>
      </c>
    </row>
    <row r="2489" spans="1:20" ht="45" x14ac:dyDescent="0.2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s="16" t="s">
        <v>8217</v>
      </c>
      <c r="G2489" t="s">
        <v>8222</v>
      </c>
      <c r="H2489" t="s">
        <v>8244</v>
      </c>
      <c r="I2489">
        <v>1338083997</v>
      </c>
      <c r="J2489" s="11">
        <f t="shared" si="76"/>
        <v>41056.083298611113</v>
      </c>
      <c r="K2489">
        <v>1335491997</v>
      </c>
      <c r="L2489" s="11">
        <f t="shared" si="77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 s="5">
        <f>Table1[[#This Row],[pledged]]/Table1[[#This Row],[goal]] *100</f>
        <v>100.05066666666667</v>
      </c>
      <c r="R2489" s="5">
        <f>AVERAGE(Table1[[#This Row],[backers_count]],)</f>
        <v>19</v>
      </c>
      <c r="S2489" t="s">
        <v>8322</v>
      </c>
      <c r="T2489" t="s">
        <v>8326</v>
      </c>
    </row>
    <row r="2490" spans="1:20" ht="60" x14ac:dyDescent="0.2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s="16" t="s">
        <v>8217</v>
      </c>
      <c r="G2490" t="s">
        <v>8222</v>
      </c>
      <c r="H2490" t="s">
        <v>8244</v>
      </c>
      <c r="I2490">
        <v>1321459908</v>
      </c>
      <c r="J2490" s="11">
        <f t="shared" si="76"/>
        <v>40863.674861111111</v>
      </c>
      <c r="K2490">
        <v>1318864308</v>
      </c>
      <c r="L2490" s="11">
        <f t="shared" si="77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 s="5">
        <f>Table1[[#This Row],[pledged]]/Table1[[#This Row],[goal]] *100</f>
        <v>106.69999999999999</v>
      </c>
      <c r="R2490" s="5">
        <f>AVERAGE(Table1[[#This Row],[backers_count]],)</f>
        <v>32.5</v>
      </c>
      <c r="S2490" t="s">
        <v>8322</v>
      </c>
      <c r="T2490" t="s">
        <v>8326</v>
      </c>
    </row>
    <row r="2491" spans="1:20" ht="60" x14ac:dyDescent="0.2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s="16" t="s">
        <v>8217</v>
      </c>
      <c r="G2491" t="s">
        <v>8222</v>
      </c>
      <c r="H2491" t="s">
        <v>8244</v>
      </c>
      <c r="I2491">
        <v>1368117239</v>
      </c>
      <c r="J2491" s="11">
        <f t="shared" si="76"/>
        <v>41403.690266203703</v>
      </c>
      <c r="K2491">
        <v>1365525239</v>
      </c>
      <c r="L2491" s="11">
        <f t="shared" si="77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 s="5">
        <f>Table1[[#This Row],[pledged]]/Table1[[#This Row],[goal]] *100</f>
        <v>133.67142857142858</v>
      </c>
      <c r="R2491" s="5">
        <f>AVERAGE(Table1[[#This Row],[backers_count]],)</f>
        <v>37.5</v>
      </c>
      <c r="S2491" t="s">
        <v>8322</v>
      </c>
      <c r="T2491" t="s">
        <v>8326</v>
      </c>
    </row>
    <row r="2492" spans="1:20" ht="45" x14ac:dyDescent="0.2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s="16" t="s">
        <v>8217</v>
      </c>
      <c r="G2492" t="s">
        <v>8222</v>
      </c>
      <c r="H2492" t="s">
        <v>8244</v>
      </c>
      <c r="I2492">
        <v>1340429276</v>
      </c>
      <c r="J2492" s="11">
        <f t="shared" si="76"/>
        <v>41083.227731481486</v>
      </c>
      <c r="K2492">
        <v>1335245276</v>
      </c>
      <c r="L2492" s="11">
        <f t="shared" si="77"/>
        <v>41023.227731481486</v>
      </c>
      <c r="M2492" t="b">
        <v>0</v>
      </c>
      <c r="N2492">
        <v>16</v>
      </c>
      <c r="O2492" t="b">
        <v>1</v>
      </c>
      <c r="P2492" t="s">
        <v>8277</v>
      </c>
      <c r="Q2492" s="5">
        <f>Table1[[#This Row],[pledged]]/Table1[[#This Row],[goal]] *100</f>
        <v>121.39999999999999</v>
      </c>
      <c r="R2492" s="5">
        <f>AVERAGE(Table1[[#This Row],[backers_count]],)</f>
        <v>8</v>
      </c>
      <c r="S2492" t="s">
        <v>8322</v>
      </c>
      <c r="T2492" t="s">
        <v>8326</v>
      </c>
    </row>
    <row r="2493" spans="1:20" ht="60" x14ac:dyDescent="0.2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s="16" t="s">
        <v>8217</v>
      </c>
      <c r="G2493" t="s">
        <v>8222</v>
      </c>
      <c r="H2493" t="s">
        <v>8244</v>
      </c>
      <c r="I2493">
        <v>1295142660</v>
      </c>
      <c r="J2493" s="11">
        <f t="shared" si="76"/>
        <v>40559.077083333337</v>
      </c>
      <c r="K2493">
        <v>1293739714</v>
      </c>
      <c r="L2493" s="11">
        <f t="shared" si="77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 s="5">
        <f>Table1[[#This Row],[pledged]]/Table1[[#This Row],[goal]] *100</f>
        <v>103.2</v>
      </c>
      <c r="R2493" s="5">
        <f>AVERAGE(Table1[[#This Row],[backers_count]],)</f>
        <v>5</v>
      </c>
      <c r="S2493" t="s">
        <v>8322</v>
      </c>
      <c r="T2493" t="s">
        <v>8326</v>
      </c>
    </row>
    <row r="2494" spans="1:20" ht="30" x14ac:dyDescent="0.2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s="16" t="s">
        <v>8217</v>
      </c>
      <c r="G2494" t="s">
        <v>8222</v>
      </c>
      <c r="H2494" t="s">
        <v>8244</v>
      </c>
      <c r="I2494">
        <v>1339840740</v>
      </c>
      <c r="J2494" s="11">
        <f t="shared" si="76"/>
        <v>41076.415972222225</v>
      </c>
      <c r="K2494">
        <v>1335397188</v>
      </c>
      <c r="L2494" s="11">
        <f t="shared" si="77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 s="5">
        <f>Table1[[#This Row],[pledged]]/Table1[[#This Row],[goal]] *100</f>
        <v>125</v>
      </c>
      <c r="R2494" s="5">
        <f>AVERAGE(Table1[[#This Row],[backers_count]],)</f>
        <v>13.5</v>
      </c>
      <c r="S2494" t="s">
        <v>8322</v>
      </c>
      <c r="T2494" t="s">
        <v>8326</v>
      </c>
    </row>
    <row r="2495" spans="1:20" ht="60" x14ac:dyDescent="0.2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s="16" t="s">
        <v>8217</v>
      </c>
      <c r="G2495" t="s">
        <v>8222</v>
      </c>
      <c r="H2495" t="s">
        <v>8244</v>
      </c>
      <c r="I2495">
        <v>1367208140</v>
      </c>
      <c r="J2495" s="11">
        <f t="shared" si="76"/>
        <v>41393.168287037035</v>
      </c>
      <c r="K2495">
        <v>1363320140</v>
      </c>
      <c r="L2495" s="11">
        <f t="shared" si="77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 s="5">
        <f>Table1[[#This Row],[pledged]]/Table1[[#This Row],[goal]] *100</f>
        <v>128.69999999999999</v>
      </c>
      <c r="R2495" s="5">
        <f>AVERAGE(Table1[[#This Row],[backers_count]],)</f>
        <v>129.5</v>
      </c>
      <c r="S2495" t="s">
        <v>8322</v>
      </c>
      <c r="T2495" t="s">
        <v>8326</v>
      </c>
    </row>
    <row r="2496" spans="1:20" ht="45" x14ac:dyDescent="0.2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s="16" t="s">
        <v>8217</v>
      </c>
      <c r="G2496" t="s">
        <v>8222</v>
      </c>
      <c r="H2496" t="s">
        <v>8244</v>
      </c>
      <c r="I2496">
        <v>1337786944</v>
      </c>
      <c r="J2496" s="11">
        <f t="shared" si="76"/>
        <v>41052.645185185189</v>
      </c>
      <c r="K2496">
        <v>1335194944</v>
      </c>
      <c r="L2496" s="11">
        <f t="shared" si="77"/>
        <v>41022.645185185189</v>
      </c>
      <c r="M2496" t="b">
        <v>0</v>
      </c>
      <c r="N2496">
        <v>39</v>
      </c>
      <c r="O2496" t="b">
        <v>1</v>
      </c>
      <c r="P2496" t="s">
        <v>8277</v>
      </c>
      <c r="Q2496" s="5">
        <f>Table1[[#This Row],[pledged]]/Table1[[#This Row],[goal]] *100</f>
        <v>101.00533333333333</v>
      </c>
      <c r="R2496" s="5">
        <f>AVERAGE(Table1[[#This Row],[backers_count]],)</f>
        <v>19.5</v>
      </c>
      <c r="S2496" t="s">
        <v>8322</v>
      </c>
      <c r="T2496" t="s">
        <v>8326</v>
      </c>
    </row>
    <row r="2497" spans="1:20" ht="45" x14ac:dyDescent="0.2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s="16" t="s">
        <v>8217</v>
      </c>
      <c r="G2497" t="s">
        <v>8222</v>
      </c>
      <c r="H2497" t="s">
        <v>8244</v>
      </c>
      <c r="I2497">
        <v>1339022575</v>
      </c>
      <c r="J2497" s="11">
        <f t="shared" si="76"/>
        <v>41066.946469907409</v>
      </c>
      <c r="K2497">
        <v>1336430575</v>
      </c>
      <c r="L2497" s="11">
        <f t="shared" si="77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 s="5">
        <f>Table1[[#This Row],[pledged]]/Table1[[#This Row],[goal]] *100</f>
        <v>127.53666666666665</v>
      </c>
      <c r="R2497" s="5">
        <f>AVERAGE(Table1[[#This Row],[backers_count]],)</f>
        <v>21</v>
      </c>
      <c r="S2497" t="s">
        <v>8322</v>
      </c>
      <c r="T2497" t="s">
        <v>8326</v>
      </c>
    </row>
    <row r="2498" spans="1:20" ht="30" x14ac:dyDescent="0.2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s="16" t="s">
        <v>8217</v>
      </c>
      <c r="G2498" t="s">
        <v>8222</v>
      </c>
      <c r="H2498" t="s">
        <v>8244</v>
      </c>
      <c r="I2498">
        <v>1364597692</v>
      </c>
      <c r="J2498" s="11">
        <f t="shared" ref="J2498:J2561" si="78">(I2498/86400)+25569</f>
        <v>41362.954768518517</v>
      </c>
      <c r="K2498">
        <v>1361577292</v>
      </c>
      <c r="L2498" s="11">
        <f t="shared" ref="L2498:L2561" si="79">(K2498/86400)+25569</f>
        <v>41327.996435185181</v>
      </c>
      <c r="M2498" t="b">
        <v>0</v>
      </c>
      <c r="N2498">
        <v>10</v>
      </c>
      <c r="O2498" t="b">
        <v>1</v>
      </c>
      <c r="P2498" t="s">
        <v>8277</v>
      </c>
      <c r="Q2498" s="5">
        <f>Table1[[#This Row],[pledged]]/Table1[[#This Row],[goal]] *100</f>
        <v>100</v>
      </c>
      <c r="R2498" s="5">
        <f>AVERAGE(Table1[[#This Row],[backers_count]],)</f>
        <v>5</v>
      </c>
      <c r="S2498" t="s">
        <v>8322</v>
      </c>
      <c r="T2498" t="s">
        <v>8326</v>
      </c>
    </row>
    <row r="2499" spans="1:20" ht="45" x14ac:dyDescent="0.2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s="16" t="s">
        <v>8217</v>
      </c>
      <c r="G2499" t="s">
        <v>8222</v>
      </c>
      <c r="H2499" t="s">
        <v>8244</v>
      </c>
      <c r="I2499">
        <v>1312578338</v>
      </c>
      <c r="J2499" s="11">
        <f t="shared" si="78"/>
        <v>40760.878912037035</v>
      </c>
      <c r="K2499">
        <v>1309986338</v>
      </c>
      <c r="L2499" s="11">
        <f t="shared" si="79"/>
        <v>40730.878912037035</v>
      </c>
      <c r="M2499" t="b">
        <v>0</v>
      </c>
      <c r="N2499">
        <v>56</v>
      </c>
      <c r="O2499" t="b">
        <v>1</v>
      </c>
      <c r="P2499" t="s">
        <v>8277</v>
      </c>
      <c r="Q2499" s="5">
        <f>Table1[[#This Row],[pledged]]/Table1[[#This Row],[goal]] *100</f>
        <v>112.7715</v>
      </c>
      <c r="R2499" s="5">
        <f>AVERAGE(Table1[[#This Row],[backers_count]],)</f>
        <v>28</v>
      </c>
      <c r="S2499" t="s">
        <v>8322</v>
      </c>
      <c r="T2499" t="s">
        <v>8326</v>
      </c>
    </row>
    <row r="2500" spans="1:20" ht="45" x14ac:dyDescent="0.2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s="16" t="s">
        <v>8217</v>
      </c>
      <c r="G2500" t="s">
        <v>8222</v>
      </c>
      <c r="H2500" t="s">
        <v>8244</v>
      </c>
      <c r="I2500">
        <v>1422400387</v>
      </c>
      <c r="J2500" s="11">
        <f t="shared" si="78"/>
        <v>42031.967442129629</v>
      </c>
      <c r="K2500">
        <v>1421190787</v>
      </c>
      <c r="L2500" s="11">
        <f t="shared" si="79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 s="5">
        <f>Table1[[#This Row],[pledged]]/Table1[[#This Row],[goal]] *100</f>
        <v>105.60000000000001</v>
      </c>
      <c r="R2500" s="5">
        <f>AVERAGE(Table1[[#This Row],[backers_count]],)</f>
        <v>10</v>
      </c>
      <c r="S2500" t="s">
        <v>8322</v>
      </c>
      <c r="T2500" t="s">
        <v>8326</v>
      </c>
    </row>
    <row r="2501" spans="1:20" ht="60" x14ac:dyDescent="0.2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s="16" t="s">
        <v>8217</v>
      </c>
      <c r="G2501" t="s">
        <v>8222</v>
      </c>
      <c r="H2501" t="s">
        <v>8244</v>
      </c>
      <c r="I2501">
        <v>1356976800</v>
      </c>
      <c r="J2501" s="11">
        <f t="shared" si="78"/>
        <v>41274.75</v>
      </c>
      <c r="K2501">
        <v>1352820837</v>
      </c>
      <c r="L2501" s="11">
        <f t="shared" si="79"/>
        <v>41226.648576388892</v>
      </c>
      <c r="M2501" t="b">
        <v>0</v>
      </c>
      <c r="N2501">
        <v>170</v>
      </c>
      <c r="O2501" t="b">
        <v>1</v>
      </c>
      <c r="P2501" t="s">
        <v>8277</v>
      </c>
      <c r="Q2501" s="5">
        <f>Table1[[#This Row],[pledged]]/Table1[[#This Row],[goal]] *100</f>
        <v>202.625</v>
      </c>
      <c r="R2501" s="5">
        <f>AVERAGE(Table1[[#This Row],[backers_count]],)</f>
        <v>85</v>
      </c>
      <c r="S2501" t="s">
        <v>8322</v>
      </c>
      <c r="T2501" t="s">
        <v>8326</v>
      </c>
    </row>
    <row r="2502" spans="1:20" ht="45" x14ac:dyDescent="0.2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s="16" t="s">
        <v>8217</v>
      </c>
      <c r="G2502" t="s">
        <v>8222</v>
      </c>
      <c r="H2502" t="s">
        <v>8244</v>
      </c>
      <c r="I2502">
        <v>1340476375</v>
      </c>
      <c r="J2502" s="11">
        <f t="shared" si="78"/>
        <v>41083.772858796292</v>
      </c>
      <c r="K2502">
        <v>1337884375</v>
      </c>
      <c r="L2502" s="11">
        <f t="shared" si="79"/>
        <v>41053.772858796292</v>
      </c>
      <c r="M2502" t="b">
        <v>0</v>
      </c>
      <c r="N2502">
        <v>29</v>
      </c>
      <c r="O2502" t="b">
        <v>1</v>
      </c>
      <c r="P2502" t="s">
        <v>8277</v>
      </c>
      <c r="Q2502" s="5">
        <f>Table1[[#This Row],[pledged]]/Table1[[#This Row],[goal]] *100</f>
        <v>113.33333333333333</v>
      </c>
      <c r="R2502" s="5">
        <f>AVERAGE(Table1[[#This Row],[backers_count]],)</f>
        <v>14.5</v>
      </c>
      <c r="S2502" t="s">
        <v>8322</v>
      </c>
      <c r="T2502" t="s">
        <v>8326</v>
      </c>
    </row>
    <row r="2503" spans="1:20" ht="60" x14ac:dyDescent="0.2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s="16" t="s">
        <v>8219</v>
      </c>
      <c r="G2503" t="s">
        <v>8227</v>
      </c>
      <c r="H2503" t="s">
        <v>8249</v>
      </c>
      <c r="I2503">
        <v>1443379104</v>
      </c>
      <c r="J2503" s="11">
        <f t="shared" si="78"/>
        <v>42274.776666666672</v>
      </c>
      <c r="K2503">
        <v>1440787104</v>
      </c>
      <c r="L2503" s="11">
        <f t="shared" si="79"/>
        <v>42244.776666666672</v>
      </c>
      <c r="M2503" t="b">
        <v>0</v>
      </c>
      <c r="N2503">
        <v>7</v>
      </c>
      <c r="O2503" t="b">
        <v>0</v>
      </c>
      <c r="P2503" t="s">
        <v>8297</v>
      </c>
      <c r="Q2503" s="5">
        <f>Table1[[#This Row],[pledged]]/Table1[[#This Row],[goal]] *100</f>
        <v>2.5545454545454547</v>
      </c>
      <c r="R2503" s="5">
        <f>AVERAGE(Table1[[#This Row],[backers_count]],)</f>
        <v>3.5</v>
      </c>
      <c r="S2503" t="s">
        <v>8333</v>
      </c>
      <c r="T2503" t="s">
        <v>8350</v>
      </c>
    </row>
    <row r="2504" spans="1:20" ht="60" x14ac:dyDescent="0.2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s="16" t="s">
        <v>8219</v>
      </c>
      <c r="G2504" t="s">
        <v>8222</v>
      </c>
      <c r="H2504" t="s">
        <v>8244</v>
      </c>
      <c r="I2504">
        <v>1411328918</v>
      </c>
      <c r="J2504" s="11">
        <f t="shared" si="78"/>
        <v>41903.825439814813</v>
      </c>
      <c r="K2504">
        <v>1407440918</v>
      </c>
      <c r="L2504" s="11">
        <f t="shared" si="79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 s="5">
        <f>Table1[[#This Row],[pledged]]/Table1[[#This Row],[goal]] *100</f>
        <v>7.8181818181818186E-2</v>
      </c>
      <c r="R2504" s="5">
        <f>AVERAGE(Table1[[#This Row],[backers_count]],)</f>
        <v>2.5</v>
      </c>
      <c r="S2504" t="s">
        <v>8333</v>
      </c>
      <c r="T2504" t="s">
        <v>8350</v>
      </c>
    </row>
    <row r="2505" spans="1:20" ht="60" x14ac:dyDescent="0.2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s="16" t="s">
        <v>8219</v>
      </c>
      <c r="G2505" t="s">
        <v>8222</v>
      </c>
      <c r="H2505" t="s">
        <v>8244</v>
      </c>
      <c r="I2505">
        <v>1465333560</v>
      </c>
      <c r="J2505" s="11">
        <f t="shared" si="78"/>
        <v>42528.879166666666</v>
      </c>
      <c r="K2505">
        <v>1462743308</v>
      </c>
      <c r="L2505" s="11">
        <f t="shared" si="79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 s="5">
        <f>Table1[[#This Row],[pledged]]/Table1[[#This Row],[goal]] *100</f>
        <v>0</v>
      </c>
      <c r="R2505" s="5">
        <f>AVERAGE(Table1[[#This Row],[backers_count]],)</f>
        <v>0</v>
      </c>
      <c r="S2505" t="s">
        <v>8333</v>
      </c>
      <c r="T2505" t="s">
        <v>8350</v>
      </c>
    </row>
    <row r="2506" spans="1:20" ht="45" x14ac:dyDescent="0.2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s="16" t="s">
        <v>8219</v>
      </c>
      <c r="G2506" t="s">
        <v>8222</v>
      </c>
      <c r="H2506" t="s">
        <v>8244</v>
      </c>
      <c r="I2506">
        <v>1416014534</v>
      </c>
      <c r="J2506" s="11">
        <f t="shared" si="78"/>
        <v>41958.057106481487</v>
      </c>
      <c r="K2506">
        <v>1413418934</v>
      </c>
      <c r="L2506" s="11">
        <f t="shared" si="79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 s="5">
        <f>Table1[[#This Row],[pledged]]/Table1[[#This Row],[goal]] *100</f>
        <v>0</v>
      </c>
      <c r="R2506" s="5">
        <f>AVERAGE(Table1[[#This Row],[backers_count]],)</f>
        <v>0</v>
      </c>
      <c r="S2506" t="s">
        <v>8333</v>
      </c>
      <c r="T2506" t="s">
        <v>8350</v>
      </c>
    </row>
    <row r="2507" spans="1:20" ht="60" x14ac:dyDescent="0.2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s="16" t="s">
        <v>8219</v>
      </c>
      <c r="G2507" t="s">
        <v>8222</v>
      </c>
      <c r="H2507" t="s">
        <v>8244</v>
      </c>
      <c r="I2507">
        <v>1426292416</v>
      </c>
      <c r="J2507" s="11">
        <f t="shared" si="78"/>
        <v>42077.014074074075</v>
      </c>
      <c r="K2507">
        <v>1423704016</v>
      </c>
      <c r="L2507" s="11">
        <f t="shared" si="79"/>
        <v>42047.05574074074</v>
      </c>
      <c r="M2507" t="b">
        <v>0</v>
      </c>
      <c r="N2507">
        <v>0</v>
      </c>
      <c r="O2507" t="b">
        <v>0</v>
      </c>
      <c r="P2507" t="s">
        <v>8297</v>
      </c>
      <c r="Q2507" s="5">
        <f>Table1[[#This Row],[pledged]]/Table1[[#This Row],[goal]] *100</f>
        <v>0</v>
      </c>
      <c r="R2507" s="5">
        <f>AVERAGE(Table1[[#This Row],[backers_count]],)</f>
        <v>0</v>
      </c>
      <c r="S2507" t="s">
        <v>8333</v>
      </c>
      <c r="T2507" t="s">
        <v>8350</v>
      </c>
    </row>
    <row r="2508" spans="1:20" ht="60" x14ac:dyDescent="0.2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s="16" t="s">
        <v>8219</v>
      </c>
      <c r="G2508" t="s">
        <v>8223</v>
      </c>
      <c r="H2508" t="s">
        <v>8245</v>
      </c>
      <c r="I2508">
        <v>1443906000</v>
      </c>
      <c r="J2508" s="11">
        <f t="shared" si="78"/>
        <v>42280.875</v>
      </c>
      <c r="K2508">
        <v>1441955269</v>
      </c>
      <c r="L2508" s="11">
        <f t="shared" si="79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 s="5">
        <f>Table1[[#This Row],[pledged]]/Table1[[#This Row],[goal]] *100</f>
        <v>0.6</v>
      </c>
      <c r="R2508" s="5">
        <f>AVERAGE(Table1[[#This Row],[backers_count]],)</f>
        <v>1</v>
      </c>
      <c r="S2508" t="s">
        <v>8333</v>
      </c>
      <c r="T2508" t="s">
        <v>8350</v>
      </c>
    </row>
    <row r="2509" spans="1:20" x14ac:dyDescent="0.2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s="16" t="s">
        <v>8219</v>
      </c>
      <c r="G2509" t="s">
        <v>8222</v>
      </c>
      <c r="H2509" t="s">
        <v>8244</v>
      </c>
      <c r="I2509">
        <v>1431308704</v>
      </c>
      <c r="J2509" s="11">
        <f t="shared" si="78"/>
        <v>42135.072962962964</v>
      </c>
      <c r="K2509">
        <v>1428716704</v>
      </c>
      <c r="L2509" s="11">
        <f t="shared" si="79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 s="5">
        <f>Table1[[#This Row],[pledged]]/Table1[[#This Row],[goal]] *100</f>
        <v>0</v>
      </c>
      <c r="R2509" s="5">
        <f>AVERAGE(Table1[[#This Row],[backers_count]],)</f>
        <v>0</v>
      </c>
      <c r="S2509" t="s">
        <v>8333</v>
      </c>
      <c r="T2509" t="s">
        <v>8350</v>
      </c>
    </row>
    <row r="2510" spans="1:20" ht="60" x14ac:dyDescent="0.2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s="16" t="s">
        <v>8219</v>
      </c>
      <c r="G2510" t="s">
        <v>8222</v>
      </c>
      <c r="H2510" t="s">
        <v>8244</v>
      </c>
      <c r="I2510">
        <v>1408056634</v>
      </c>
      <c r="J2510" s="11">
        <f t="shared" si="78"/>
        <v>41865.951782407406</v>
      </c>
      <c r="K2510">
        <v>1405464634</v>
      </c>
      <c r="L2510" s="11">
        <f t="shared" si="79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 s="5">
        <f>Table1[[#This Row],[pledged]]/Table1[[#This Row],[goal]] *100</f>
        <v>0</v>
      </c>
      <c r="R2510" s="5">
        <f>AVERAGE(Table1[[#This Row],[backers_count]],)</f>
        <v>0</v>
      </c>
      <c r="S2510" t="s">
        <v>8333</v>
      </c>
      <c r="T2510" t="s">
        <v>8350</v>
      </c>
    </row>
    <row r="2511" spans="1:20" ht="60" x14ac:dyDescent="0.2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s="16" t="s">
        <v>8219</v>
      </c>
      <c r="G2511" t="s">
        <v>8223</v>
      </c>
      <c r="H2511" t="s">
        <v>8245</v>
      </c>
      <c r="I2511">
        <v>1429554349</v>
      </c>
      <c r="J2511" s="11">
        <f t="shared" si="78"/>
        <v>42114.767928240741</v>
      </c>
      <c r="K2511">
        <v>1424719549</v>
      </c>
      <c r="L2511" s="11">
        <f t="shared" si="79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 s="5">
        <f>Table1[[#This Row],[pledged]]/Table1[[#This Row],[goal]] *100</f>
        <v>1.0526315789473684</v>
      </c>
      <c r="R2511" s="5">
        <f>AVERAGE(Table1[[#This Row],[backers_count]],)</f>
        <v>14</v>
      </c>
      <c r="S2511" t="s">
        <v>8333</v>
      </c>
      <c r="T2511" t="s">
        <v>8350</v>
      </c>
    </row>
    <row r="2512" spans="1:20" ht="60" x14ac:dyDescent="0.2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s="16" t="s">
        <v>8219</v>
      </c>
      <c r="G2512" t="s">
        <v>8222</v>
      </c>
      <c r="H2512" t="s">
        <v>8244</v>
      </c>
      <c r="I2512">
        <v>1431647772</v>
      </c>
      <c r="J2512" s="11">
        <f t="shared" si="78"/>
        <v>42138.997361111113</v>
      </c>
      <c r="K2512">
        <v>1426463772</v>
      </c>
      <c r="L2512" s="11">
        <f t="shared" si="79"/>
        <v>42078.997361111113</v>
      </c>
      <c r="M2512" t="b">
        <v>0</v>
      </c>
      <c r="N2512">
        <v>2</v>
      </c>
      <c r="O2512" t="b">
        <v>0</v>
      </c>
      <c r="P2512" t="s">
        <v>8297</v>
      </c>
      <c r="Q2512" s="5">
        <f>Table1[[#This Row],[pledged]]/Table1[[#This Row],[goal]] *100</f>
        <v>0.15</v>
      </c>
      <c r="R2512" s="5">
        <f>AVERAGE(Table1[[#This Row],[backers_count]],)</f>
        <v>1</v>
      </c>
      <c r="S2512" t="s">
        <v>8333</v>
      </c>
      <c r="T2512" t="s">
        <v>8350</v>
      </c>
    </row>
    <row r="2513" spans="1:20" ht="45" x14ac:dyDescent="0.2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s="16" t="s">
        <v>8219</v>
      </c>
      <c r="G2513" t="s">
        <v>8223</v>
      </c>
      <c r="H2513" t="s">
        <v>8245</v>
      </c>
      <c r="I2513">
        <v>1454323413</v>
      </c>
      <c r="J2513" s="11">
        <f t="shared" si="78"/>
        <v>42401.446909722217</v>
      </c>
      <c r="K2513">
        <v>1451731413</v>
      </c>
      <c r="L2513" s="11">
        <f t="shared" si="79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 s="5">
        <f>Table1[[#This Row],[pledged]]/Table1[[#This Row],[goal]] *100</f>
        <v>0</v>
      </c>
      <c r="R2513" s="5">
        <f>AVERAGE(Table1[[#This Row],[backers_count]],)</f>
        <v>0</v>
      </c>
      <c r="S2513" t="s">
        <v>8333</v>
      </c>
      <c r="T2513" t="s">
        <v>8350</v>
      </c>
    </row>
    <row r="2514" spans="1:20" ht="45" x14ac:dyDescent="0.2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s="16" t="s">
        <v>8219</v>
      </c>
      <c r="G2514" t="s">
        <v>8222</v>
      </c>
      <c r="H2514" t="s">
        <v>8244</v>
      </c>
      <c r="I2514">
        <v>1418504561</v>
      </c>
      <c r="J2514" s="11">
        <f t="shared" si="78"/>
        <v>41986.876863425925</v>
      </c>
      <c r="K2514">
        <v>1417208561</v>
      </c>
      <c r="L2514" s="11">
        <f t="shared" si="79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 s="5">
        <f>Table1[[#This Row],[pledged]]/Table1[[#This Row],[goal]] *100</f>
        <v>0</v>
      </c>
      <c r="R2514" s="5">
        <f>AVERAGE(Table1[[#This Row],[backers_count]],)</f>
        <v>0</v>
      </c>
      <c r="S2514" t="s">
        <v>8333</v>
      </c>
      <c r="T2514" t="s">
        <v>8350</v>
      </c>
    </row>
    <row r="2515" spans="1:20" ht="60" x14ac:dyDescent="0.2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s="16" t="s">
        <v>8219</v>
      </c>
      <c r="G2515" t="s">
        <v>8234</v>
      </c>
      <c r="H2515" t="s">
        <v>8247</v>
      </c>
      <c r="I2515">
        <v>1488067789</v>
      </c>
      <c r="J2515" s="11">
        <f t="shared" si="78"/>
        <v>42792.00681712963</v>
      </c>
      <c r="K2515">
        <v>1482883789</v>
      </c>
      <c r="L2515" s="11">
        <f t="shared" si="79"/>
        <v>42732.00681712963</v>
      </c>
      <c r="M2515" t="b">
        <v>0</v>
      </c>
      <c r="N2515">
        <v>0</v>
      </c>
      <c r="O2515" t="b">
        <v>0</v>
      </c>
      <c r="P2515" t="s">
        <v>8297</v>
      </c>
      <c r="Q2515" s="5">
        <f>Table1[[#This Row],[pledged]]/Table1[[#This Row],[goal]] *100</f>
        <v>0</v>
      </c>
      <c r="R2515" s="5">
        <f>AVERAGE(Table1[[#This Row],[backers_count]],)</f>
        <v>0</v>
      </c>
      <c r="S2515" t="s">
        <v>8333</v>
      </c>
      <c r="T2515" t="s">
        <v>8350</v>
      </c>
    </row>
    <row r="2516" spans="1:20" ht="60" x14ac:dyDescent="0.2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s="16" t="s">
        <v>8219</v>
      </c>
      <c r="G2516" t="s">
        <v>8222</v>
      </c>
      <c r="H2516" t="s">
        <v>8244</v>
      </c>
      <c r="I2516">
        <v>1408526477</v>
      </c>
      <c r="J2516" s="11">
        <f t="shared" si="78"/>
        <v>41871.389780092592</v>
      </c>
      <c r="K2516">
        <v>1407057677</v>
      </c>
      <c r="L2516" s="11">
        <f t="shared" si="79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 s="5">
        <f>Table1[[#This Row],[pledged]]/Table1[[#This Row],[goal]] *100</f>
        <v>1.7500000000000002</v>
      </c>
      <c r="R2516" s="5">
        <f>AVERAGE(Table1[[#This Row],[backers_count]],)</f>
        <v>2</v>
      </c>
      <c r="S2516" t="s">
        <v>8333</v>
      </c>
      <c r="T2516" t="s">
        <v>8350</v>
      </c>
    </row>
    <row r="2517" spans="1:20" ht="60" x14ac:dyDescent="0.2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s="16" t="s">
        <v>8219</v>
      </c>
      <c r="G2517" t="s">
        <v>8222</v>
      </c>
      <c r="H2517" t="s">
        <v>8244</v>
      </c>
      <c r="I2517">
        <v>1424635753</v>
      </c>
      <c r="J2517" s="11">
        <f t="shared" si="78"/>
        <v>42057.839733796296</v>
      </c>
      <c r="K2517">
        <v>1422043753</v>
      </c>
      <c r="L2517" s="11">
        <f t="shared" si="79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 s="5">
        <f>Table1[[#This Row],[pledged]]/Table1[[#This Row],[goal]] *100</f>
        <v>18.600000000000001</v>
      </c>
      <c r="R2517" s="5">
        <f>AVERAGE(Table1[[#This Row],[backers_count]],)</f>
        <v>6</v>
      </c>
      <c r="S2517" t="s">
        <v>8333</v>
      </c>
      <c r="T2517" t="s">
        <v>8350</v>
      </c>
    </row>
    <row r="2518" spans="1:20" ht="60" x14ac:dyDescent="0.2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s="16" t="s">
        <v>8219</v>
      </c>
      <c r="G2518" t="s">
        <v>8222</v>
      </c>
      <c r="H2518" t="s">
        <v>8244</v>
      </c>
      <c r="I2518">
        <v>1417279252</v>
      </c>
      <c r="J2518" s="11">
        <f t="shared" si="78"/>
        <v>41972.6950462963</v>
      </c>
      <c r="K2518">
        <v>1414683652</v>
      </c>
      <c r="L2518" s="11">
        <f t="shared" si="79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 s="5">
        <f>Table1[[#This Row],[pledged]]/Table1[[#This Row],[goal]] *100</f>
        <v>0</v>
      </c>
      <c r="R2518" s="5">
        <f>AVERAGE(Table1[[#This Row],[backers_count]],)</f>
        <v>0</v>
      </c>
      <c r="S2518" t="s">
        <v>8333</v>
      </c>
      <c r="T2518" t="s">
        <v>8350</v>
      </c>
    </row>
    <row r="2519" spans="1:20" ht="60" x14ac:dyDescent="0.2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s="16" t="s">
        <v>8219</v>
      </c>
      <c r="G2519" t="s">
        <v>8227</v>
      </c>
      <c r="H2519" t="s">
        <v>8249</v>
      </c>
      <c r="I2519">
        <v>1426788930</v>
      </c>
      <c r="J2519" s="11">
        <f t="shared" si="78"/>
        <v>42082.760763888888</v>
      </c>
      <c r="K2519">
        <v>1424200530</v>
      </c>
      <c r="L2519" s="11">
        <f t="shared" si="79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 s="5">
        <f>Table1[[#This Row],[pledged]]/Table1[[#This Row],[goal]] *100</f>
        <v>9.8166666666666664</v>
      </c>
      <c r="R2519" s="5">
        <f>AVERAGE(Table1[[#This Row],[backers_count]],)</f>
        <v>16.5</v>
      </c>
      <c r="S2519" t="s">
        <v>8333</v>
      </c>
      <c r="T2519" t="s">
        <v>8350</v>
      </c>
    </row>
    <row r="2520" spans="1:20" ht="45" x14ac:dyDescent="0.2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s="16" t="s">
        <v>8219</v>
      </c>
      <c r="G2520" t="s">
        <v>8222</v>
      </c>
      <c r="H2520" t="s">
        <v>8244</v>
      </c>
      <c r="I2520">
        <v>1415899228</v>
      </c>
      <c r="J2520" s="11">
        <f t="shared" si="78"/>
        <v>41956.722546296296</v>
      </c>
      <c r="K2520">
        <v>1413303628</v>
      </c>
      <c r="L2520" s="11">
        <f t="shared" si="79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 s="5">
        <f>Table1[[#This Row],[pledged]]/Table1[[#This Row],[goal]] *100</f>
        <v>0</v>
      </c>
      <c r="R2520" s="5">
        <f>AVERAGE(Table1[[#This Row],[backers_count]],)</f>
        <v>0</v>
      </c>
      <c r="S2520" t="s">
        <v>8333</v>
      </c>
      <c r="T2520" t="s">
        <v>8350</v>
      </c>
    </row>
    <row r="2521" spans="1:20" ht="45" x14ac:dyDescent="0.2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s="16" t="s">
        <v>8219</v>
      </c>
      <c r="G2521" t="s">
        <v>8222</v>
      </c>
      <c r="H2521" t="s">
        <v>8244</v>
      </c>
      <c r="I2521">
        <v>1405741404</v>
      </c>
      <c r="J2521" s="11">
        <f t="shared" si="78"/>
        <v>41839.155138888891</v>
      </c>
      <c r="K2521">
        <v>1403149404</v>
      </c>
      <c r="L2521" s="11">
        <f t="shared" si="79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 s="5">
        <f>Table1[[#This Row],[pledged]]/Table1[[#This Row],[goal]] *100</f>
        <v>4.3333333333333335E-2</v>
      </c>
      <c r="R2521" s="5">
        <f>AVERAGE(Table1[[#This Row],[backers_count]],)</f>
        <v>2</v>
      </c>
      <c r="S2521" t="s">
        <v>8333</v>
      </c>
      <c r="T2521" t="s">
        <v>8350</v>
      </c>
    </row>
    <row r="2522" spans="1:20" ht="60" x14ac:dyDescent="0.2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s="16" t="s">
        <v>8219</v>
      </c>
      <c r="G2522" t="s">
        <v>8222</v>
      </c>
      <c r="H2522" t="s">
        <v>8244</v>
      </c>
      <c r="I2522">
        <v>1476559260</v>
      </c>
      <c r="J2522" s="11">
        <f t="shared" si="78"/>
        <v>42658.806250000001</v>
      </c>
      <c r="K2522">
        <v>1472567085</v>
      </c>
      <c r="L2522" s="11">
        <f t="shared" si="79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 s="5">
        <f>Table1[[#This Row],[pledged]]/Table1[[#This Row],[goal]] *100</f>
        <v>0</v>
      </c>
      <c r="R2522" s="5">
        <f>AVERAGE(Table1[[#This Row],[backers_count]],)</f>
        <v>0</v>
      </c>
      <c r="S2522" t="s">
        <v>8333</v>
      </c>
      <c r="T2522" t="s">
        <v>8350</v>
      </c>
    </row>
    <row r="2523" spans="1:20" ht="60" x14ac:dyDescent="0.2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s="16" t="s">
        <v>8217</v>
      </c>
      <c r="G2523" t="s">
        <v>8222</v>
      </c>
      <c r="H2523" t="s">
        <v>8244</v>
      </c>
      <c r="I2523">
        <v>1444778021</v>
      </c>
      <c r="J2523" s="11">
        <f t="shared" si="78"/>
        <v>42290.967835648145</v>
      </c>
      <c r="K2523">
        <v>1442963621</v>
      </c>
      <c r="L2523" s="11">
        <f t="shared" si="79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 s="5">
        <f>Table1[[#This Row],[pledged]]/Table1[[#This Row],[goal]] *100</f>
        <v>109.48792</v>
      </c>
      <c r="R2523" s="5">
        <f>AVERAGE(Table1[[#This Row],[backers_count]],)</f>
        <v>66</v>
      </c>
      <c r="S2523" t="s">
        <v>8322</v>
      </c>
      <c r="T2523" t="s">
        <v>8351</v>
      </c>
    </row>
    <row r="2524" spans="1:20" ht="60" x14ac:dyDescent="0.2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s="16" t="s">
        <v>8217</v>
      </c>
      <c r="G2524" t="s">
        <v>8222</v>
      </c>
      <c r="H2524" t="s">
        <v>8244</v>
      </c>
      <c r="I2524">
        <v>1461336720</v>
      </c>
      <c r="J2524" s="11">
        <f t="shared" si="78"/>
        <v>42482.619444444441</v>
      </c>
      <c r="K2524">
        <v>1459431960</v>
      </c>
      <c r="L2524" s="11">
        <f t="shared" si="79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 s="5">
        <f>Table1[[#This Row],[pledged]]/Table1[[#This Row],[goal]] *100</f>
        <v>100</v>
      </c>
      <c r="R2524" s="5">
        <f>AVERAGE(Table1[[#This Row],[backers_count]],)</f>
        <v>13.5</v>
      </c>
      <c r="S2524" t="s">
        <v>8322</v>
      </c>
      <c r="T2524" t="s">
        <v>8351</v>
      </c>
    </row>
    <row r="2525" spans="1:20" ht="45" x14ac:dyDescent="0.2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s="16" t="s">
        <v>8217</v>
      </c>
      <c r="G2525" t="s">
        <v>8222</v>
      </c>
      <c r="H2525" t="s">
        <v>8244</v>
      </c>
      <c r="I2525">
        <v>1416270292</v>
      </c>
      <c r="J2525" s="11">
        <f t="shared" si="78"/>
        <v>41961.017268518517</v>
      </c>
      <c r="K2525">
        <v>1413674692</v>
      </c>
      <c r="L2525" s="11">
        <f t="shared" si="79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 s="5">
        <f>Table1[[#This Row],[pledged]]/Table1[[#This Row],[goal]] *100</f>
        <v>156.44444444444446</v>
      </c>
      <c r="R2525" s="5">
        <f>AVERAGE(Table1[[#This Row],[backers_count]],)</f>
        <v>13</v>
      </c>
      <c r="S2525" t="s">
        <v>8322</v>
      </c>
      <c r="T2525" t="s">
        <v>8351</v>
      </c>
    </row>
    <row r="2526" spans="1:20" ht="45" x14ac:dyDescent="0.2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s="16" t="s">
        <v>8217</v>
      </c>
      <c r="G2526" t="s">
        <v>8222</v>
      </c>
      <c r="H2526" t="s">
        <v>8244</v>
      </c>
      <c r="I2526">
        <v>1419136200</v>
      </c>
      <c r="J2526" s="11">
        <f t="shared" si="78"/>
        <v>41994.1875</v>
      </c>
      <c r="K2526">
        <v>1416338557</v>
      </c>
      <c r="L2526" s="11">
        <f t="shared" si="79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 s="5">
        <f>Table1[[#This Row],[pledged]]/Table1[[#This Row],[goal]] *100</f>
        <v>101.6</v>
      </c>
      <c r="R2526" s="5">
        <f>AVERAGE(Table1[[#This Row],[backers_count]],)</f>
        <v>21.5</v>
      </c>
      <c r="S2526" t="s">
        <v>8322</v>
      </c>
      <c r="T2526" t="s">
        <v>8351</v>
      </c>
    </row>
    <row r="2527" spans="1:20" ht="45" x14ac:dyDescent="0.2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s="16" t="s">
        <v>8217</v>
      </c>
      <c r="G2527" t="s">
        <v>8222</v>
      </c>
      <c r="H2527" t="s">
        <v>8244</v>
      </c>
      <c r="I2527">
        <v>1340914571</v>
      </c>
      <c r="J2527" s="11">
        <f t="shared" si="78"/>
        <v>41088.844571759255</v>
      </c>
      <c r="K2527">
        <v>1338322571</v>
      </c>
      <c r="L2527" s="11">
        <f t="shared" si="79"/>
        <v>41058.844571759255</v>
      </c>
      <c r="M2527" t="b">
        <v>0</v>
      </c>
      <c r="N2527">
        <v>80</v>
      </c>
      <c r="O2527" t="b">
        <v>1</v>
      </c>
      <c r="P2527" t="s">
        <v>8298</v>
      </c>
      <c r="Q2527" s="5">
        <f>Table1[[#This Row],[pledged]]/Table1[[#This Row],[goal]] *100</f>
        <v>100.325</v>
      </c>
      <c r="R2527" s="5">
        <f>AVERAGE(Table1[[#This Row],[backers_count]],)</f>
        <v>40</v>
      </c>
      <c r="S2527" t="s">
        <v>8322</v>
      </c>
      <c r="T2527" t="s">
        <v>8351</v>
      </c>
    </row>
    <row r="2528" spans="1:20" ht="45" x14ac:dyDescent="0.2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s="16" t="s">
        <v>8217</v>
      </c>
      <c r="G2528" t="s">
        <v>8222</v>
      </c>
      <c r="H2528" t="s">
        <v>8244</v>
      </c>
      <c r="I2528">
        <v>1418014740</v>
      </c>
      <c r="J2528" s="11">
        <f t="shared" si="78"/>
        <v>41981.207638888889</v>
      </c>
      <c r="K2528">
        <v>1415585474</v>
      </c>
      <c r="L2528" s="11">
        <f t="shared" si="79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 s="5">
        <f>Table1[[#This Row],[pledged]]/Table1[[#This Row],[goal]] *100</f>
        <v>112.94999999999999</v>
      </c>
      <c r="R2528" s="5">
        <f>AVERAGE(Table1[[#This Row],[backers_count]],)</f>
        <v>16.5</v>
      </c>
      <c r="S2528" t="s">
        <v>8322</v>
      </c>
      <c r="T2528" t="s">
        <v>8351</v>
      </c>
    </row>
    <row r="2529" spans="1:20" ht="45" x14ac:dyDescent="0.2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s="16" t="s">
        <v>8217</v>
      </c>
      <c r="G2529" t="s">
        <v>8222</v>
      </c>
      <c r="H2529" t="s">
        <v>8244</v>
      </c>
      <c r="I2529">
        <v>1382068740</v>
      </c>
      <c r="J2529" s="11">
        <f t="shared" si="78"/>
        <v>41565.165972222225</v>
      </c>
      <c r="K2529">
        <v>1380477691</v>
      </c>
      <c r="L2529" s="11">
        <f t="shared" si="79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 s="5">
        <f>Table1[[#This Row],[pledged]]/Table1[[#This Row],[goal]] *100</f>
        <v>102.125</v>
      </c>
      <c r="R2529" s="5">
        <f>AVERAGE(Table1[[#This Row],[backers_count]],)</f>
        <v>35.5</v>
      </c>
      <c r="S2529" t="s">
        <v>8322</v>
      </c>
      <c r="T2529" t="s">
        <v>8351</v>
      </c>
    </row>
    <row r="2530" spans="1:20" ht="60" x14ac:dyDescent="0.2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s="16" t="s">
        <v>8217</v>
      </c>
      <c r="G2530" t="s">
        <v>8223</v>
      </c>
      <c r="H2530" t="s">
        <v>8245</v>
      </c>
      <c r="I2530">
        <v>1440068400</v>
      </c>
      <c r="J2530" s="11">
        <f t="shared" si="78"/>
        <v>42236.458333333328</v>
      </c>
      <c r="K2530">
        <v>1438459303</v>
      </c>
      <c r="L2530" s="11">
        <f t="shared" si="79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 s="5">
        <f>Table1[[#This Row],[pledged]]/Table1[[#This Row],[goal]] *100</f>
        <v>107.24974999999999</v>
      </c>
      <c r="R2530" s="5">
        <f>AVERAGE(Table1[[#This Row],[backers_count]],)</f>
        <v>40.5</v>
      </c>
      <c r="S2530" t="s">
        <v>8322</v>
      </c>
      <c r="T2530" t="s">
        <v>8351</v>
      </c>
    </row>
    <row r="2531" spans="1:20" ht="30" x14ac:dyDescent="0.2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s="16" t="s">
        <v>8217</v>
      </c>
      <c r="G2531" t="s">
        <v>8222</v>
      </c>
      <c r="H2531" t="s">
        <v>8244</v>
      </c>
      <c r="I2531">
        <v>1332636975</v>
      </c>
      <c r="J2531" s="11">
        <f t="shared" si="78"/>
        <v>40993.0390625</v>
      </c>
      <c r="K2531">
        <v>1328752575</v>
      </c>
      <c r="L2531" s="11">
        <f t="shared" si="79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 s="5">
        <f>Table1[[#This Row],[pledged]]/Table1[[#This Row],[goal]] *100</f>
        <v>104.28333333333333</v>
      </c>
      <c r="R2531" s="5">
        <f>AVERAGE(Table1[[#This Row],[backers_count]],)</f>
        <v>38</v>
      </c>
      <c r="S2531" t="s">
        <v>8322</v>
      </c>
      <c r="T2531" t="s">
        <v>8351</v>
      </c>
    </row>
    <row r="2532" spans="1:20" ht="45" x14ac:dyDescent="0.2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s="16" t="s">
        <v>8217</v>
      </c>
      <c r="G2532" t="s">
        <v>8222</v>
      </c>
      <c r="H2532" t="s">
        <v>8244</v>
      </c>
      <c r="I2532">
        <v>1429505400</v>
      </c>
      <c r="J2532" s="11">
        <f t="shared" si="78"/>
        <v>42114.201388888891</v>
      </c>
      <c r="K2532">
        <v>1426711505</v>
      </c>
      <c r="L2532" s="11">
        <f t="shared" si="79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 s="5">
        <f>Table1[[#This Row],[pledged]]/Table1[[#This Row],[goal]] *100</f>
        <v>100</v>
      </c>
      <c r="R2532" s="5">
        <f>AVERAGE(Table1[[#This Row],[backers_count]],)</f>
        <v>24</v>
      </c>
      <c r="S2532" t="s">
        <v>8322</v>
      </c>
      <c r="T2532" t="s">
        <v>8351</v>
      </c>
    </row>
    <row r="2533" spans="1:20" ht="60" x14ac:dyDescent="0.2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s="16" t="s">
        <v>8217</v>
      </c>
      <c r="G2533" t="s">
        <v>8222</v>
      </c>
      <c r="H2533" t="s">
        <v>8244</v>
      </c>
      <c r="I2533">
        <v>1439611140</v>
      </c>
      <c r="J2533" s="11">
        <f t="shared" si="78"/>
        <v>42231.165972222225</v>
      </c>
      <c r="K2533">
        <v>1437668354</v>
      </c>
      <c r="L2533" s="11">
        <f t="shared" si="79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 s="5">
        <f>Table1[[#This Row],[pledged]]/Table1[[#This Row],[goal]] *100</f>
        <v>100.4</v>
      </c>
      <c r="R2533" s="5">
        <f>AVERAGE(Table1[[#This Row],[backers_count]],)</f>
        <v>30.5</v>
      </c>
      <c r="S2533" t="s">
        <v>8322</v>
      </c>
      <c r="T2533" t="s">
        <v>8351</v>
      </c>
    </row>
    <row r="2534" spans="1:20" ht="60" x14ac:dyDescent="0.2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s="16" t="s">
        <v>8217</v>
      </c>
      <c r="G2534" t="s">
        <v>8222</v>
      </c>
      <c r="H2534" t="s">
        <v>8244</v>
      </c>
      <c r="I2534">
        <v>1345148566</v>
      </c>
      <c r="J2534" s="11">
        <f t="shared" si="78"/>
        <v>41137.849143518521</v>
      </c>
      <c r="K2534">
        <v>1342556566</v>
      </c>
      <c r="L2534" s="11">
        <f t="shared" si="79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 s="5">
        <f>Table1[[#This Row],[pledged]]/Table1[[#This Row],[goal]] *100</f>
        <v>126.125</v>
      </c>
      <c r="R2534" s="5">
        <f>AVERAGE(Table1[[#This Row],[backers_count]],)</f>
        <v>30</v>
      </c>
      <c r="S2534" t="s">
        <v>8322</v>
      </c>
      <c r="T2534" t="s">
        <v>8351</v>
      </c>
    </row>
    <row r="2535" spans="1:20" ht="60" x14ac:dyDescent="0.2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s="16" t="s">
        <v>8217</v>
      </c>
      <c r="G2535" t="s">
        <v>8222</v>
      </c>
      <c r="H2535" t="s">
        <v>8244</v>
      </c>
      <c r="I2535">
        <v>1362160868</v>
      </c>
      <c r="J2535" s="11">
        <f t="shared" si="78"/>
        <v>41334.750787037039</v>
      </c>
      <c r="K2535">
        <v>1359568911</v>
      </c>
      <c r="L2535" s="11">
        <f t="shared" si="79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 s="5">
        <f>Table1[[#This Row],[pledged]]/Table1[[#This Row],[goal]] *100</f>
        <v>110.66666666666667</v>
      </c>
      <c r="R2535" s="5">
        <f>AVERAGE(Table1[[#This Row],[backers_count]],)</f>
        <v>68</v>
      </c>
      <c r="S2535" t="s">
        <v>8322</v>
      </c>
      <c r="T2535" t="s">
        <v>8351</v>
      </c>
    </row>
    <row r="2536" spans="1:20" ht="75" x14ac:dyDescent="0.2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s="16" t="s">
        <v>8217</v>
      </c>
      <c r="G2536" t="s">
        <v>8222</v>
      </c>
      <c r="H2536" t="s">
        <v>8244</v>
      </c>
      <c r="I2536">
        <v>1262325600</v>
      </c>
      <c r="J2536" s="11">
        <f t="shared" si="78"/>
        <v>40179.25</v>
      </c>
      <c r="K2536">
        <v>1257871712</v>
      </c>
      <c r="L2536" s="11">
        <f t="shared" si="79"/>
        <v>40127.700370370367</v>
      </c>
      <c r="M2536" t="b">
        <v>0</v>
      </c>
      <c r="N2536">
        <v>14</v>
      </c>
      <c r="O2536" t="b">
        <v>1</v>
      </c>
      <c r="P2536" t="s">
        <v>8298</v>
      </c>
      <c r="Q2536" s="5">
        <f>Table1[[#This Row],[pledged]]/Table1[[#This Row],[goal]] *100</f>
        <v>105</v>
      </c>
      <c r="R2536" s="5">
        <f>AVERAGE(Table1[[#This Row],[backers_count]],)</f>
        <v>7</v>
      </c>
      <c r="S2536" t="s">
        <v>8322</v>
      </c>
      <c r="T2536" t="s">
        <v>8351</v>
      </c>
    </row>
    <row r="2537" spans="1:20" x14ac:dyDescent="0.2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s="16" t="s">
        <v>8217</v>
      </c>
      <c r="G2537" t="s">
        <v>8222</v>
      </c>
      <c r="H2537" t="s">
        <v>8244</v>
      </c>
      <c r="I2537">
        <v>1417463945</v>
      </c>
      <c r="J2537" s="11">
        <f t="shared" si="78"/>
        <v>41974.832696759258</v>
      </c>
      <c r="K2537">
        <v>1414781945</v>
      </c>
      <c r="L2537" s="11">
        <f t="shared" si="79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 s="5">
        <f>Table1[[#This Row],[pledged]]/Table1[[#This Row],[goal]] *100</f>
        <v>103.77499999999999</v>
      </c>
      <c r="R2537" s="5">
        <f>AVERAGE(Table1[[#This Row],[backers_count]],)</f>
        <v>39</v>
      </c>
      <c r="S2537" t="s">
        <v>8322</v>
      </c>
      <c r="T2537" t="s">
        <v>8351</v>
      </c>
    </row>
    <row r="2538" spans="1:20" ht="60" x14ac:dyDescent="0.2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s="16" t="s">
        <v>8217</v>
      </c>
      <c r="G2538" t="s">
        <v>8222</v>
      </c>
      <c r="H2538" t="s">
        <v>8244</v>
      </c>
      <c r="I2538">
        <v>1375151566</v>
      </c>
      <c r="J2538" s="11">
        <f t="shared" si="78"/>
        <v>41485.106087962966</v>
      </c>
      <c r="K2538">
        <v>1373337166</v>
      </c>
      <c r="L2538" s="11">
        <f t="shared" si="79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 s="5">
        <f>Table1[[#This Row],[pledged]]/Table1[[#This Row],[goal]] *100</f>
        <v>115.99999999999999</v>
      </c>
      <c r="R2538" s="5">
        <f>AVERAGE(Table1[[#This Row],[backers_count]],)</f>
        <v>2</v>
      </c>
      <c r="S2538" t="s">
        <v>8322</v>
      </c>
      <c r="T2538" t="s">
        <v>8351</v>
      </c>
    </row>
    <row r="2539" spans="1:20" ht="45" x14ac:dyDescent="0.2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s="16" t="s">
        <v>8217</v>
      </c>
      <c r="G2539" t="s">
        <v>8222</v>
      </c>
      <c r="H2539" t="s">
        <v>8244</v>
      </c>
      <c r="I2539">
        <v>1312212855</v>
      </c>
      <c r="J2539" s="11">
        <f t="shared" si="78"/>
        <v>40756.648784722223</v>
      </c>
      <c r="K2539">
        <v>1307028855</v>
      </c>
      <c r="L2539" s="11">
        <f t="shared" si="79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 s="5">
        <f>Table1[[#This Row],[pledged]]/Table1[[#This Row],[goal]] *100</f>
        <v>110.00000000000001</v>
      </c>
      <c r="R2539" s="5">
        <f>AVERAGE(Table1[[#This Row],[backers_count]],)</f>
        <v>5.5</v>
      </c>
      <c r="S2539" t="s">
        <v>8322</v>
      </c>
      <c r="T2539" t="s">
        <v>8351</v>
      </c>
    </row>
    <row r="2540" spans="1:20" ht="45" x14ac:dyDescent="0.2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s="16" t="s">
        <v>8217</v>
      </c>
      <c r="G2540" t="s">
        <v>8222</v>
      </c>
      <c r="H2540" t="s">
        <v>8244</v>
      </c>
      <c r="I2540">
        <v>1361681940</v>
      </c>
      <c r="J2540" s="11">
        <f t="shared" si="78"/>
        <v>41329.207638888889</v>
      </c>
      <c r="K2540">
        <v>1359029661</v>
      </c>
      <c r="L2540" s="11">
        <f t="shared" si="79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 s="5">
        <f>Table1[[#This Row],[pledged]]/Table1[[#This Row],[goal]] *100</f>
        <v>113.01761111111111</v>
      </c>
      <c r="R2540" s="5">
        <f>AVERAGE(Table1[[#This Row],[backers_count]],)</f>
        <v>92.5</v>
      </c>
      <c r="S2540" t="s">
        <v>8322</v>
      </c>
      <c r="T2540" t="s">
        <v>8351</v>
      </c>
    </row>
    <row r="2541" spans="1:20" ht="60" x14ac:dyDescent="0.2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s="16" t="s">
        <v>8217</v>
      </c>
      <c r="G2541" t="s">
        <v>8222</v>
      </c>
      <c r="H2541" t="s">
        <v>8244</v>
      </c>
      <c r="I2541">
        <v>1422913152</v>
      </c>
      <c r="J2541" s="11">
        <f t="shared" si="78"/>
        <v>42037.902222222227</v>
      </c>
      <c r="K2541">
        <v>1417729152</v>
      </c>
      <c r="L2541" s="11">
        <f t="shared" si="79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 s="5">
        <f>Table1[[#This Row],[pledged]]/Table1[[#This Row],[goal]] *100</f>
        <v>100.25</v>
      </c>
      <c r="R2541" s="5">
        <f>AVERAGE(Table1[[#This Row],[backers_count]],)</f>
        <v>29.5</v>
      </c>
      <c r="S2541" t="s">
        <v>8322</v>
      </c>
      <c r="T2541" t="s">
        <v>8351</v>
      </c>
    </row>
    <row r="2542" spans="1:20" ht="60" x14ac:dyDescent="0.2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s="16" t="s">
        <v>8217</v>
      </c>
      <c r="G2542" t="s">
        <v>8222</v>
      </c>
      <c r="H2542" t="s">
        <v>8244</v>
      </c>
      <c r="I2542">
        <v>1319904721</v>
      </c>
      <c r="J2542" s="11">
        <f t="shared" si="78"/>
        <v>40845.675011574072</v>
      </c>
      <c r="K2542">
        <v>1314720721</v>
      </c>
      <c r="L2542" s="11">
        <f t="shared" si="79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 s="5">
        <f>Table1[[#This Row],[pledged]]/Table1[[#This Row],[goal]] *100</f>
        <v>103.4</v>
      </c>
      <c r="R2542" s="5">
        <f>AVERAGE(Table1[[#This Row],[backers_count]],)</f>
        <v>13.5</v>
      </c>
      <c r="S2542" t="s">
        <v>8322</v>
      </c>
      <c r="T2542" t="s">
        <v>8351</v>
      </c>
    </row>
    <row r="2543" spans="1:20" ht="60" x14ac:dyDescent="0.2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s="16" t="s">
        <v>8217</v>
      </c>
      <c r="G2543" t="s">
        <v>8223</v>
      </c>
      <c r="H2543" t="s">
        <v>8245</v>
      </c>
      <c r="I2543">
        <v>1380192418</v>
      </c>
      <c r="J2543" s="11">
        <f t="shared" si="78"/>
        <v>41543.449282407411</v>
      </c>
      <c r="K2543">
        <v>1375008418</v>
      </c>
      <c r="L2543" s="11">
        <f t="shared" si="79"/>
        <v>41483.449282407411</v>
      </c>
      <c r="M2543" t="b">
        <v>0</v>
      </c>
      <c r="N2543">
        <v>63</v>
      </c>
      <c r="O2543" t="b">
        <v>1</v>
      </c>
      <c r="P2543" t="s">
        <v>8298</v>
      </c>
      <c r="Q2543" s="5">
        <f>Table1[[#This Row],[pledged]]/Table1[[#This Row],[goal]] *100</f>
        <v>107.02857142857142</v>
      </c>
      <c r="R2543" s="5">
        <f>AVERAGE(Table1[[#This Row],[backers_count]],)</f>
        <v>31.5</v>
      </c>
      <c r="S2543" t="s">
        <v>8322</v>
      </c>
      <c r="T2543" t="s">
        <v>8351</v>
      </c>
    </row>
    <row r="2544" spans="1:20" ht="45" x14ac:dyDescent="0.2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s="16" t="s">
        <v>8217</v>
      </c>
      <c r="G2544" t="s">
        <v>8222</v>
      </c>
      <c r="H2544" t="s">
        <v>8244</v>
      </c>
      <c r="I2544">
        <v>1380599940</v>
      </c>
      <c r="J2544" s="11">
        <f t="shared" si="78"/>
        <v>41548.165972222225</v>
      </c>
      <c r="K2544">
        <v>1377252857</v>
      </c>
      <c r="L2544" s="11">
        <f t="shared" si="79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 s="5">
        <f>Table1[[#This Row],[pledged]]/Table1[[#This Row],[goal]] *100</f>
        <v>103.57142857142858</v>
      </c>
      <c r="R2544" s="5">
        <f>AVERAGE(Table1[[#This Row],[backers_count]],)</f>
        <v>6.5</v>
      </c>
      <c r="S2544" t="s">
        <v>8322</v>
      </c>
      <c r="T2544" t="s">
        <v>8351</v>
      </c>
    </row>
    <row r="2545" spans="1:20" ht="60" x14ac:dyDescent="0.2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s="16" t="s">
        <v>8217</v>
      </c>
      <c r="G2545" t="s">
        <v>8222</v>
      </c>
      <c r="H2545" t="s">
        <v>8244</v>
      </c>
      <c r="I2545">
        <v>1293937200</v>
      </c>
      <c r="J2545" s="11">
        <f t="shared" si="78"/>
        <v>40545.125</v>
      </c>
      <c r="K2545">
        <v>1291257298</v>
      </c>
      <c r="L2545" s="11">
        <f t="shared" si="79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 s="5">
        <f>Table1[[#This Row],[pledged]]/Table1[[#This Row],[goal]] *100</f>
        <v>156.4</v>
      </c>
      <c r="R2545" s="5">
        <f>AVERAGE(Table1[[#This Row],[backers_count]],)</f>
        <v>6.5</v>
      </c>
      <c r="S2545" t="s">
        <v>8322</v>
      </c>
      <c r="T2545" t="s">
        <v>8351</v>
      </c>
    </row>
    <row r="2546" spans="1:20" ht="45" x14ac:dyDescent="0.2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s="16" t="s">
        <v>8217</v>
      </c>
      <c r="G2546" t="s">
        <v>8222</v>
      </c>
      <c r="H2546" t="s">
        <v>8244</v>
      </c>
      <c r="I2546">
        <v>1341750569</v>
      </c>
      <c r="J2546" s="11">
        <f t="shared" si="78"/>
        <v>41098.520474537036</v>
      </c>
      <c r="K2546">
        <v>1339158569</v>
      </c>
      <c r="L2546" s="11">
        <f t="shared" si="79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 s="5">
        <f>Table1[[#This Row],[pledged]]/Table1[[#This Row],[goal]] *100</f>
        <v>100.82</v>
      </c>
      <c r="R2546" s="5">
        <f>AVERAGE(Table1[[#This Row],[backers_count]],)</f>
        <v>28.5</v>
      </c>
      <c r="S2546" t="s">
        <v>8322</v>
      </c>
      <c r="T2546" t="s">
        <v>8351</v>
      </c>
    </row>
    <row r="2547" spans="1:20" ht="45" x14ac:dyDescent="0.2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s="16" t="s">
        <v>8217</v>
      </c>
      <c r="G2547" t="s">
        <v>8222</v>
      </c>
      <c r="H2547" t="s">
        <v>8244</v>
      </c>
      <c r="I2547">
        <v>1424997000</v>
      </c>
      <c r="J2547" s="11">
        <f t="shared" si="78"/>
        <v>42062.020833333328</v>
      </c>
      <c r="K2547">
        <v>1421983138</v>
      </c>
      <c r="L2547" s="11">
        <f t="shared" si="79"/>
        <v>42027.138171296298</v>
      </c>
      <c r="M2547" t="b">
        <v>0</v>
      </c>
      <c r="N2547">
        <v>61</v>
      </c>
      <c r="O2547" t="b">
        <v>1</v>
      </c>
      <c r="P2547" t="s">
        <v>8298</v>
      </c>
      <c r="Q2547" s="5">
        <f>Table1[[#This Row],[pledged]]/Table1[[#This Row],[goal]] *100</f>
        <v>195.3</v>
      </c>
      <c r="R2547" s="5">
        <f>AVERAGE(Table1[[#This Row],[backers_count]],)</f>
        <v>30.5</v>
      </c>
      <c r="S2547" t="s">
        <v>8322</v>
      </c>
      <c r="T2547" t="s">
        <v>8351</v>
      </c>
    </row>
    <row r="2548" spans="1:20" ht="45" x14ac:dyDescent="0.2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s="16" t="s">
        <v>8217</v>
      </c>
      <c r="G2548" t="s">
        <v>8222</v>
      </c>
      <c r="H2548" t="s">
        <v>8244</v>
      </c>
      <c r="I2548">
        <v>1380949200</v>
      </c>
      <c r="J2548" s="11">
        <f t="shared" si="78"/>
        <v>41552.208333333336</v>
      </c>
      <c r="K2548">
        <v>1378586179</v>
      </c>
      <c r="L2548" s="11">
        <f t="shared" si="79"/>
        <v>41524.858553240745</v>
      </c>
      <c r="M2548" t="b">
        <v>0</v>
      </c>
      <c r="N2548">
        <v>65</v>
      </c>
      <c r="O2548" t="b">
        <v>1</v>
      </c>
      <c r="P2548" t="s">
        <v>8298</v>
      </c>
      <c r="Q2548" s="5">
        <f>Table1[[#This Row],[pledged]]/Table1[[#This Row],[goal]] *100</f>
        <v>111.71428571428572</v>
      </c>
      <c r="R2548" s="5">
        <f>AVERAGE(Table1[[#This Row],[backers_count]],)</f>
        <v>32.5</v>
      </c>
      <c r="S2548" t="s">
        <v>8322</v>
      </c>
      <c r="T2548" t="s">
        <v>8351</v>
      </c>
    </row>
    <row r="2549" spans="1:20" ht="60" x14ac:dyDescent="0.2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s="16" t="s">
        <v>8217</v>
      </c>
      <c r="G2549" t="s">
        <v>8222</v>
      </c>
      <c r="H2549" t="s">
        <v>8244</v>
      </c>
      <c r="I2549">
        <v>1333560803</v>
      </c>
      <c r="J2549" s="11">
        <f t="shared" si="78"/>
        <v>41003.731516203705</v>
      </c>
      <c r="K2549">
        <v>1330972403</v>
      </c>
      <c r="L2549" s="11">
        <f t="shared" si="79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 s="5">
        <f>Table1[[#This Row],[pledged]]/Table1[[#This Row],[goal]] *100</f>
        <v>119.85454545454546</v>
      </c>
      <c r="R2549" s="5">
        <f>AVERAGE(Table1[[#This Row],[backers_count]],)</f>
        <v>67</v>
      </c>
      <c r="S2549" t="s">
        <v>8322</v>
      </c>
      <c r="T2549" t="s">
        <v>8351</v>
      </c>
    </row>
    <row r="2550" spans="1:20" ht="60" x14ac:dyDescent="0.2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s="16" t="s">
        <v>8217</v>
      </c>
      <c r="G2550" t="s">
        <v>8228</v>
      </c>
      <c r="H2550" t="s">
        <v>8247</v>
      </c>
      <c r="I2550">
        <v>1475209620</v>
      </c>
      <c r="J2550" s="11">
        <f t="shared" si="78"/>
        <v>42643.185416666667</v>
      </c>
      <c r="K2550">
        <v>1473087637</v>
      </c>
      <c r="L2550" s="11">
        <f t="shared" si="79"/>
        <v>42618.625428240739</v>
      </c>
      <c r="M2550" t="b">
        <v>0</v>
      </c>
      <c r="N2550">
        <v>37</v>
      </c>
      <c r="O2550" t="b">
        <v>1</v>
      </c>
      <c r="P2550" t="s">
        <v>8298</v>
      </c>
      <c r="Q2550" s="5">
        <f>Table1[[#This Row],[pledged]]/Table1[[#This Row],[goal]] *100</f>
        <v>101.85</v>
      </c>
      <c r="R2550" s="5">
        <f>AVERAGE(Table1[[#This Row],[backers_count]],)</f>
        <v>18.5</v>
      </c>
      <c r="S2550" t="s">
        <v>8322</v>
      </c>
      <c r="T2550" t="s">
        <v>8351</v>
      </c>
    </row>
    <row r="2551" spans="1:20" ht="45" x14ac:dyDescent="0.2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s="16" t="s">
        <v>8217</v>
      </c>
      <c r="G2551" t="s">
        <v>8223</v>
      </c>
      <c r="H2551" t="s">
        <v>8245</v>
      </c>
      <c r="I2551">
        <v>1370019600</v>
      </c>
      <c r="J2551" s="11">
        <f t="shared" si="78"/>
        <v>41425.708333333336</v>
      </c>
      <c r="K2551">
        <v>1366999870</v>
      </c>
      <c r="L2551" s="11">
        <f t="shared" si="79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 s="5">
        <f>Table1[[#This Row],[pledged]]/Table1[[#This Row],[goal]] *100</f>
        <v>102.80254777070064</v>
      </c>
      <c r="R2551" s="5">
        <f>AVERAGE(Table1[[#This Row],[backers_count]],)</f>
        <v>18.5</v>
      </c>
      <c r="S2551" t="s">
        <v>8322</v>
      </c>
      <c r="T2551" t="s">
        <v>8351</v>
      </c>
    </row>
    <row r="2552" spans="1:20" ht="60" x14ac:dyDescent="0.2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s="16" t="s">
        <v>8217</v>
      </c>
      <c r="G2552" t="s">
        <v>8222</v>
      </c>
      <c r="H2552" t="s">
        <v>8244</v>
      </c>
      <c r="I2552">
        <v>1444276740</v>
      </c>
      <c r="J2552" s="11">
        <f t="shared" si="78"/>
        <v>42285.165972222225</v>
      </c>
      <c r="K2552">
        <v>1439392406</v>
      </c>
      <c r="L2552" s="11">
        <f t="shared" si="79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 s="5">
        <f>Table1[[#This Row],[pledged]]/Table1[[#This Row],[goal]] *100</f>
        <v>100.84615384615385</v>
      </c>
      <c r="R2552" s="5">
        <f>AVERAGE(Table1[[#This Row],[backers_count]],)</f>
        <v>75</v>
      </c>
      <c r="S2552" t="s">
        <v>8322</v>
      </c>
      <c r="T2552" t="s">
        <v>8351</v>
      </c>
    </row>
    <row r="2553" spans="1:20" ht="45" x14ac:dyDescent="0.2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s="16" t="s">
        <v>8217</v>
      </c>
      <c r="G2553" t="s">
        <v>8222</v>
      </c>
      <c r="H2553" t="s">
        <v>8244</v>
      </c>
      <c r="I2553">
        <v>1332362880</v>
      </c>
      <c r="J2553" s="11">
        <f t="shared" si="78"/>
        <v>40989.866666666669</v>
      </c>
      <c r="K2553">
        <v>1329890585</v>
      </c>
      <c r="L2553" s="11">
        <f t="shared" si="79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 s="5">
        <f>Table1[[#This Row],[pledged]]/Table1[[#This Row],[goal]] *100</f>
        <v>102.73469387755102</v>
      </c>
      <c r="R2553" s="5">
        <f>AVERAGE(Table1[[#This Row],[backers_count]],)</f>
        <v>28</v>
      </c>
      <c r="S2553" t="s">
        <v>8322</v>
      </c>
      <c r="T2553" t="s">
        <v>8351</v>
      </c>
    </row>
    <row r="2554" spans="1:20" ht="60" x14ac:dyDescent="0.2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s="16" t="s">
        <v>8217</v>
      </c>
      <c r="G2554" t="s">
        <v>8222</v>
      </c>
      <c r="H2554" t="s">
        <v>8244</v>
      </c>
      <c r="I2554">
        <v>1488741981</v>
      </c>
      <c r="J2554" s="11">
        <f t="shared" si="78"/>
        <v>42799.809965277775</v>
      </c>
      <c r="K2554">
        <v>1486149981</v>
      </c>
      <c r="L2554" s="11">
        <f t="shared" si="79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 s="5">
        <f>Table1[[#This Row],[pledged]]/Table1[[#This Row],[goal]] *100</f>
        <v>106.5</v>
      </c>
      <c r="R2554" s="5">
        <f>AVERAGE(Table1[[#This Row],[backers_count]],)</f>
        <v>9</v>
      </c>
      <c r="S2554" t="s">
        <v>8322</v>
      </c>
      <c r="T2554" t="s">
        <v>8351</v>
      </c>
    </row>
    <row r="2555" spans="1:20" ht="45" x14ac:dyDescent="0.2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s="16" t="s">
        <v>8217</v>
      </c>
      <c r="G2555" t="s">
        <v>8222</v>
      </c>
      <c r="H2555" t="s">
        <v>8244</v>
      </c>
      <c r="I2555">
        <v>1348202807</v>
      </c>
      <c r="J2555" s="11">
        <f t="shared" si="78"/>
        <v>41173.199155092589</v>
      </c>
      <c r="K2555">
        <v>1343018807</v>
      </c>
      <c r="L2555" s="11">
        <f t="shared" si="79"/>
        <v>41113.199155092589</v>
      </c>
      <c r="M2555" t="b">
        <v>0</v>
      </c>
      <c r="N2555">
        <v>60</v>
      </c>
      <c r="O2555" t="b">
        <v>1</v>
      </c>
      <c r="P2555" t="s">
        <v>8298</v>
      </c>
      <c r="Q2555" s="5">
        <f>Table1[[#This Row],[pledged]]/Table1[[#This Row],[goal]] *100</f>
        <v>155.53333333333333</v>
      </c>
      <c r="R2555" s="5">
        <f>AVERAGE(Table1[[#This Row],[backers_count]],)</f>
        <v>30</v>
      </c>
      <c r="S2555" t="s">
        <v>8322</v>
      </c>
      <c r="T2555" t="s">
        <v>8351</v>
      </c>
    </row>
    <row r="2556" spans="1:20" ht="60" x14ac:dyDescent="0.2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s="16" t="s">
        <v>8217</v>
      </c>
      <c r="G2556" t="s">
        <v>8222</v>
      </c>
      <c r="H2556" t="s">
        <v>8244</v>
      </c>
      <c r="I2556">
        <v>1433131140</v>
      </c>
      <c r="J2556" s="11">
        <f t="shared" si="78"/>
        <v>42156.165972222225</v>
      </c>
      <c r="K2556">
        <v>1430445163</v>
      </c>
      <c r="L2556" s="11">
        <f t="shared" si="79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 s="5">
        <f>Table1[[#This Row],[pledged]]/Table1[[#This Row],[goal]] *100</f>
        <v>122.8</v>
      </c>
      <c r="R2556" s="5">
        <f>AVERAGE(Table1[[#This Row],[backers_count]],)</f>
        <v>33.5</v>
      </c>
      <c r="S2556" t="s">
        <v>8322</v>
      </c>
      <c r="T2556" t="s">
        <v>8351</v>
      </c>
    </row>
    <row r="2557" spans="1:20" ht="60" x14ac:dyDescent="0.2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s="16" t="s">
        <v>8217</v>
      </c>
      <c r="G2557" t="s">
        <v>8222</v>
      </c>
      <c r="H2557" t="s">
        <v>8244</v>
      </c>
      <c r="I2557">
        <v>1338219793</v>
      </c>
      <c r="J2557" s="11">
        <f t="shared" si="78"/>
        <v>41057.655011574076</v>
      </c>
      <c r="K2557">
        <v>1335541393</v>
      </c>
      <c r="L2557" s="11">
        <f t="shared" si="79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 s="5">
        <f>Table1[[#This Row],[pledged]]/Table1[[#This Row],[goal]] *100</f>
        <v>107.35</v>
      </c>
      <c r="R2557" s="5">
        <f>AVERAGE(Table1[[#This Row],[backers_count]],)</f>
        <v>17.5</v>
      </c>
      <c r="S2557" t="s">
        <v>8322</v>
      </c>
      <c r="T2557" t="s">
        <v>8351</v>
      </c>
    </row>
    <row r="2558" spans="1:20" ht="60" x14ac:dyDescent="0.2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s="16" t="s">
        <v>8217</v>
      </c>
      <c r="G2558" t="s">
        <v>8222</v>
      </c>
      <c r="H2558" t="s">
        <v>8244</v>
      </c>
      <c r="I2558">
        <v>1356392857</v>
      </c>
      <c r="J2558" s="11">
        <f t="shared" si="78"/>
        <v>41267.991400462961</v>
      </c>
      <c r="K2558">
        <v>1352504857</v>
      </c>
      <c r="L2558" s="11">
        <f t="shared" si="79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 s="5">
        <f>Table1[[#This Row],[pledged]]/Table1[[#This Row],[goal]] *100</f>
        <v>105.50335570469798</v>
      </c>
      <c r="R2558" s="5">
        <f>AVERAGE(Table1[[#This Row],[backers_count]],)</f>
        <v>17</v>
      </c>
      <c r="S2558" t="s">
        <v>8322</v>
      </c>
      <c r="T2558" t="s">
        <v>8351</v>
      </c>
    </row>
    <row r="2559" spans="1:20" ht="30" x14ac:dyDescent="0.2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s="16" t="s">
        <v>8217</v>
      </c>
      <c r="G2559" t="s">
        <v>8223</v>
      </c>
      <c r="H2559" t="s">
        <v>8245</v>
      </c>
      <c r="I2559">
        <v>1400176386</v>
      </c>
      <c r="J2559" s="11">
        <f t="shared" si="78"/>
        <v>41774.745208333334</v>
      </c>
      <c r="K2559">
        <v>1397584386</v>
      </c>
      <c r="L2559" s="11">
        <f t="shared" si="79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 s="5">
        <f>Table1[[#This Row],[pledged]]/Table1[[#This Row],[goal]] *100</f>
        <v>118.44444444444444</v>
      </c>
      <c r="R2559" s="5">
        <f>AVERAGE(Table1[[#This Row],[backers_count]],)</f>
        <v>18</v>
      </c>
      <c r="S2559" t="s">
        <v>8322</v>
      </c>
      <c r="T2559" t="s">
        <v>8351</v>
      </c>
    </row>
    <row r="2560" spans="1:20" ht="45" x14ac:dyDescent="0.2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s="16" t="s">
        <v>8217</v>
      </c>
      <c r="G2560" t="s">
        <v>8224</v>
      </c>
      <c r="H2560" t="s">
        <v>8246</v>
      </c>
      <c r="I2560">
        <v>1430488740</v>
      </c>
      <c r="J2560" s="11">
        <f t="shared" si="78"/>
        <v>42125.582638888889</v>
      </c>
      <c r="K2560">
        <v>1427747906</v>
      </c>
      <c r="L2560" s="11">
        <f t="shared" si="79"/>
        <v>42093.860023148147</v>
      </c>
      <c r="M2560" t="b">
        <v>0</v>
      </c>
      <c r="N2560">
        <v>18</v>
      </c>
      <c r="O2560" t="b">
        <v>1</v>
      </c>
      <c r="P2560" t="s">
        <v>8298</v>
      </c>
      <c r="Q2560" s="5">
        <f>Table1[[#This Row],[pledged]]/Table1[[#This Row],[goal]] *100</f>
        <v>108.88</v>
      </c>
      <c r="R2560" s="5">
        <f>AVERAGE(Table1[[#This Row],[backers_count]],)</f>
        <v>9</v>
      </c>
      <c r="S2560" t="s">
        <v>8322</v>
      </c>
      <c r="T2560" t="s">
        <v>8351</v>
      </c>
    </row>
    <row r="2561" spans="1:20" ht="60" x14ac:dyDescent="0.2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s="16" t="s">
        <v>8217</v>
      </c>
      <c r="G2561" t="s">
        <v>8222</v>
      </c>
      <c r="H2561" t="s">
        <v>8244</v>
      </c>
      <c r="I2561">
        <v>1321385820</v>
      </c>
      <c r="J2561" s="11">
        <f t="shared" si="78"/>
        <v>40862.817361111112</v>
      </c>
      <c r="K2561">
        <v>1318539484</v>
      </c>
      <c r="L2561" s="11">
        <f t="shared" si="79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 s="5">
        <f>Table1[[#This Row],[pledged]]/Table1[[#This Row],[goal]] *100</f>
        <v>111.25</v>
      </c>
      <c r="R2561" s="5">
        <f>AVERAGE(Table1[[#This Row],[backers_count]],)</f>
        <v>12.5</v>
      </c>
      <c r="S2561" t="s">
        <v>8322</v>
      </c>
      <c r="T2561" t="s">
        <v>8351</v>
      </c>
    </row>
    <row r="2562" spans="1:20" ht="60" x14ac:dyDescent="0.2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s="16" t="s">
        <v>8217</v>
      </c>
      <c r="G2562" t="s">
        <v>8223</v>
      </c>
      <c r="H2562" t="s">
        <v>8245</v>
      </c>
      <c r="I2562">
        <v>1425682174</v>
      </c>
      <c r="J2562" s="11">
        <f t="shared" ref="J2562:J2625" si="80">(I2562/86400)+25569</f>
        <v>42069.951087962967</v>
      </c>
      <c r="K2562">
        <v>1423090174</v>
      </c>
      <c r="L2562" s="11">
        <f t="shared" ref="L2562:L2625" si="81">(K2562/86400)+25569</f>
        <v>42039.951087962967</v>
      </c>
      <c r="M2562" t="b">
        <v>0</v>
      </c>
      <c r="N2562">
        <v>21</v>
      </c>
      <c r="O2562" t="b">
        <v>1</v>
      </c>
      <c r="P2562" t="s">
        <v>8298</v>
      </c>
      <c r="Q2562" s="5">
        <f>Table1[[#This Row],[pledged]]/Table1[[#This Row],[goal]] *100</f>
        <v>100.1</v>
      </c>
      <c r="R2562" s="5">
        <f>AVERAGE(Table1[[#This Row],[backers_count]],)</f>
        <v>10.5</v>
      </c>
      <c r="S2562" t="s">
        <v>8322</v>
      </c>
      <c r="T2562" t="s">
        <v>8351</v>
      </c>
    </row>
    <row r="2563" spans="1:20" ht="60" x14ac:dyDescent="0.2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s="16" t="s">
        <v>8218</v>
      </c>
      <c r="G2563" t="s">
        <v>8227</v>
      </c>
      <c r="H2563" t="s">
        <v>8249</v>
      </c>
      <c r="I2563">
        <v>1444740089</v>
      </c>
      <c r="J2563" s="11">
        <f t="shared" si="80"/>
        <v>42290.528807870374</v>
      </c>
      <c r="K2563">
        <v>1442148089</v>
      </c>
      <c r="L2563" s="11">
        <f t="shared" si="81"/>
        <v>42260.528807870374</v>
      </c>
      <c r="M2563" t="b">
        <v>0</v>
      </c>
      <c r="N2563">
        <v>0</v>
      </c>
      <c r="O2563" t="b">
        <v>0</v>
      </c>
      <c r="P2563" t="s">
        <v>8282</v>
      </c>
      <c r="Q2563" s="5">
        <f>Table1[[#This Row],[pledged]]/Table1[[#This Row],[goal]] *100</f>
        <v>0</v>
      </c>
      <c r="R2563" s="5">
        <f>AVERAGE(Table1[[#This Row],[backers_count]],)</f>
        <v>0</v>
      </c>
      <c r="S2563" t="s">
        <v>8333</v>
      </c>
      <c r="T2563" t="s">
        <v>8334</v>
      </c>
    </row>
    <row r="2564" spans="1:20" ht="60" x14ac:dyDescent="0.2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s="16" t="s">
        <v>8218</v>
      </c>
      <c r="G2564" t="s">
        <v>8234</v>
      </c>
      <c r="H2564" t="s">
        <v>8247</v>
      </c>
      <c r="I2564">
        <v>1476189339</v>
      </c>
      <c r="J2564" s="11">
        <f t="shared" si="80"/>
        <v>42654.524756944447</v>
      </c>
      <c r="K2564">
        <v>1471005339</v>
      </c>
      <c r="L2564" s="11">
        <f t="shared" si="81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 s="5">
        <f>Table1[[#This Row],[pledged]]/Table1[[#This Row],[goal]] *100</f>
        <v>0.75</v>
      </c>
      <c r="R2564" s="5">
        <f>AVERAGE(Table1[[#This Row],[backers_count]],)</f>
        <v>1.5</v>
      </c>
      <c r="S2564" t="s">
        <v>8333</v>
      </c>
      <c r="T2564" t="s">
        <v>8334</v>
      </c>
    </row>
    <row r="2565" spans="1:20" ht="30" x14ac:dyDescent="0.2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s="16" t="s">
        <v>8218</v>
      </c>
      <c r="G2565" t="s">
        <v>8222</v>
      </c>
      <c r="H2565" t="s">
        <v>8244</v>
      </c>
      <c r="I2565">
        <v>1438226451</v>
      </c>
      <c r="J2565" s="11">
        <f t="shared" si="80"/>
        <v>42215.139479166668</v>
      </c>
      <c r="K2565">
        <v>1433042451</v>
      </c>
      <c r="L2565" s="11">
        <f t="shared" si="81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 s="5">
        <f>Table1[[#This Row],[pledged]]/Table1[[#This Row],[goal]] *100</f>
        <v>0</v>
      </c>
      <c r="R2565" s="5">
        <f>AVERAGE(Table1[[#This Row],[backers_count]],)</f>
        <v>0</v>
      </c>
      <c r="S2565" t="s">
        <v>8333</v>
      </c>
      <c r="T2565" t="s">
        <v>8334</v>
      </c>
    </row>
    <row r="2566" spans="1:20" ht="45" x14ac:dyDescent="0.2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s="16" t="s">
        <v>8218</v>
      </c>
      <c r="G2566" t="s">
        <v>8227</v>
      </c>
      <c r="H2566" t="s">
        <v>8249</v>
      </c>
      <c r="I2566">
        <v>1406854699</v>
      </c>
      <c r="J2566" s="11">
        <f t="shared" si="80"/>
        <v>41852.040497685186</v>
      </c>
      <c r="K2566">
        <v>1404262699</v>
      </c>
      <c r="L2566" s="11">
        <f t="shared" si="81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 s="5">
        <f>Table1[[#This Row],[pledged]]/Table1[[#This Row],[goal]] *100</f>
        <v>0</v>
      </c>
      <c r="R2566" s="5">
        <f>AVERAGE(Table1[[#This Row],[backers_count]],)</f>
        <v>0</v>
      </c>
      <c r="S2566" t="s">
        <v>8333</v>
      </c>
      <c r="T2566" t="s">
        <v>8334</v>
      </c>
    </row>
    <row r="2567" spans="1:20" ht="45" x14ac:dyDescent="0.2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s="16" t="s">
        <v>8218</v>
      </c>
      <c r="G2567" t="s">
        <v>8222</v>
      </c>
      <c r="H2567" t="s">
        <v>8244</v>
      </c>
      <c r="I2567">
        <v>1462827000</v>
      </c>
      <c r="J2567" s="11">
        <f t="shared" si="80"/>
        <v>42499.868055555555</v>
      </c>
      <c r="K2567">
        <v>1457710589</v>
      </c>
      <c r="L2567" s="11">
        <f t="shared" si="81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 s="5">
        <f>Table1[[#This Row],[pledged]]/Table1[[#This Row],[goal]] *100</f>
        <v>1</v>
      </c>
      <c r="R2567" s="5">
        <f>AVERAGE(Table1[[#This Row],[backers_count]],)</f>
        <v>0.5</v>
      </c>
      <c r="S2567" t="s">
        <v>8333</v>
      </c>
      <c r="T2567" t="s">
        <v>8334</v>
      </c>
    </row>
    <row r="2568" spans="1:20" ht="45" x14ac:dyDescent="0.2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s="16" t="s">
        <v>8218</v>
      </c>
      <c r="G2568" t="s">
        <v>8222</v>
      </c>
      <c r="H2568" t="s">
        <v>8244</v>
      </c>
      <c r="I2568">
        <v>1408663948</v>
      </c>
      <c r="J2568" s="11">
        <f t="shared" si="80"/>
        <v>41872.980879629627</v>
      </c>
      <c r="K2568">
        <v>1406071948</v>
      </c>
      <c r="L2568" s="11">
        <f t="shared" si="81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 s="5">
        <f>Table1[[#This Row],[pledged]]/Table1[[#This Row],[goal]] *100</f>
        <v>0</v>
      </c>
      <c r="R2568" s="5">
        <f>AVERAGE(Table1[[#This Row],[backers_count]],)</f>
        <v>0</v>
      </c>
      <c r="S2568" t="s">
        <v>8333</v>
      </c>
      <c r="T2568" t="s">
        <v>8334</v>
      </c>
    </row>
    <row r="2569" spans="1:20" ht="45" x14ac:dyDescent="0.2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s="16" t="s">
        <v>8218</v>
      </c>
      <c r="G2569" t="s">
        <v>8222</v>
      </c>
      <c r="H2569" t="s">
        <v>8244</v>
      </c>
      <c r="I2569">
        <v>1429823138</v>
      </c>
      <c r="J2569" s="11">
        <f t="shared" si="80"/>
        <v>42117.878912037035</v>
      </c>
      <c r="K2569">
        <v>1427231138</v>
      </c>
      <c r="L2569" s="11">
        <f t="shared" si="81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 s="5">
        <f>Table1[[#This Row],[pledged]]/Table1[[#This Row],[goal]] *100</f>
        <v>0.26666666666666666</v>
      </c>
      <c r="R2569" s="5">
        <f>AVERAGE(Table1[[#This Row],[backers_count]],)</f>
        <v>1</v>
      </c>
      <c r="S2569" t="s">
        <v>8333</v>
      </c>
      <c r="T2569" t="s">
        <v>8334</v>
      </c>
    </row>
    <row r="2570" spans="1:20" ht="60" x14ac:dyDescent="0.2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s="16" t="s">
        <v>8218</v>
      </c>
      <c r="G2570" t="s">
        <v>8223</v>
      </c>
      <c r="H2570" t="s">
        <v>8245</v>
      </c>
      <c r="I2570">
        <v>1472745594</v>
      </c>
      <c r="J2570" s="11">
        <f t="shared" si="80"/>
        <v>42614.666597222225</v>
      </c>
      <c r="K2570">
        <v>1470153594</v>
      </c>
      <c r="L2570" s="11">
        <f t="shared" si="81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 s="5">
        <f>Table1[[#This Row],[pledged]]/Table1[[#This Row],[goal]] *100</f>
        <v>0.5</v>
      </c>
      <c r="R2570" s="5">
        <f>AVERAGE(Table1[[#This Row],[backers_count]],)</f>
        <v>0.5</v>
      </c>
      <c r="S2570" t="s">
        <v>8333</v>
      </c>
      <c r="T2570" t="s">
        <v>8334</v>
      </c>
    </row>
    <row r="2571" spans="1:20" ht="45" x14ac:dyDescent="0.2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s="16" t="s">
        <v>8218</v>
      </c>
      <c r="G2571" t="s">
        <v>8222</v>
      </c>
      <c r="H2571" t="s">
        <v>8244</v>
      </c>
      <c r="I2571">
        <v>1442457112</v>
      </c>
      <c r="J2571" s="11">
        <f t="shared" si="80"/>
        <v>42264.105462962965</v>
      </c>
      <c r="K2571">
        <v>1439865112</v>
      </c>
      <c r="L2571" s="11">
        <f t="shared" si="81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 s="5">
        <f>Table1[[#This Row],[pledged]]/Table1[[#This Row],[goal]] *100</f>
        <v>2.2307692307692308</v>
      </c>
      <c r="R2571" s="5">
        <f>AVERAGE(Table1[[#This Row],[backers_count]],)</f>
        <v>1</v>
      </c>
      <c r="S2571" t="s">
        <v>8333</v>
      </c>
      <c r="T2571" t="s">
        <v>8334</v>
      </c>
    </row>
    <row r="2572" spans="1:20" ht="45" x14ac:dyDescent="0.2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s="16" t="s">
        <v>8218</v>
      </c>
      <c r="G2572" t="s">
        <v>8222</v>
      </c>
      <c r="H2572" t="s">
        <v>8244</v>
      </c>
      <c r="I2572">
        <v>1486590035</v>
      </c>
      <c r="J2572" s="11">
        <f t="shared" si="80"/>
        <v>42774.903182870374</v>
      </c>
      <c r="K2572">
        <v>1483998035</v>
      </c>
      <c r="L2572" s="11">
        <f t="shared" si="81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 s="5">
        <f>Table1[[#This Row],[pledged]]/Table1[[#This Row],[goal]] *100</f>
        <v>0.84285714285714297</v>
      </c>
      <c r="R2572" s="5">
        <f>AVERAGE(Table1[[#This Row],[backers_count]],)</f>
        <v>1</v>
      </c>
      <c r="S2572" t="s">
        <v>8333</v>
      </c>
      <c r="T2572" t="s">
        <v>8334</v>
      </c>
    </row>
    <row r="2573" spans="1:20" ht="45" x14ac:dyDescent="0.2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s="16" t="s">
        <v>8218</v>
      </c>
      <c r="G2573" t="s">
        <v>8224</v>
      </c>
      <c r="H2573" t="s">
        <v>8246</v>
      </c>
      <c r="I2573">
        <v>1463645521</v>
      </c>
      <c r="J2573" s="11">
        <f t="shared" si="80"/>
        <v>42509.341678240744</v>
      </c>
      <c r="K2573">
        <v>1458461521</v>
      </c>
      <c r="L2573" s="11">
        <f t="shared" si="81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 s="5">
        <f>Table1[[#This Row],[pledged]]/Table1[[#This Row],[goal]] *100</f>
        <v>0.25</v>
      </c>
      <c r="R2573" s="5">
        <f>AVERAGE(Table1[[#This Row],[backers_count]],)</f>
        <v>2</v>
      </c>
      <c r="S2573" t="s">
        <v>8333</v>
      </c>
      <c r="T2573" t="s">
        <v>8334</v>
      </c>
    </row>
    <row r="2574" spans="1:20" ht="45" x14ac:dyDescent="0.2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s="16" t="s">
        <v>8218</v>
      </c>
      <c r="G2574" t="s">
        <v>8222</v>
      </c>
      <c r="H2574" t="s">
        <v>8244</v>
      </c>
      <c r="I2574">
        <v>1428893517</v>
      </c>
      <c r="J2574" s="11">
        <f t="shared" si="80"/>
        <v>42107.119409722218</v>
      </c>
      <c r="K2574">
        <v>1426301517</v>
      </c>
      <c r="L2574" s="11">
        <f t="shared" si="81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 s="5">
        <f>Table1[[#This Row],[pledged]]/Table1[[#This Row],[goal]] *100</f>
        <v>0</v>
      </c>
      <c r="R2574" s="5">
        <f>AVERAGE(Table1[[#This Row],[backers_count]],)</f>
        <v>0</v>
      </c>
      <c r="S2574" t="s">
        <v>8333</v>
      </c>
      <c r="T2574" t="s">
        <v>8334</v>
      </c>
    </row>
    <row r="2575" spans="1:20" ht="60" x14ac:dyDescent="0.2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s="16" t="s">
        <v>8218</v>
      </c>
      <c r="G2575" t="s">
        <v>8222</v>
      </c>
      <c r="H2575" t="s">
        <v>8244</v>
      </c>
      <c r="I2575">
        <v>1408803149</v>
      </c>
      <c r="J2575" s="11">
        <f t="shared" si="80"/>
        <v>41874.592002314814</v>
      </c>
      <c r="K2575">
        <v>1404915149</v>
      </c>
      <c r="L2575" s="11">
        <f t="shared" si="81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 s="5">
        <f>Table1[[#This Row],[pledged]]/Table1[[#This Row],[goal]] *100</f>
        <v>0</v>
      </c>
      <c r="R2575" s="5">
        <f>AVERAGE(Table1[[#This Row],[backers_count]],)</f>
        <v>0</v>
      </c>
      <c r="S2575" t="s">
        <v>8333</v>
      </c>
      <c r="T2575" t="s">
        <v>8334</v>
      </c>
    </row>
    <row r="2576" spans="1:20" ht="60" x14ac:dyDescent="0.2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s="16" t="s">
        <v>8218</v>
      </c>
      <c r="G2576" t="s">
        <v>8222</v>
      </c>
      <c r="H2576" t="s">
        <v>8244</v>
      </c>
      <c r="I2576">
        <v>1463600945</v>
      </c>
      <c r="J2576" s="11">
        <f t="shared" si="80"/>
        <v>42508.825752314813</v>
      </c>
      <c r="K2576">
        <v>1461786545</v>
      </c>
      <c r="L2576" s="11">
        <f t="shared" si="81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 s="5">
        <f>Table1[[#This Row],[pledged]]/Table1[[#This Row],[goal]] *100</f>
        <v>0</v>
      </c>
      <c r="R2576" s="5">
        <f>AVERAGE(Table1[[#This Row],[backers_count]],)</f>
        <v>0</v>
      </c>
      <c r="S2576" t="s">
        <v>8333</v>
      </c>
      <c r="T2576" t="s">
        <v>8334</v>
      </c>
    </row>
    <row r="2577" spans="1:20" ht="60" x14ac:dyDescent="0.2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s="16" t="s">
        <v>8218</v>
      </c>
      <c r="G2577" t="s">
        <v>8222</v>
      </c>
      <c r="H2577" t="s">
        <v>8244</v>
      </c>
      <c r="I2577">
        <v>1421030194</v>
      </c>
      <c r="J2577" s="11">
        <f t="shared" si="80"/>
        <v>42016.108726851853</v>
      </c>
      <c r="K2577">
        <v>1418438194</v>
      </c>
      <c r="L2577" s="11">
        <f t="shared" si="81"/>
        <v>41986.108726851853</v>
      </c>
      <c r="M2577" t="b">
        <v>0</v>
      </c>
      <c r="N2577">
        <v>0</v>
      </c>
      <c r="O2577" t="b">
        <v>0</v>
      </c>
      <c r="P2577" t="s">
        <v>8282</v>
      </c>
      <c r="Q2577" s="5">
        <f>Table1[[#This Row],[pledged]]/Table1[[#This Row],[goal]] *100</f>
        <v>0</v>
      </c>
      <c r="R2577" s="5">
        <f>AVERAGE(Table1[[#This Row],[backers_count]],)</f>
        <v>0</v>
      </c>
      <c r="S2577" t="s">
        <v>8333</v>
      </c>
      <c r="T2577" t="s">
        <v>8334</v>
      </c>
    </row>
    <row r="2578" spans="1:20" ht="30" x14ac:dyDescent="0.2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s="16" t="s">
        <v>8218</v>
      </c>
      <c r="G2578" t="s">
        <v>8222</v>
      </c>
      <c r="H2578" t="s">
        <v>8244</v>
      </c>
      <c r="I2578">
        <v>1428707647</v>
      </c>
      <c r="J2578" s="11">
        <f t="shared" si="80"/>
        <v>42104.968136574069</v>
      </c>
      <c r="K2578">
        <v>1424823247</v>
      </c>
      <c r="L2578" s="11">
        <f t="shared" si="81"/>
        <v>42060.00980324074</v>
      </c>
      <c r="M2578" t="b">
        <v>0</v>
      </c>
      <c r="N2578">
        <v>0</v>
      </c>
      <c r="O2578" t="b">
        <v>0</v>
      </c>
      <c r="P2578" t="s">
        <v>8282</v>
      </c>
      <c r="Q2578" s="5">
        <f>Table1[[#This Row],[pledged]]/Table1[[#This Row],[goal]] *100</f>
        <v>0</v>
      </c>
      <c r="R2578" s="5">
        <f>AVERAGE(Table1[[#This Row],[backers_count]],)</f>
        <v>0</v>
      </c>
      <c r="S2578" t="s">
        <v>8333</v>
      </c>
      <c r="T2578" t="s">
        <v>8334</v>
      </c>
    </row>
    <row r="2579" spans="1:20" ht="60" x14ac:dyDescent="0.2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s="16" t="s">
        <v>8218</v>
      </c>
      <c r="G2579" t="s">
        <v>8222</v>
      </c>
      <c r="H2579" t="s">
        <v>8244</v>
      </c>
      <c r="I2579">
        <v>1407181297</v>
      </c>
      <c r="J2579" s="11">
        <f t="shared" si="80"/>
        <v>41855.820567129631</v>
      </c>
      <c r="K2579">
        <v>1405021297</v>
      </c>
      <c r="L2579" s="11">
        <f t="shared" si="81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 s="5">
        <f>Table1[[#This Row],[pledged]]/Table1[[#This Row],[goal]] *100</f>
        <v>0</v>
      </c>
      <c r="R2579" s="5">
        <f>AVERAGE(Table1[[#This Row],[backers_count]],)</f>
        <v>0</v>
      </c>
      <c r="S2579" t="s">
        <v>8333</v>
      </c>
      <c r="T2579" t="s">
        <v>8334</v>
      </c>
    </row>
    <row r="2580" spans="1:20" ht="60" x14ac:dyDescent="0.2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s="16" t="s">
        <v>8218</v>
      </c>
      <c r="G2580" t="s">
        <v>8222</v>
      </c>
      <c r="H2580" t="s">
        <v>8244</v>
      </c>
      <c r="I2580">
        <v>1444410000</v>
      </c>
      <c r="J2580" s="11">
        <f t="shared" si="80"/>
        <v>42286.708333333328</v>
      </c>
      <c r="K2580">
        <v>1440203579</v>
      </c>
      <c r="L2580" s="11">
        <f t="shared" si="81"/>
        <v>42238.022905092592</v>
      </c>
      <c r="M2580" t="b">
        <v>0</v>
      </c>
      <c r="N2580">
        <v>0</v>
      </c>
      <c r="O2580" t="b">
        <v>0</v>
      </c>
      <c r="P2580" t="s">
        <v>8282</v>
      </c>
      <c r="Q2580" s="5">
        <f>Table1[[#This Row],[pledged]]/Table1[[#This Row],[goal]] *100</f>
        <v>0</v>
      </c>
      <c r="R2580" s="5">
        <f>AVERAGE(Table1[[#This Row],[backers_count]],)</f>
        <v>0</v>
      </c>
      <c r="S2580" t="s">
        <v>8333</v>
      </c>
      <c r="T2580" t="s">
        <v>8334</v>
      </c>
    </row>
    <row r="2581" spans="1:20" ht="45" x14ac:dyDescent="0.2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s="16" t="s">
        <v>8218</v>
      </c>
      <c r="G2581" t="s">
        <v>8222</v>
      </c>
      <c r="H2581" t="s">
        <v>8244</v>
      </c>
      <c r="I2581">
        <v>1410810903</v>
      </c>
      <c r="J2581" s="11">
        <f t="shared" si="80"/>
        <v>41897.829895833333</v>
      </c>
      <c r="K2581">
        <v>1405626903</v>
      </c>
      <c r="L2581" s="11">
        <f t="shared" si="81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 s="5">
        <f>Table1[[#This Row],[pledged]]/Table1[[#This Row],[goal]] *100</f>
        <v>0.13849999999999998</v>
      </c>
      <c r="R2581" s="5">
        <f>AVERAGE(Table1[[#This Row],[backers_count]],)</f>
        <v>6</v>
      </c>
      <c r="S2581" t="s">
        <v>8333</v>
      </c>
      <c r="T2581" t="s">
        <v>8334</v>
      </c>
    </row>
    <row r="2582" spans="1:20" ht="45" x14ac:dyDescent="0.2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s="16" t="s">
        <v>8218</v>
      </c>
      <c r="G2582" t="s">
        <v>8222</v>
      </c>
      <c r="H2582" t="s">
        <v>8244</v>
      </c>
      <c r="I2582">
        <v>1431745200</v>
      </c>
      <c r="J2582" s="11">
        <f t="shared" si="80"/>
        <v>42140.125</v>
      </c>
      <c r="K2582">
        <v>1429170603</v>
      </c>
      <c r="L2582" s="11">
        <f t="shared" si="81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 s="5">
        <f>Table1[[#This Row],[pledged]]/Table1[[#This Row],[goal]] *100</f>
        <v>0.6</v>
      </c>
      <c r="R2582" s="5">
        <f>AVERAGE(Table1[[#This Row],[backers_count]],)</f>
        <v>1</v>
      </c>
      <c r="S2582" t="s">
        <v>8333</v>
      </c>
      <c r="T2582" t="s">
        <v>8334</v>
      </c>
    </row>
    <row r="2583" spans="1:20" ht="45" x14ac:dyDescent="0.2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s="16" t="s">
        <v>8219</v>
      </c>
      <c r="G2583" t="s">
        <v>8222</v>
      </c>
      <c r="H2583" t="s">
        <v>8244</v>
      </c>
      <c r="I2583">
        <v>1447689898</v>
      </c>
      <c r="J2583" s="11">
        <f t="shared" si="80"/>
        <v>42324.670115740737</v>
      </c>
      <c r="K2583">
        <v>1445094298</v>
      </c>
      <c r="L2583" s="11">
        <f t="shared" si="81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 s="5">
        <f>Table1[[#This Row],[pledged]]/Table1[[#This Row],[goal]] *100</f>
        <v>10.6</v>
      </c>
      <c r="R2583" s="5">
        <f>AVERAGE(Table1[[#This Row],[backers_count]],)</f>
        <v>5.5</v>
      </c>
      <c r="S2583" t="s">
        <v>8333</v>
      </c>
      <c r="T2583" t="s">
        <v>8334</v>
      </c>
    </row>
    <row r="2584" spans="1:20" ht="30" x14ac:dyDescent="0.2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s="16" t="s">
        <v>8219</v>
      </c>
      <c r="G2584" t="s">
        <v>8222</v>
      </c>
      <c r="H2584" t="s">
        <v>8244</v>
      </c>
      <c r="I2584">
        <v>1477784634</v>
      </c>
      <c r="J2584" s="11">
        <f t="shared" si="80"/>
        <v>42672.988819444443</v>
      </c>
      <c r="K2584">
        <v>1475192634</v>
      </c>
      <c r="L2584" s="11">
        <f t="shared" si="81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 s="5">
        <f>Table1[[#This Row],[pledged]]/Table1[[#This Row],[goal]] *100</f>
        <v>1.1111111111111111E-3</v>
      </c>
      <c r="R2584" s="5">
        <f>AVERAGE(Table1[[#This Row],[backers_count]],)</f>
        <v>0.5</v>
      </c>
      <c r="S2584" t="s">
        <v>8333</v>
      </c>
      <c r="T2584" t="s">
        <v>8334</v>
      </c>
    </row>
    <row r="2585" spans="1:20" ht="45" x14ac:dyDescent="0.2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s="16" t="s">
        <v>8219</v>
      </c>
      <c r="G2585" t="s">
        <v>8222</v>
      </c>
      <c r="H2585" t="s">
        <v>8244</v>
      </c>
      <c r="I2585">
        <v>1426526880</v>
      </c>
      <c r="J2585" s="11">
        <f t="shared" si="80"/>
        <v>42079.727777777778</v>
      </c>
      <c r="K2585">
        <v>1421346480</v>
      </c>
      <c r="L2585" s="11">
        <f t="shared" si="81"/>
        <v>42019.76944444445</v>
      </c>
      <c r="M2585" t="b">
        <v>0</v>
      </c>
      <c r="N2585">
        <v>5</v>
      </c>
      <c r="O2585" t="b">
        <v>0</v>
      </c>
      <c r="P2585" t="s">
        <v>8282</v>
      </c>
      <c r="Q2585" s="5">
        <f>Table1[[#This Row],[pledged]]/Table1[[#This Row],[goal]] *100</f>
        <v>0.5</v>
      </c>
      <c r="R2585" s="5">
        <f>AVERAGE(Table1[[#This Row],[backers_count]],)</f>
        <v>2.5</v>
      </c>
      <c r="S2585" t="s">
        <v>8333</v>
      </c>
      <c r="T2585" t="s">
        <v>8334</v>
      </c>
    </row>
    <row r="2586" spans="1:20" ht="45" x14ac:dyDescent="0.2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s="16" t="s">
        <v>8219</v>
      </c>
      <c r="G2586" t="s">
        <v>8222</v>
      </c>
      <c r="H2586" t="s">
        <v>8244</v>
      </c>
      <c r="I2586">
        <v>1434341369</v>
      </c>
      <c r="J2586" s="11">
        <f t="shared" si="80"/>
        <v>42170.173252314809</v>
      </c>
      <c r="K2586">
        <v>1431749369</v>
      </c>
      <c r="L2586" s="11">
        <f t="shared" si="81"/>
        <v>42140.173252314809</v>
      </c>
      <c r="M2586" t="b">
        <v>0</v>
      </c>
      <c r="N2586">
        <v>0</v>
      </c>
      <c r="O2586" t="b">
        <v>0</v>
      </c>
      <c r="P2586" t="s">
        <v>8282</v>
      </c>
      <c r="Q2586" s="5">
        <f>Table1[[#This Row],[pledged]]/Table1[[#This Row],[goal]] *100</f>
        <v>0</v>
      </c>
      <c r="R2586" s="5">
        <f>AVERAGE(Table1[[#This Row],[backers_count]],)</f>
        <v>0</v>
      </c>
      <c r="S2586" t="s">
        <v>8333</v>
      </c>
      <c r="T2586" t="s">
        <v>8334</v>
      </c>
    </row>
    <row r="2587" spans="1:20" ht="45" x14ac:dyDescent="0.2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s="16" t="s">
        <v>8219</v>
      </c>
      <c r="G2587" t="s">
        <v>8222</v>
      </c>
      <c r="H2587" t="s">
        <v>8244</v>
      </c>
      <c r="I2587">
        <v>1404601632</v>
      </c>
      <c r="J2587" s="11">
        <f t="shared" si="80"/>
        <v>41825.963333333333</v>
      </c>
      <c r="K2587">
        <v>1402009632</v>
      </c>
      <c r="L2587" s="11">
        <f t="shared" si="81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 s="5">
        <f>Table1[[#This Row],[pledged]]/Table1[[#This Row],[goal]] *100</f>
        <v>0.16666666666666669</v>
      </c>
      <c r="R2587" s="5">
        <f>AVERAGE(Table1[[#This Row],[backers_count]],)</f>
        <v>0.5</v>
      </c>
      <c r="S2587" t="s">
        <v>8333</v>
      </c>
      <c r="T2587" t="s">
        <v>8334</v>
      </c>
    </row>
    <row r="2588" spans="1:20" ht="30" x14ac:dyDescent="0.2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s="16" t="s">
        <v>8219</v>
      </c>
      <c r="G2588" t="s">
        <v>8223</v>
      </c>
      <c r="H2588" t="s">
        <v>8245</v>
      </c>
      <c r="I2588">
        <v>1451030136</v>
      </c>
      <c r="J2588" s="11">
        <f t="shared" si="80"/>
        <v>42363.330277777779</v>
      </c>
      <c r="K2588">
        <v>1448438136</v>
      </c>
      <c r="L2588" s="11">
        <f t="shared" si="81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 s="5">
        <f>Table1[[#This Row],[pledged]]/Table1[[#This Row],[goal]] *100</f>
        <v>0.16666666666666669</v>
      </c>
      <c r="R2588" s="5">
        <f>AVERAGE(Table1[[#This Row],[backers_count]],)</f>
        <v>0.5</v>
      </c>
      <c r="S2588" t="s">
        <v>8333</v>
      </c>
      <c r="T2588" t="s">
        <v>8334</v>
      </c>
    </row>
    <row r="2589" spans="1:20" ht="45" x14ac:dyDescent="0.2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s="16" t="s">
        <v>8219</v>
      </c>
      <c r="G2589" t="s">
        <v>8222</v>
      </c>
      <c r="H2589" t="s">
        <v>8244</v>
      </c>
      <c r="I2589">
        <v>1451491953</v>
      </c>
      <c r="J2589" s="11">
        <f t="shared" si="80"/>
        <v>42368.675381944442</v>
      </c>
      <c r="K2589">
        <v>1448899953</v>
      </c>
      <c r="L2589" s="11">
        <f t="shared" si="81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 s="5">
        <f>Table1[[#This Row],[pledged]]/Table1[[#This Row],[goal]] *100</f>
        <v>2.4340000000000002</v>
      </c>
      <c r="R2589" s="5">
        <f>AVERAGE(Table1[[#This Row],[backers_count]],)</f>
        <v>3</v>
      </c>
      <c r="S2589" t="s">
        <v>8333</v>
      </c>
      <c r="T2589" t="s">
        <v>8334</v>
      </c>
    </row>
    <row r="2590" spans="1:20" ht="60" x14ac:dyDescent="0.2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s="16" t="s">
        <v>8219</v>
      </c>
      <c r="G2590" t="s">
        <v>8222</v>
      </c>
      <c r="H2590" t="s">
        <v>8244</v>
      </c>
      <c r="I2590">
        <v>1427807640</v>
      </c>
      <c r="J2590" s="11">
        <f t="shared" si="80"/>
        <v>42094.551388888889</v>
      </c>
      <c r="K2590">
        <v>1423325626</v>
      </c>
      <c r="L2590" s="11">
        <f t="shared" si="81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 s="5">
        <f>Table1[[#This Row],[pledged]]/Table1[[#This Row],[goal]] *100</f>
        <v>3.8833333333333329</v>
      </c>
      <c r="R2590" s="5">
        <f>AVERAGE(Table1[[#This Row],[backers_count]],)</f>
        <v>4</v>
      </c>
      <c r="S2590" t="s">
        <v>8333</v>
      </c>
      <c r="T2590" t="s">
        <v>8334</v>
      </c>
    </row>
    <row r="2591" spans="1:20" ht="60" x14ac:dyDescent="0.2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s="16" t="s">
        <v>8219</v>
      </c>
      <c r="G2591" t="s">
        <v>8230</v>
      </c>
      <c r="H2591" t="s">
        <v>8251</v>
      </c>
      <c r="I2591">
        <v>1458733927</v>
      </c>
      <c r="J2591" s="11">
        <f t="shared" si="80"/>
        <v>42452.494525462964</v>
      </c>
      <c r="K2591">
        <v>1456145527</v>
      </c>
      <c r="L2591" s="11">
        <f t="shared" si="81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 s="5">
        <f>Table1[[#This Row],[pledged]]/Table1[[#This Row],[goal]] *100</f>
        <v>0.01</v>
      </c>
      <c r="R2591" s="5">
        <f>AVERAGE(Table1[[#This Row],[backers_count]],)</f>
        <v>0.5</v>
      </c>
      <c r="S2591" t="s">
        <v>8333</v>
      </c>
      <c r="T2591" t="s">
        <v>8334</v>
      </c>
    </row>
    <row r="2592" spans="1:20" ht="60" x14ac:dyDescent="0.2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s="16" t="s">
        <v>8219</v>
      </c>
      <c r="G2592" t="s">
        <v>8224</v>
      </c>
      <c r="H2592" t="s">
        <v>8246</v>
      </c>
      <c r="I2592">
        <v>1453817297</v>
      </c>
      <c r="J2592" s="11">
        <f t="shared" si="80"/>
        <v>42395.589085648149</v>
      </c>
      <c r="K2592">
        <v>1453212497</v>
      </c>
      <c r="L2592" s="11">
        <f t="shared" si="81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 s="5">
        <f>Table1[[#This Row],[pledged]]/Table1[[#This Row],[goal]] *100</f>
        <v>0</v>
      </c>
      <c r="R2592" s="5">
        <f>AVERAGE(Table1[[#This Row],[backers_count]],)</f>
        <v>0</v>
      </c>
      <c r="S2592" t="s">
        <v>8333</v>
      </c>
      <c r="T2592" t="s">
        <v>8334</v>
      </c>
    </row>
    <row r="2593" spans="1:20" ht="60" x14ac:dyDescent="0.2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s="16" t="s">
        <v>8219</v>
      </c>
      <c r="G2593" t="s">
        <v>8222</v>
      </c>
      <c r="H2593" t="s">
        <v>8244</v>
      </c>
      <c r="I2593">
        <v>1457901924</v>
      </c>
      <c r="J2593" s="11">
        <f t="shared" si="80"/>
        <v>42442.864861111113</v>
      </c>
      <c r="K2593">
        <v>1452721524</v>
      </c>
      <c r="L2593" s="11">
        <f t="shared" si="81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 s="5">
        <f>Table1[[#This Row],[pledged]]/Table1[[#This Row],[goal]] *100</f>
        <v>1.7333333333333332</v>
      </c>
      <c r="R2593" s="5">
        <f>AVERAGE(Table1[[#This Row],[backers_count]],)</f>
        <v>1</v>
      </c>
      <c r="S2593" t="s">
        <v>8333</v>
      </c>
      <c r="T2593" t="s">
        <v>8334</v>
      </c>
    </row>
    <row r="2594" spans="1:20" ht="60" x14ac:dyDescent="0.2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s="16" t="s">
        <v>8219</v>
      </c>
      <c r="G2594" t="s">
        <v>8222</v>
      </c>
      <c r="H2594" t="s">
        <v>8244</v>
      </c>
      <c r="I2594">
        <v>1412536421</v>
      </c>
      <c r="J2594" s="11">
        <f t="shared" si="80"/>
        <v>41917.801168981481</v>
      </c>
      <c r="K2594">
        <v>1409944421</v>
      </c>
      <c r="L2594" s="11">
        <f t="shared" si="81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 s="5">
        <f>Table1[[#This Row],[pledged]]/Table1[[#This Row],[goal]] *100</f>
        <v>0.16666666666666669</v>
      </c>
      <c r="R2594" s="5">
        <f>AVERAGE(Table1[[#This Row],[backers_count]],)</f>
        <v>0.5</v>
      </c>
      <c r="S2594" t="s">
        <v>8333</v>
      </c>
      <c r="T2594" t="s">
        <v>8334</v>
      </c>
    </row>
    <row r="2595" spans="1:20" ht="45" x14ac:dyDescent="0.2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s="16" t="s">
        <v>8219</v>
      </c>
      <c r="G2595" t="s">
        <v>8222</v>
      </c>
      <c r="H2595" t="s">
        <v>8244</v>
      </c>
      <c r="I2595">
        <v>1429993026</v>
      </c>
      <c r="J2595" s="11">
        <f t="shared" si="80"/>
        <v>42119.845208333332</v>
      </c>
      <c r="K2595">
        <v>1427401026</v>
      </c>
      <c r="L2595" s="11">
        <f t="shared" si="81"/>
        <v>42089.845208333332</v>
      </c>
      <c r="M2595" t="b">
        <v>0</v>
      </c>
      <c r="N2595">
        <v>0</v>
      </c>
      <c r="O2595" t="b">
        <v>0</v>
      </c>
      <c r="P2595" t="s">
        <v>8282</v>
      </c>
      <c r="Q2595" s="5">
        <f>Table1[[#This Row],[pledged]]/Table1[[#This Row],[goal]] *100</f>
        <v>0</v>
      </c>
      <c r="R2595" s="5">
        <f>AVERAGE(Table1[[#This Row],[backers_count]],)</f>
        <v>0</v>
      </c>
      <c r="S2595" t="s">
        <v>8333</v>
      </c>
      <c r="T2595" t="s">
        <v>8334</v>
      </c>
    </row>
    <row r="2596" spans="1:20" ht="45" x14ac:dyDescent="0.2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s="16" t="s">
        <v>8219</v>
      </c>
      <c r="G2596" t="s">
        <v>8222</v>
      </c>
      <c r="H2596" t="s">
        <v>8244</v>
      </c>
      <c r="I2596">
        <v>1407453228</v>
      </c>
      <c r="J2596" s="11">
        <f t="shared" si="80"/>
        <v>41858.967916666668</v>
      </c>
      <c r="K2596">
        <v>1404861228</v>
      </c>
      <c r="L2596" s="11">
        <f t="shared" si="81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 s="5">
        <f>Table1[[#This Row],[pledged]]/Table1[[#This Row],[goal]] *100</f>
        <v>1.25E-3</v>
      </c>
      <c r="R2596" s="5">
        <f>AVERAGE(Table1[[#This Row],[backers_count]],)</f>
        <v>0.5</v>
      </c>
      <c r="S2596" t="s">
        <v>8333</v>
      </c>
      <c r="T2596" t="s">
        <v>8334</v>
      </c>
    </row>
    <row r="2597" spans="1:20" ht="30" x14ac:dyDescent="0.2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s="16" t="s">
        <v>8219</v>
      </c>
      <c r="G2597" t="s">
        <v>8222</v>
      </c>
      <c r="H2597" t="s">
        <v>8244</v>
      </c>
      <c r="I2597">
        <v>1487915500</v>
      </c>
      <c r="J2597" s="11">
        <f t="shared" si="80"/>
        <v>42790.244212962964</v>
      </c>
      <c r="K2597">
        <v>1485323500</v>
      </c>
      <c r="L2597" s="11">
        <f t="shared" si="81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 s="5">
        <f>Table1[[#This Row],[pledged]]/Table1[[#This Row],[goal]] *100</f>
        <v>12.166666666666668</v>
      </c>
      <c r="R2597" s="5">
        <f>AVERAGE(Table1[[#This Row],[backers_count]],)</f>
        <v>9.5</v>
      </c>
      <c r="S2597" t="s">
        <v>8333</v>
      </c>
      <c r="T2597" t="s">
        <v>8334</v>
      </c>
    </row>
    <row r="2598" spans="1:20" ht="60" x14ac:dyDescent="0.2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s="16" t="s">
        <v>8219</v>
      </c>
      <c r="G2598" t="s">
        <v>8227</v>
      </c>
      <c r="H2598" t="s">
        <v>8249</v>
      </c>
      <c r="I2598">
        <v>1407427009</v>
      </c>
      <c r="J2598" s="11">
        <f t="shared" si="80"/>
        <v>41858.664456018516</v>
      </c>
      <c r="K2598">
        <v>1404835009</v>
      </c>
      <c r="L2598" s="11">
        <f t="shared" si="81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 s="5">
        <f>Table1[[#This Row],[pledged]]/Table1[[#This Row],[goal]] *100</f>
        <v>23.588571428571427</v>
      </c>
      <c r="R2598" s="5">
        <f>AVERAGE(Table1[[#This Row],[backers_count]],)</f>
        <v>13.5</v>
      </c>
      <c r="S2598" t="s">
        <v>8333</v>
      </c>
      <c r="T2598" t="s">
        <v>8334</v>
      </c>
    </row>
    <row r="2599" spans="1:20" ht="45" x14ac:dyDescent="0.2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s="16" t="s">
        <v>8219</v>
      </c>
      <c r="G2599" t="s">
        <v>8223</v>
      </c>
      <c r="H2599" t="s">
        <v>8245</v>
      </c>
      <c r="I2599">
        <v>1466323917</v>
      </c>
      <c r="J2599" s="11">
        <f t="shared" si="80"/>
        <v>42540.341631944444</v>
      </c>
      <c r="K2599">
        <v>1463731917</v>
      </c>
      <c r="L2599" s="11">
        <f t="shared" si="81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 s="5">
        <f>Table1[[#This Row],[pledged]]/Table1[[#This Row],[goal]] *100</f>
        <v>5.6666666666666661</v>
      </c>
      <c r="R2599" s="5">
        <f>AVERAGE(Table1[[#This Row],[backers_count]],)</f>
        <v>3.5</v>
      </c>
      <c r="S2599" t="s">
        <v>8333</v>
      </c>
      <c r="T2599" t="s">
        <v>8334</v>
      </c>
    </row>
    <row r="2600" spans="1:20" ht="45" x14ac:dyDescent="0.2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s="16" t="s">
        <v>8219</v>
      </c>
      <c r="G2600" t="s">
        <v>8222</v>
      </c>
      <c r="H2600" t="s">
        <v>8244</v>
      </c>
      <c r="I2600">
        <v>1443039001</v>
      </c>
      <c r="J2600" s="11">
        <f t="shared" si="80"/>
        <v>42270.840289351851</v>
      </c>
      <c r="K2600">
        <v>1440447001</v>
      </c>
      <c r="L2600" s="11">
        <f t="shared" si="81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 s="5">
        <f>Table1[[#This Row],[pledged]]/Table1[[#This Row],[goal]] *100</f>
        <v>39</v>
      </c>
      <c r="R2600" s="5">
        <f>AVERAGE(Table1[[#This Row],[backers_count]],)</f>
        <v>7</v>
      </c>
      <c r="S2600" t="s">
        <v>8333</v>
      </c>
      <c r="T2600" t="s">
        <v>8334</v>
      </c>
    </row>
    <row r="2601" spans="1:20" ht="45" x14ac:dyDescent="0.2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s="16" t="s">
        <v>8219</v>
      </c>
      <c r="G2601" t="s">
        <v>8222</v>
      </c>
      <c r="H2601" t="s">
        <v>8244</v>
      </c>
      <c r="I2601">
        <v>1407089147</v>
      </c>
      <c r="J2601" s="11">
        <f t="shared" si="80"/>
        <v>41854.754016203704</v>
      </c>
      <c r="K2601">
        <v>1403201147</v>
      </c>
      <c r="L2601" s="11">
        <f t="shared" si="81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 s="5">
        <f>Table1[[#This Row],[pledged]]/Table1[[#This Row],[goal]] *100</f>
        <v>0.99546510341776351</v>
      </c>
      <c r="R2601" s="5">
        <f>AVERAGE(Table1[[#This Row],[backers_count]],)</f>
        <v>2.5</v>
      </c>
      <c r="S2601" t="s">
        <v>8333</v>
      </c>
      <c r="T2601" t="s">
        <v>8334</v>
      </c>
    </row>
    <row r="2602" spans="1:20" ht="45" x14ac:dyDescent="0.2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s="16" t="s">
        <v>8219</v>
      </c>
      <c r="G2602" t="s">
        <v>8222</v>
      </c>
      <c r="H2602" t="s">
        <v>8244</v>
      </c>
      <c r="I2602">
        <v>1458938200</v>
      </c>
      <c r="J2602" s="11">
        <f t="shared" si="80"/>
        <v>42454.858796296292</v>
      </c>
      <c r="K2602">
        <v>1453757800</v>
      </c>
      <c r="L2602" s="11">
        <f t="shared" si="81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 s="5">
        <f>Table1[[#This Row],[pledged]]/Table1[[#This Row],[goal]] *100</f>
        <v>6.9320000000000004</v>
      </c>
      <c r="R2602" s="5">
        <f>AVERAGE(Table1[[#This Row],[backers_count]],)</f>
        <v>15</v>
      </c>
      <c r="S2602" t="s">
        <v>8333</v>
      </c>
      <c r="T2602" t="s">
        <v>8334</v>
      </c>
    </row>
    <row r="2603" spans="1:20" ht="60" x14ac:dyDescent="0.2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s="16" t="s">
        <v>8217</v>
      </c>
      <c r="G2603" t="s">
        <v>8222</v>
      </c>
      <c r="H2603" t="s">
        <v>8244</v>
      </c>
      <c r="I2603">
        <v>1347508740</v>
      </c>
      <c r="J2603" s="11">
        <f t="shared" si="80"/>
        <v>41165.165972222225</v>
      </c>
      <c r="K2603">
        <v>1346276349</v>
      </c>
      <c r="L2603" s="11">
        <f t="shared" si="81"/>
        <v>41150.902187500003</v>
      </c>
      <c r="M2603" t="b">
        <v>1</v>
      </c>
      <c r="N2603">
        <v>151</v>
      </c>
      <c r="O2603" t="b">
        <v>1</v>
      </c>
      <c r="P2603" t="s">
        <v>8299</v>
      </c>
      <c r="Q2603" s="5">
        <f>Table1[[#This Row],[pledged]]/Table1[[#This Row],[goal]] *100</f>
        <v>661.4</v>
      </c>
      <c r="R2603" s="5">
        <f>AVERAGE(Table1[[#This Row],[backers_count]],)</f>
        <v>75.5</v>
      </c>
      <c r="S2603" t="s">
        <v>8316</v>
      </c>
      <c r="T2603" t="s">
        <v>8352</v>
      </c>
    </row>
    <row r="2604" spans="1:20" ht="45" x14ac:dyDescent="0.2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s="16" t="s">
        <v>8217</v>
      </c>
      <c r="G2604" t="s">
        <v>8222</v>
      </c>
      <c r="H2604" t="s">
        <v>8244</v>
      </c>
      <c r="I2604">
        <v>1415827200</v>
      </c>
      <c r="J2604" s="11">
        <f t="shared" si="80"/>
        <v>41955.888888888891</v>
      </c>
      <c r="K2604">
        <v>1412358968</v>
      </c>
      <c r="L2604" s="11">
        <f t="shared" si="81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 s="5">
        <f>Table1[[#This Row],[pledged]]/Table1[[#This Row],[goal]] *100</f>
        <v>326.0916666666667</v>
      </c>
      <c r="R2604" s="5">
        <f>AVERAGE(Table1[[#This Row],[backers_count]],)</f>
        <v>244.5</v>
      </c>
      <c r="S2604" t="s">
        <v>8316</v>
      </c>
      <c r="T2604" t="s">
        <v>8352</v>
      </c>
    </row>
    <row r="2605" spans="1:20" ht="30" x14ac:dyDescent="0.2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s="16" t="s">
        <v>8217</v>
      </c>
      <c r="G2605" t="s">
        <v>8222</v>
      </c>
      <c r="H2605" t="s">
        <v>8244</v>
      </c>
      <c r="I2605">
        <v>1387835654</v>
      </c>
      <c r="J2605" s="11">
        <f t="shared" si="80"/>
        <v>41631.912662037037</v>
      </c>
      <c r="K2605">
        <v>1386626054</v>
      </c>
      <c r="L2605" s="11">
        <f t="shared" si="81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 s="5">
        <f>Table1[[#This Row],[pledged]]/Table1[[#This Row],[goal]] *100</f>
        <v>101.48571428571429</v>
      </c>
      <c r="R2605" s="5">
        <f>AVERAGE(Table1[[#This Row],[backers_count]],)</f>
        <v>25</v>
      </c>
      <c r="S2605" t="s">
        <v>8316</v>
      </c>
      <c r="T2605" t="s">
        <v>8352</v>
      </c>
    </row>
    <row r="2606" spans="1:20" ht="45" x14ac:dyDescent="0.2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s="16" t="s">
        <v>8217</v>
      </c>
      <c r="G2606" t="s">
        <v>8222</v>
      </c>
      <c r="H2606" t="s">
        <v>8244</v>
      </c>
      <c r="I2606">
        <v>1335662023</v>
      </c>
      <c r="J2606" s="11">
        <f t="shared" si="80"/>
        <v>41028.051192129627</v>
      </c>
      <c r="K2606">
        <v>1333070023</v>
      </c>
      <c r="L2606" s="11">
        <f t="shared" si="81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 s="5">
        <f>Table1[[#This Row],[pledged]]/Table1[[#This Row],[goal]] *100</f>
        <v>104.21799999999999</v>
      </c>
      <c r="R2606" s="5">
        <f>AVERAGE(Table1[[#This Row],[backers_count]],)</f>
        <v>160.5</v>
      </c>
      <c r="S2606" t="s">
        <v>8316</v>
      </c>
      <c r="T2606" t="s">
        <v>8352</v>
      </c>
    </row>
    <row r="2607" spans="1:20" ht="60" x14ac:dyDescent="0.2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s="16" t="s">
        <v>8217</v>
      </c>
      <c r="G2607" t="s">
        <v>8222</v>
      </c>
      <c r="H2607" t="s">
        <v>8244</v>
      </c>
      <c r="I2607">
        <v>1466168390</v>
      </c>
      <c r="J2607" s="11">
        <f t="shared" si="80"/>
        <v>42538.541550925926</v>
      </c>
      <c r="K2607">
        <v>1463576390</v>
      </c>
      <c r="L2607" s="11">
        <f t="shared" si="81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 s="5">
        <f>Table1[[#This Row],[pledged]]/Table1[[#This Row],[goal]] *100</f>
        <v>107.42157000000002</v>
      </c>
      <c r="R2607" s="5">
        <f>AVERAGE(Table1[[#This Row],[backers_count]],)</f>
        <v>881</v>
      </c>
      <c r="S2607" t="s">
        <v>8316</v>
      </c>
      <c r="T2607" t="s">
        <v>8352</v>
      </c>
    </row>
    <row r="2608" spans="1:20" ht="75" x14ac:dyDescent="0.2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s="16" t="s">
        <v>8217</v>
      </c>
      <c r="G2608" t="s">
        <v>8222</v>
      </c>
      <c r="H2608" t="s">
        <v>8244</v>
      </c>
      <c r="I2608">
        <v>1398791182</v>
      </c>
      <c r="J2608" s="11">
        <f t="shared" si="80"/>
        <v>41758.712754629625</v>
      </c>
      <c r="K2608">
        <v>1396026382</v>
      </c>
      <c r="L2608" s="11">
        <f t="shared" si="81"/>
        <v>41726.712754629625</v>
      </c>
      <c r="M2608" t="b">
        <v>1</v>
      </c>
      <c r="N2608">
        <v>385</v>
      </c>
      <c r="O2608" t="b">
        <v>1</v>
      </c>
      <c r="P2608" t="s">
        <v>8299</v>
      </c>
      <c r="Q2608" s="5">
        <f>Table1[[#This Row],[pledged]]/Table1[[#This Row],[goal]] *100</f>
        <v>110.05454545454545</v>
      </c>
      <c r="R2608" s="5">
        <f>AVERAGE(Table1[[#This Row],[backers_count]],)</f>
        <v>192.5</v>
      </c>
      <c r="S2608" t="s">
        <v>8316</v>
      </c>
      <c r="T2608" t="s">
        <v>8352</v>
      </c>
    </row>
    <row r="2609" spans="1:20" ht="60" x14ac:dyDescent="0.2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s="16" t="s">
        <v>8217</v>
      </c>
      <c r="G2609" t="s">
        <v>8222</v>
      </c>
      <c r="H2609" t="s">
        <v>8244</v>
      </c>
      <c r="I2609">
        <v>1439344800</v>
      </c>
      <c r="J2609" s="11">
        <f t="shared" si="80"/>
        <v>42228.083333333328</v>
      </c>
      <c r="K2609">
        <v>1435611572</v>
      </c>
      <c r="L2609" s="11">
        <f t="shared" si="81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 s="5">
        <f>Table1[[#This Row],[pledged]]/Table1[[#This Row],[goal]] *100</f>
        <v>407.7</v>
      </c>
      <c r="R2609" s="5">
        <f>AVERAGE(Table1[[#This Row],[backers_count]],)</f>
        <v>199</v>
      </c>
      <c r="S2609" t="s">
        <v>8316</v>
      </c>
      <c r="T2609" t="s">
        <v>8352</v>
      </c>
    </row>
    <row r="2610" spans="1:20" ht="45" x14ac:dyDescent="0.2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s="16" t="s">
        <v>8217</v>
      </c>
      <c r="G2610" t="s">
        <v>8222</v>
      </c>
      <c r="H2610" t="s">
        <v>8244</v>
      </c>
      <c r="I2610">
        <v>1489536000</v>
      </c>
      <c r="J2610" s="11">
        <f t="shared" si="80"/>
        <v>42809</v>
      </c>
      <c r="K2610">
        <v>1485976468</v>
      </c>
      <c r="L2610" s="11">
        <f t="shared" si="81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 s="5">
        <f>Table1[[#This Row],[pledged]]/Table1[[#This Row],[goal]] *100</f>
        <v>223.92500000000001</v>
      </c>
      <c r="R2610" s="5">
        <f>AVERAGE(Table1[[#This Row],[backers_count]],)</f>
        <v>152</v>
      </c>
      <c r="S2610" t="s">
        <v>8316</v>
      </c>
      <c r="T2610" t="s">
        <v>8352</v>
      </c>
    </row>
    <row r="2611" spans="1:20" ht="60" x14ac:dyDescent="0.2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s="16" t="s">
        <v>8217</v>
      </c>
      <c r="G2611" t="s">
        <v>8222</v>
      </c>
      <c r="H2611" t="s">
        <v>8244</v>
      </c>
      <c r="I2611">
        <v>1342330951</v>
      </c>
      <c r="J2611" s="11">
        <f t="shared" si="80"/>
        <v>41105.237858796296</v>
      </c>
      <c r="K2611">
        <v>1339738951</v>
      </c>
      <c r="L2611" s="11">
        <f t="shared" si="81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 s="5">
        <f>Table1[[#This Row],[pledged]]/Table1[[#This Row],[goal]] *100</f>
        <v>303.80111428571428</v>
      </c>
      <c r="R2611" s="5">
        <f>AVERAGE(Table1[[#This Row],[backers_count]],)</f>
        <v>338</v>
      </c>
      <c r="S2611" t="s">
        <v>8316</v>
      </c>
      <c r="T2611" t="s">
        <v>8352</v>
      </c>
    </row>
    <row r="2612" spans="1:20" ht="45" x14ac:dyDescent="0.2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s="16" t="s">
        <v>8217</v>
      </c>
      <c r="G2612" t="s">
        <v>8222</v>
      </c>
      <c r="H2612" t="s">
        <v>8244</v>
      </c>
      <c r="I2612">
        <v>1471849140</v>
      </c>
      <c r="J2612" s="11">
        <f t="shared" si="80"/>
        <v>42604.290972222225</v>
      </c>
      <c r="K2612">
        <v>1468444125</v>
      </c>
      <c r="L2612" s="11">
        <f t="shared" si="81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 s="5">
        <f>Table1[[#This Row],[pledged]]/Table1[[#This Row],[goal]] *100</f>
        <v>141.3251043268175</v>
      </c>
      <c r="R2612" s="5">
        <f>AVERAGE(Table1[[#This Row],[backers_count]],)</f>
        <v>288.5</v>
      </c>
      <c r="S2612" t="s">
        <v>8316</v>
      </c>
      <c r="T2612" t="s">
        <v>8352</v>
      </c>
    </row>
    <row r="2613" spans="1:20" ht="60" x14ac:dyDescent="0.2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s="16" t="s">
        <v>8217</v>
      </c>
      <c r="G2613" t="s">
        <v>8234</v>
      </c>
      <c r="H2613" t="s">
        <v>8247</v>
      </c>
      <c r="I2613">
        <v>1483397940</v>
      </c>
      <c r="J2613" s="11">
        <f t="shared" si="80"/>
        <v>42737.957638888889</v>
      </c>
      <c r="K2613">
        <v>1480493014</v>
      </c>
      <c r="L2613" s="11">
        <f t="shared" si="81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 s="5">
        <f>Table1[[#This Row],[pledged]]/Table1[[#This Row],[goal]] *100</f>
        <v>2790.6363636363635</v>
      </c>
      <c r="R2613" s="5">
        <f>AVERAGE(Table1[[#This Row],[backers_count]],)</f>
        <v>1831.5</v>
      </c>
      <c r="S2613" t="s">
        <v>8316</v>
      </c>
      <c r="T2613" t="s">
        <v>8352</v>
      </c>
    </row>
    <row r="2614" spans="1:20" ht="45" x14ac:dyDescent="0.2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s="16" t="s">
        <v>8217</v>
      </c>
      <c r="G2614" t="s">
        <v>8222</v>
      </c>
      <c r="H2614" t="s">
        <v>8244</v>
      </c>
      <c r="I2614">
        <v>1420773970</v>
      </c>
      <c r="J2614" s="11">
        <f t="shared" si="80"/>
        <v>42013.143171296295</v>
      </c>
      <c r="K2614">
        <v>1418095570</v>
      </c>
      <c r="L2614" s="11">
        <f t="shared" si="81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 s="5">
        <f>Table1[[#This Row],[pledged]]/Table1[[#This Row],[goal]] *100</f>
        <v>171.76130000000001</v>
      </c>
      <c r="R2614" s="5">
        <f>AVERAGE(Table1[[#This Row],[backers_count]],)</f>
        <v>147</v>
      </c>
      <c r="S2614" t="s">
        <v>8316</v>
      </c>
      <c r="T2614" t="s">
        <v>8352</v>
      </c>
    </row>
    <row r="2615" spans="1:20" ht="60" x14ac:dyDescent="0.2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s="16" t="s">
        <v>8217</v>
      </c>
      <c r="G2615" t="s">
        <v>8222</v>
      </c>
      <c r="H2615" t="s">
        <v>8244</v>
      </c>
      <c r="I2615">
        <v>1348256294</v>
      </c>
      <c r="J2615" s="11">
        <f t="shared" si="80"/>
        <v>41173.81821759259</v>
      </c>
      <c r="K2615">
        <v>1345664294</v>
      </c>
      <c r="L2615" s="11">
        <f t="shared" si="81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 s="5">
        <f>Table1[[#This Row],[pledged]]/Table1[[#This Row],[goal]] *100</f>
        <v>101.01333333333334</v>
      </c>
      <c r="R2615" s="5">
        <f>AVERAGE(Table1[[#This Row],[backers_count]],)</f>
        <v>14</v>
      </c>
      <c r="S2615" t="s">
        <v>8316</v>
      </c>
      <c r="T2615" t="s">
        <v>8352</v>
      </c>
    </row>
    <row r="2616" spans="1:20" ht="60" x14ac:dyDescent="0.2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s="16" t="s">
        <v>8217</v>
      </c>
      <c r="G2616" t="s">
        <v>8222</v>
      </c>
      <c r="H2616" t="s">
        <v>8244</v>
      </c>
      <c r="I2616">
        <v>1398834000</v>
      </c>
      <c r="J2616" s="11">
        <f t="shared" si="80"/>
        <v>41759.208333333336</v>
      </c>
      <c r="K2616">
        <v>1396371612</v>
      </c>
      <c r="L2616" s="11">
        <f t="shared" si="81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 s="5">
        <f>Table1[[#This Row],[pledged]]/Table1[[#This Row],[goal]] *100</f>
        <v>102</v>
      </c>
      <c r="R2616" s="5">
        <f>AVERAGE(Table1[[#This Row],[backers_count]],)</f>
        <v>50</v>
      </c>
      <c r="S2616" t="s">
        <v>8316</v>
      </c>
      <c r="T2616" t="s">
        <v>8352</v>
      </c>
    </row>
    <row r="2617" spans="1:20" ht="60" x14ac:dyDescent="0.2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s="16" t="s">
        <v>8217</v>
      </c>
      <c r="G2617" t="s">
        <v>8223</v>
      </c>
      <c r="H2617" t="s">
        <v>8245</v>
      </c>
      <c r="I2617">
        <v>1462017600</v>
      </c>
      <c r="J2617" s="11">
        <f t="shared" si="80"/>
        <v>42490.5</v>
      </c>
      <c r="K2617">
        <v>1458820564</v>
      </c>
      <c r="L2617" s="11">
        <f t="shared" si="81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 s="5">
        <f>Table1[[#This Row],[pledged]]/Table1[[#This Row],[goal]] *100</f>
        <v>169.76511744127936</v>
      </c>
      <c r="R2617" s="5">
        <f>AVERAGE(Table1[[#This Row],[backers_count]],)</f>
        <v>36</v>
      </c>
      <c r="S2617" t="s">
        <v>8316</v>
      </c>
      <c r="T2617" t="s">
        <v>8352</v>
      </c>
    </row>
    <row r="2618" spans="1:20" ht="45" x14ac:dyDescent="0.2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s="16" t="s">
        <v>8217</v>
      </c>
      <c r="G2618" t="s">
        <v>8222</v>
      </c>
      <c r="H2618" t="s">
        <v>8244</v>
      </c>
      <c r="I2618">
        <v>1440546729</v>
      </c>
      <c r="J2618" s="11">
        <f t="shared" si="80"/>
        <v>42241.99454861111</v>
      </c>
      <c r="K2618">
        <v>1437954729</v>
      </c>
      <c r="L2618" s="11">
        <f t="shared" si="81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 s="5">
        <f>Table1[[#This Row],[pledged]]/Table1[[#This Row],[goal]] *100</f>
        <v>114.53400000000001</v>
      </c>
      <c r="R2618" s="5">
        <f>AVERAGE(Table1[[#This Row],[backers_count]],)</f>
        <v>119</v>
      </c>
      <c r="S2618" t="s">
        <v>8316</v>
      </c>
      <c r="T2618" t="s">
        <v>8352</v>
      </c>
    </row>
    <row r="2619" spans="1:20" ht="60" x14ac:dyDescent="0.2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s="16" t="s">
        <v>8217</v>
      </c>
      <c r="G2619" t="s">
        <v>8222</v>
      </c>
      <c r="H2619" t="s">
        <v>8244</v>
      </c>
      <c r="I2619">
        <v>1413838751</v>
      </c>
      <c r="J2619" s="11">
        <f t="shared" si="80"/>
        <v>41932.874432870369</v>
      </c>
      <c r="K2619">
        <v>1411246751</v>
      </c>
      <c r="L2619" s="11">
        <f t="shared" si="81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 s="5">
        <f>Table1[[#This Row],[pledged]]/Table1[[#This Row],[goal]] *100</f>
        <v>877.6</v>
      </c>
      <c r="R2619" s="5">
        <f>AVERAGE(Table1[[#This Row],[backers_count]],)</f>
        <v>79.5</v>
      </c>
      <c r="S2619" t="s">
        <v>8316</v>
      </c>
      <c r="T2619" t="s">
        <v>8352</v>
      </c>
    </row>
    <row r="2620" spans="1:20" ht="30" x14ac:dyDescent="0.2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s="16" t="s">
        <v>8217</v>
      </c>
      <c r="G2620" t="s">
        <v>8222</v>
      </c>
      <c r="H2620" t="s">
        <v>8244</v>
      </c>
      <c r="I2620">
        <v>1449000061</v>
      </c>
      <c r="J2620" s="11">
        <f t="shared" si="80"/>
        <v>42339.834039351852</v>
      </c>
      <c r="K2620">
        <v>1443812461</v>
      </c>
      <c r="L2620" s="11">
        <f t="shared" si="81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 s="5">
        <f>Table1[[#This Row],[pledged]]/Table1[[#This Row],[goal]] *100</f>
        <v>105.38666666666667</v>
      </c>
      <c r="R2620" s="5">
        <f>AVERAGE(Table1[[#This Row],[backers_count]],)</f>
        <v>38.5</v>
      </c>
      <c r="S2620" t="s">
        <v>8316</v>
      </c>
      <c r="T2620" t="s">
        <v>8352</v>
      </c>
    </row>
    <row r="2621" spans="1:20" ht="60" x14ac:dyDescent="0.2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s="16" t="s">
        <v>8217</v>
      </c>
      <c r="G2621" t="s">
        <v>8222</v>
      </c>
      <c r="H2621" t="s">
        <v>8244</v>
      </c>
      <c r="I2621">
        <v>1445598000</v>
      </c>
      <c r="J2621" s="11">
        <f t="shared" si="80"/>
        <v>42300.458333333328</v>
      </c>
      <c r="K2621">
        <v>1443302004</v>
      </c>
      <c r="L2621" s="11">
        <f t="shared" si="81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 s="5">
        <f>Table1[[#This Row],[pledged]]/Table1[[#This Row],[goal]] *100</f>
        <v>188.39999999999998</v>
      </c>
      <c r="R2621" s="5">
        <f>AVERAGE(Table1[[#This Row],[backers_count]],)</f>
        <v>26.5</v>
      </c>
      <c r="S2621" t="s">
        <v>8316</v>
      </c>
      <c r="T2621" t="s">
        <v>8352</v>
      </c>
    </row>
    <row r="2622" spans="1:20" ht="60" x14ac:dyDescent="0.2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s="16" t="s">
        <v>8217</v>
      </c>
      <c r="G2622" t="s">
        <v>8224</v>
      </c>
      <c r="H2622" t="s">
        <v>8246</v>
      </c>
      <c r="I2622">
        <v>1444525200</v>
      </c>
      <c r="J2622" s="11">
        <f t="shared" si="80"/>
        <v>42288.041666666672</v>
      </c>
      <c r="K2622">
        <v>1441339242</v>
      </c>
      <c r="L2622" s="11">
        <f t="shared" si="81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 s="5">
        <f>Table1[[#This Row],[pledged]]/Table1[[#This Row],[goal]] *100</f>
        <v>143.65230769230772</v>
      </c>
      <c r="R2622" s="5">
        <f>AVERAGE(Table1[[#This Row],[backers_count]],)</f>
        <v>625.5</v>
      </c>
      <c r="S2622" t="s">
        <v>8316</v>
      </c>
      <c r="T2622" t="s">
        <v>8352</v>
      </c>
    </row>
    <row r="2623" spans="1:20" ht="60" x14ac:dyDescent="0.2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s="16" t="s">
        <v>8217</v>
      </c>
      <c r="G2623" t="s">
        <v>8222</v>
      </c>
      <c r="H2623" t="s">
        <v>8244</v>
      </c>
      <c r="I2623">
        <v>1432230988</v>
      </c>
      <c r="J2623" s="11">
        <f t="shared" si="80"/>
        <v>42145.747546296298</v>
      </c>
      <c r="K2623">
        <v>1429638988</v>
      </c>
      <c r="L2623" s="11">
        <f t="shared" si="81"/>
        <v>42115.747546296298</v>
      </c>
      <c r="M2623" t="b">
        <v>1</v>
      </c>
      <c r="N2623">
        <v>465</v>
      </c>
      <c r="O2623" t="b">
        <v>1</v>
      </c>
      <c r="P2623" t="s">
        <v>8299</v>
      </c>
      <c r="Q2623" s="5">
        <f>Table1[[#This Row],[pledged]]/Table1[[#This Row],[goal]] *100</f>
        <v>145.88</v>
      </c>
      <c r="R2623" s="5">
        <f>AVERAGE(Table1[[#This Row],[backers_count]],)</f>
        <v>232.5</v>
      </c>
      <c r="S2623" t="s">
        <v>8316</v>
      </c>
      <c r="T2623" t="s">
        <v>8352</v>
      </c>
    </row>
    <row r="2624" spans="1:20" ht="60" x14ac:dyDescent="0.2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s="16" t="s">
        <v>8217</v>
      </c>
      <c r="G2624" t="s">
        <v>8235</v>
      </c>
      <c r="H2624" t="s">
        <v>8247</v>
      </c>
      <c r="I2624">
        <v>1483120216</v>
      </c>
      <c r="J2624" s="11">
        <f t="shared" si="80"/>
        <v>42734.74324074074</v>
      </c>
      <c r="K2624">
        <v>1479232216</v>
      </c>
      <c r="L2624" s="11">
        <f t="shared" si="81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 s="5">
        <f>Table1[[#This Row],[pledged]]/Table1[[#This Row],[goal]] *100</f>
        <v>131.184</v>
      </c>
      <c r="R2624" s="5">
        <f>AVERAGE(Table1[[#This Row],[backers_count]],)</f>
        <v>37</v>
      </c>
      <c r="S2624" t="s">
        <v>8316</v>
      </c>
      <c r="T2624" t="s">
        <v>8352</v>
      </c>
    </row>
    <row r="2625" spans="1:20" ht="60" x14ac:dyDescent="0.2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s="16" t="s">
        <v>8217</v>
      </c>
      <c r="G2625" t="s">
        <v>8222</v>
      </c>
      <c r="H2625" t="s">
        <v>8244</v>
      </c>
      <c r="I2625">
        <v>1480658966</v>
      </c>
      <c r="J2625" s="11">
        <f t="shared" si="80"/>
        <v>42706.256550925929</v>
      </c>
      <c r="K2625">
        <v>1479449366</v>
      </c>
      <c r="L2625" s="11">
        <f t="shared" si="81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 s="5">
        <f>Table1[[#This Row],[pledged]]/Table1[[#This Row],[goal]] *100</f>
        <v>113.99999999999999</v>
      </c>
      <c r="R2625" s="5">
        <f>AVERAGE(Table1[[#This Row],[backers_count]],)</f>
        <v>31</v>
      </c>
      <c r="S2625" t="s">
        <v>8316</v>
      </c>
      <c r="T2625" t="s">
        <v>8352</v>
      </c>
    </row>
    <row r="2626" spans="1:20" ht="60" x14ac:dyDescent="0.2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s="16" t="s">
        <v>8217</v>
      </c>
      <c r="G2626" t="s">
        <v>8222</v>
      </c>
      <c r="H2626" t="s">
        <v>8244</v>
      </c>
      <c r="I2626">
        <v>1347530822</v>
      </c>
      <c r="J2626" s="11">
        <f t="shared" ref="J2626:J2689" si="82">(I2626/86400)+25569</f>
        <v>41165.421550925923</v>
      </c>
      <c r="K2626">
        <v>1345716422</v>
      </c>
      <c r="L2626" s="11">
        <f t="shared" ref="L2626:L2689" si="83">(K2626/86400)+25569</f>
        <v>41144.421550925923</v>
      </c>
      <c r="M2626" t="b">
        <v>0</v>
      </c>
      <c r="N2626">
        <v>3468</v>
      </c>
      <c r="O2626" t="b">
        <v>1</v>
      </c>
      <c r="P2626" t="s">
        <v>8299</v>
      </c>
      <c r="Q2626" s="5">
        <f>Table1[[#This Row],[pledged]]/Table1[[#This Row],[goal]] *100</f>
        <v>1379.4206249999997</v>
      </c>
      <c r="R2626" s="5">
        <f>AVERAGE(Table1[[#This Row],[backers_count]],)</f>
        <v>1734</v>
      </c>
      <c r="S2626" t="s">
        <v>8316</v>
      </c>
      <c r="T2626" t="s">
        <v>8352</v>
      </c>
    </row>
    <row r="2627" spans="1:20" ht="60" x14ac:dyDescent="0.2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s="16" t="s">
        <v>8217</v>
      </c>
      <c r="G2627" t="s">
        <v>8234</v>
      </c>
      <c r="H2627" t="s">
        <v>8247</v>
      </c>
      <c r="I2627">
        <v>1478723208</v>
      </c>
      <c r="J2627" s="11">
        <f t="shared" si="82"/>
        <v>42683.851944444439</v>
      </c>
      <c r="K2627">
        <v>1476559608</v>
      </c>
      <c r="L2627" s="11">
        <f t="shared" si="83"/>
        <v>42658.810277777782</v>
      </c>
      <c r="M2627" t="b">
        <v>0</v>
      </c>
      <c r="N2627">
        <v>52</v>
      </c>
      <c r="O2627" t="b">
        <v>1</v>
      </c>
      <c r="P2627" t="s">
        <v>8299</v>
      </c>
      <c r="Q2627" s="5">
        <f>Table1[[#This Row],[pledged]]/Table1[[#This Row],[goal]] *100</f>
        <v>956</v>
      </c>
      <c r="R2627" s="5">
        <f>AVERAGE(Table1[[#This Row],[backers_count]],)</f>
        <v>26</v>
      </c>
      <c r="S2627" t="s">
        <v>8316</v>
      </c>
      <c r="T2627" t="s">
        <v>8352</v>
      </c>
    </row>
    <row r="2628" spans="1:20" ht="45" x14ac:dyDescent="0.2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s="16" t="s">
        <v>8217</v>
      </c>
      <c r="G2628" t="s">
        <v>8222</v>
      </c>
      <c r="H2628" t="s">
        <v>8244</v>
      </c>
      <c r="I2628">
        <v>1433343869</v>
      </c>
      <c r="J2628" s="11">
        <f t="shared" si="82"/>
        <v>42158.628113425926</v>
      </c>
      <c r="K2628">
        <v>1430751869</v>
      </c>
      <c r="L2628" s="11">
        <f t="shared" si="83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 s="5">
        <f>Table1[[#This Row],[pledged]]/Table1[[#This Row],[goal]] *100</f>
        <v>112.00000000000001</v>
      </c>
      <c r="R2628" s="5">
        <f>AVERAGE(Table1[[#This Row],[backers_count]],)</f>
        <v>25</v>
      </c>
      <c r="S2628" t="s">
        <v>8316</v>
      </c>
      <c r="T2628" t="s">
        <v>8352</v>
      </c>
    </row>
    <row r="2629" spans="1:20" ht="60" x14ac:dyDescent="0.2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s="16" t="s">
        <v>8217</v>
      </c>
      <c r="G2629" t="s">
        <v>8222</v>
      </c>
      <c r="H2629" t="s">
        <v>8244</v>
      </c>
      <c r="I2629">
        <v>1448571261</v>
      </c>
      <c r="J2629" s="11">
        <f t="shared" si="82"/>
        <v>42334.871076388888</v>
      </c>
      <c r="K2629">
        <v>1445975661</v>
      </c>
      <c r="L2629" s="11">
        <f t="shared" si="83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 s="5">
        <f>Table1[[#This Row],[pledged]]/Table1[[#This Row],[goal]] *100</f>
        <v>646.66666666666663</v>
      </c>
      <c r="R2629" s="5">
        <f>AVERAGE(Table1[[#This Row],[backers_count]],)</f>
        <v>22.5</v>
      </c>
      <c r="S2629" t="s">
        <v>8316</v>
      </c>
      <c r="T2629" t="s">
        <v>8352</v>
      </c>
    </row>
    <row r="2630" spans="1:20" ht="45" x14ac:dyDescent="0.2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s="16" t="s">
        <v>8217</v>
      </c>
      <c r="G2630" t="s">
        <v>8222</v>
      </c>
      <c r="H2630" t="s">
        <v>8244</v>
      </c>
      <c r="I2630">
        <v>1417389067</v>
      </c>
      <c r="J2630" s="11">
        <f t="shared" si="82"/>
        <v>41973.966053240743</v>
      </c>
      <c r="K2630">
        <v>1415661067</v>
      </c>
      <c r="L2630" s="11">
        <f t="shared" si="83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 s="5">
        <f>Table1[[#This Row],[pledged]]/Table1[[#This Row],[goal]] *100</f>
        <v>110.36948748510132</v>
      </c>
      <c r="R2630" s="5">
        <f>AVERAGE(Table1[[#This Row],[backers_count]],)</f>
        <v>10.5</v>
      </c>
      <c r="S2630" t="s">
        <v>8316</v>
      </c>
      <c r="T2630" t="s">
        <v>8352</v>
      </c>
    </row>
    <row r="2631" spans="1:20" ht="45" x14ac:dyDescent="0.2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s="16" t="s">
        <v>8217</v>
      </c>
      <c r="G2631" t="s">
        <v>8223</v>
      </c>
      <c r="H2631" t="s">
        <v>8245</v>
      </c>
      <c r="I2631">
        <v>1431608122</v>
      </c>
      <c r="J2631" s="11">
        <f t="shared" si="82"/>
        <v>42138.538449074069</v>
      </c>
      <c r="K2631">
        <v>1429016122</v>
      </c>
      <c r="L2631" s="11">
        <f t="shared" si="83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 s="5">
        <f>Table1[[#This Row],[pledged]]/Table1[[#This Row],[goal]] *100</f>
        <v>127.74000000000001</v>
      </c>
      <c r="R2631" s="5">
        <f>AVERAGE(Table1[[#This Row],[backers_count]],)</f>
        <v>50</v>
      </c>
      <c r="S2631" t="s">
        <v>8316</v>
      </c>
      <c r="T2631" t="s">
        <v>8352</v>
      </c>
    </row>
    <row r="2632" spans="1:20" ht="60" x14ac:dyDescent="0.2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s="16" t="s">
        <v>8217</v>
      </c>
      <c r="G2632" t="s">
        <v>8224</v>
      </c>
      <c r="H2632" t="s">
        <v>8246</v>
      </c>
      <c r="I2632">
        <v>1467280800</v>
      </c>
      <c r="J2632" s="11">
        <f t="shared" si="82"/>
        <v>42551.416666666672</v>
      </c>
      <c r="K2632">
        <v>1464921112</v>
      </c>
      <c r="L2632" s="11">
        <f t="shared" si="83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 s="5">
        <f>Table1[[#This Row],[pledged]]/Table1[[#This Row],[goal]] *100</f>
        <v>157.9</v>
      </c>
      <c r="R2632" s="5">
        <f>AVERAGE(Table1[[#This Row],[backers_count]],)</f>
        <v>40.5</v>
      </c>
      <c r="S2632" t="s">
        <v>8316</v>
      </c>
      <c r="T2632" t="s">
        <v>8352</v>
      </c>
    </row>
    <row r="2633" spans="1:20" ht="45" x14ac:dyDescent="0.2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s="16" t="s">
        <v>8217</v>
      </c>
      <c r="G2633" t="s">
        <v>8222</v>
      </c>
      <c r="H2633" t="s">
        <v>8244</v>
      </c>
      <c r="I2633">
        <v>1440907427</v>
      </c>
      <c r="J2633" s="11">
        <f t="shared" si="82"/>
        <v>42246.169293981482</v>
      </c>
      <c r="K2633">
        <v>1438488227</v>
      </c>
      <c r="L2633" s="11">
        <f t="shared" si="83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 s="5">
        <f>Table1[[#This Row],[pledged]]/Table1[[#This Row],[goal]] *100</f>
        <v>114.66525000000001</v>
      </c>
      <c r="R2633" s="5">
        <f>AVERAGE(Table1[[#This Row],[backers_count]],)</f>
        <v>143</v>
      </c>
      <c r="S2633" t="s">
        <v>8316</v>
      </c>
      <c r="T2633" t="s">
        <v>8352</v>
      </c>
    </row>
    <row r="2634" spans="1:20" ht="45" x14ac:dyDescent="0.2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s="16" t="s">
        <v>8217</v>
      </c>
      <c r="G2634" t="s">
        <v>8222</v>
      </c>
      <c r="H2634" t="s">
        <v>8244</v>
      </c>
      <c r="I2634">
        <v>1464485339</v>
      </c>
      <c r="J2634" s="11">
        <f t="shared" si="82"/>
        <v>42519.061793981484</v>
      </c>
      <c r="K2634">
        <v>1462325339</v>
      </c>
      <c r="L2634" s="11">
        <f t="shared" si="83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 s="5">
        <f>Table1[[#This Row],[pledged]]/Table1[[#This Row],[goal]] *100</f>
        <v>137.00934579439252</v>
      </c>
      <c r="R2634" s="5">
        <f>AVERAGE(Table1[[#This Row],[backers_count]],)</f>
        <v>21</v>
      </c>
      <c r="S2634" t="s">
        <v>8316</v>
      </c>
      <c r="T2634" t="s">
        <v>8352</v>
      </c>
    </row>
    <row r="2635" spans="1:20" ht="60" x14ac:dyDescent="0.2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s="16" t="s">
        <v>8217</v>
      </c>
      <c r="G2635" t="s">
        <v>8222</v>
      </c>
      <c r="H2635" t="s">
        <v>8244</v>
      </c>
      <c r="I2635">
        <v>1393542000</v>
      </c>
      <c r="J2635" s="11">
        <f t="shared" si="82"/>
        <v>41697.958333333336</v>
      </c>
      <c r="K2635">
        <v>1390938332</v>
      </c>
      <c r="L2635" s="11">
        <f t="shared" si="83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 s="5">
        <f>Table1[[#This Row],[pledged]]/Table1[[#This Row],[goal]] *100</f>
        <v>354.62</v>
      </c>
      <c r="R2635" s="5">
        <f>AVERAGE(Table1[[#This Row],[backers_count]],)</f>
        <v>99.5</v>
      </c>
      <c r="S2635" t="s">
        <v>8316</v>
      </c>
      <c r="T2635" t="s">
        <v>8352</v>
      </c>
    </row>
    <row r="2636" spans="1:20" ht="45" x14ac:dyDescent="0.2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s="16" t="s">
        <v>8217</v>
      </c>
      <c r="G2636" t="s">
        <v>8222</v>
      </c>
      <c r="H2636" t="s">
        <v>8244</v>
      </c>
      <c r="I2636">
        <v>1475163921</v>
      </c>
      <c r="J2636" s="11">
        <f t="shared" si="82"/>
        <v>42642.656493055554</v>
      </c>
      <c r="K2636">
        <v>1472571921</v>
      </c>
      <c r="L2636" s="11">
        <f t="shared" si="83"/>
        <v>42612.656493055554</v>
      </c>
      <c r="M2636" t="b">
        <v>0</v>
      </c>
      <c r="N2636">
        <v>25</v>
      </c>
      <c r="O2636" t="b">
        <v>1</v>
      </c>
      <c r="P2636" t="s">
        <v>8299</v>
      </c>
      <c r="Q2636" s="5">
        <f>Table1[[#This Row],[pledged]]/Table1[[#This Row],[goal]] *100</f>
        <v>106.02150537634409</v>
      </c>
      <c r="R2636" s="5">
        <f>AVERAGE(Table1[[#This Row],[backers_count]],)</f>
        <v>12.5</v>
      </c>
      <c r="S2636" t="s">
        <v>8316</v>
      </c>
      <c r="T2636" t="s">
        <v>8352</v>
      </c>
    </row>
    <row r="2637" spans="1:20" ht="60" x14ac:dyDescent="0.2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s="16" t="s">
        <v>8217</v>
      </c>
      <c r="G2637" t="s">
        <v>8227</v>
      </c>
      <c r="H2637" t="s">
        <v>8249</v>
      </c>
      <c r="I2637">
        <v>1425937761</v>
      </c>
      <c r="J2637" s="11">
        <f t="shared" si="82"/>
        <v>42072.909270833334</v>
      </c>
      <c r="K2637">
        <v>1422917361</v>
      </c>
      <c r="L2637" s="11">
        <f t="shared" si="83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 s="5">
        <f>Table1[[#This Row],[pledged]]/Table1[[#This Row],[goal]] *100</f>
        <v>100</v>
      </c>
      <c r="R2637" s="5">
        <f>AVERAGE(Table1[[#This Row],[backers_count]],)</f>
        <v>42</v>
      </c>
      <c r="S2637" t="s">
        <v>8316</v>
      </c>
      <c r="T2637" t="s">
        <v>8352</v>
      </c>
    </row>
    <row r="2638" spans="1:20" ht="60" x14ac:dyDescent="0.2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s="16" t="s">
        <v>8217</v>
      </c>
      <c r="G2638" t="s">
        <v>8222</v>
      </c>
      <c r="H2638" t="s">
        <v>8244</v>
      </c>
      <c r="I2638">
        <v>1476579600</v>
      </c>
      <c r="J2638" s="11">
        <f t="shared" si="82"/>
        <v>42659.041666666672</v>
      </c>
      <c r="K2638">
        <v>1474641914</v>
      </c>
      <c r="L2638" s="11">
        <f t="shared" si="83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 s="5">
        <f>Table1[[#This Row],[pledged]]/Table1[[#This Row],[goal]] *100</f>
        <v>187.3</v>
      </c>
      <c r="R2638" s="5">
        <f>AVERAGE(Table1[[#This Row],[backers_count]],)</f>
        <v>25</v>
      </c>
      <c r="S2638" t="s">
        <v>8316</v>
      </c>
      <c r="T2638" t="s">
        <v>8352</v>
      </c>
    </row>
    <row r="2639" spans="1:20" ht="45" x14ac:dyDescent="0.2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s="16" t="s">
        <v>8217</v>
      </c>
      <c r="G2639" t="s">
        <v>8222</v>
      </c>
      <c r="H2639" t="s">
        <v>8244</v>
      </c>
      <c r="I2639">
        <v>1476277875</v>
      </c>
      <c r="J2639" s="11">
        <f t="shared" si="82"/>
        <v>42655.549479166672</v>
      </c>
      <c r="K2639">
        <v>1474895475</v>
      </c>
      <c r="L2639" s="11">
        <f t="shared" si="83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 s="5">
        <f>Table1[[#This Row],[pledged]]/Table1[[#This Row],[goal]] *100</f>
        <v>166.2</v>
      </c>
      <c r="R2639" s="5">
        <f>AVERAGE(Table1[[#This Row],[backers_count]],)</f>
        <v>13</v>
      </c>
      <c r="S2639" t="s">
        <v>8316</v>
      </c>
      <c r="T2639" t="s">
        <v>8352</v>
      </c>
    </row>
    <row r="2640" spans="1:20" ht="45" x14ac:dyDescent="0.2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s="16" t="s">
        <v>8217</v>
      </c>
      <c r="G2640" t="s">
        <v>8222</v>
      </c>
      <c r="H2640" t="s">
        <v>8244</v>
      </c>
      <c r="I2640">
        <v>1421358895</v>
      </c>
      <c r="J2640" s="11">
        <f t="shared" si="82"/>
        <v>42019.913136574076</v>
      </c>
      <c r="K2640">
        <v>1418766895</v>
      </c>
      <c r="L2640" s="11">
        <f t="shared" si="83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 s="5">
        <f>Table1[[#This Row],[pledged]]/Table1[[#This Row],[goal]] *100</f>
        <v>101.72910662824208</v>
      </c>
      <c r="R2640" s="5">
        <f>AVERAGE(Table1[[#This Row],[backers_count]],)</f>
        <v>7</v>
      </c>
      <c r="S2640" t="s">
        <v>8316</v>
      </c>
      <c r="T2640" t="s">
        <v>8352</v>
      </c>
    </row>
    <row r="2641" spans="1:20" ht="60" x14ac:dyDescent="0.2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s="16" t="s">
        <v>8217</v>
      </c>
      <c r="G2641" t="s">
        <v>8223</v>
      </c>
      <c r="H2641" t="s">
        <v>8245</v>
      </c>
      <c r="I2641">
        <v>1424378748</v>
      </c>
      <c r="J2641" s="11">
        <f t="shared" si="82"/>
        <v>42054.86513888889</v>
      </c>
      <c r="K2641">
        <v>1421786748</v>
      </c>
      <c r="L2641" s="11">
        <f t="shared" si="83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 s="5">
        <f>Table1[[#This Row],[pledged]]/Table1[[#This Row],[goal]] *100</f>
        <v>164</v>
      </c>
      <c r="R2641" s="5">
        <f>AVERAGE(Table1[[#This Row],[backers_count]],)</f>
        <v>24.5</v>
      </c>
      <c r="S2641" t="s">
        <v>8316</v>
      </c>
      <c r="T2641" t="s">
        <v>8352</v>
      </c>
    </row>
    <row r="2642" spans="1:20" ht="75" x14ac:dyDescent="0.2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s="16" t="s">
        <v>8217</v>
      </c>
      <c r="G2642" t="s">
        <v>8222</v>
      </c>
      <c r="H2642" t="s">
        <v>8244</v>
      </c>
      <c r="I2642">
        <v>1433735474</v>
      </c>
      <c r="J2642" s="11">
        <f t="shared" si="82"/>
        <v>42163.160578703704</v>
      </c>
      <c r="K2642">
        <v>1428551474</v>
      </c>
      <c r="L2642" s="11">
        <f t="shared" si="83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 s="5">
        <f>Table1[[#This Row],[pledged]]/Table1[[#This Row],[goal]] *100</f>
        <v>105.66666666666666</v>
      </c>
      <c r="R2642" s="5">
        <f>AVERAGE(Table1[[#This Row],[backers_count]],)</f>
        <v>34.5</v>
      </c>
      <c r="S2642" t="s">
        <v>8316</v>
      </c>
      <c r="T2642" t="s">
        <v>8352</v>
      </c>
    </row>
    <row r="2643" spans="1:20" ht="30" x14ac:dyDescent="0.2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s="16" t="s">
        <v>8219</v>
      </c>
      <c r="G2643" t="s">
        <v>8222</v>
      </c>
      <c r="H2643" t="s">
        <v>8244</v>
      </c>
      <c r="I2643">
        <v>1410811740</v>
      </c>
      <c r="J2643" s="11">
        <f t="shared" si="82"/>
        <v>41897.839583333334</v>
      </c>
      <c r="K2643">
        <v>1409341863</v>
      </c>
      <c r="L2643" s="11">
        <f t="shared" si="83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 s="5">
        <f>Table1[[#This Row],[pledged]]/Table1[[#This Row],[goal]] *100</f>
        <v>1</v>
      </c>
      <c r="R2643" s="5">
        <f>AVERAGE(Table1[[#This Row],[backers_count]],)</f>
        <v>0.5</v>
      </c>
      <c r="S2643" t="s">
        <v>8316</v>
      </c>
      <c r="T2643" t="s">
        <v>8352</v>
      </c>
    </row>
    <row r="2644" spans="1:20" ht="60" x14ac:dyDescent="0.2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s="16" t="s">
        <v>8219</v>
      </c>
      <c r="G2644" t="s">
        <v>8234</v>
      </c>
      <c r="H2644" t="s">
        <v>8247</v>
      </c>
      <c r="I2644">
        <v>1468565820</v>
      </c>
      <c r="J2644" s="11">
        <f t="shared" si="82"/>
        <v>42566.289583333331</v>
      </c>
      <c r="K2644">
        <v>1465970108</v>
      </c>
      <c r="L2644" s="11">
        <f t="shared" si="83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 s="5">
        <f>Table1[[#This Row],[pledged]]/Table1[[#This Row],[goal]] *100</f>
        <v>0</v>
      </c>
      <c r="R2644" s="5">
        <f>AVERAGE(Table1[[#This Row],[backers_count]],)</f>
        <v>0</v>
      </c>
      <c r="S2644" t="s">
        <v>8316</v>
      </c>
      <c r="T2644" t="s">
        <v>8352</v>
      </c>
    </row>
    <row r="2645" spans="1:20" ht="60" x14ac:dyDescent="0.2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s="16" t="s">
        <v>8218</v>
      </c>
      <c r="G2645" t="s">
        <v>8222</v>
      </c>
      <c r="H2645" t="s">
        <v>8244</v>
      </c>
      <c r="I2645">
        <v>1482307140</v>
      </c>
      <c r="J2645" s="11">
        <f t="shared" si="82"/>
        <v>42725.332638888889</v>
      </c>
      <c r="K2645">
        <v>1479218315</v>
      </c>
      <c r="L2645" s="11">
        <f t="shared" si="83"/>
        <v>42689.582349537042</v>
      </c>
      <c r="M2645" t="b">
        <v>1</v>
      </c>
      <c r="N2645">
        <v>1501</v>
      </c>
      <c r="O2645" t="b">
        <v>0</v>
      </c>
      <c r="P2645" t="s">
        <v>8299</v>
      </c>
      <c r="Q2645" s="5">
        <f>Table1[[#This Row],[pledged]]/Table1[[#This Row],[goal]] *100</f>
        <v>33.559730999999999</v>
      </c>
      <c r="R2645" s="5">
        <f>AVERAGE(Table1[[#This Row],[backers_count]],)</f>
        <v>750.5</v>
      </c>
      <c r="S2645" t="s">
        <v>8316</v>
      </c>
      <c r="T2645" t="s">
        <v>8352</v>
      </c>
    </row>
    <row r="2646" spans="1:20" ht="45" x14ac:dyDescent="0.2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s="16" t="s">
        <v>8218</v>
      </c>
      <c r="G2646" t="s">
        <v>8222</v>
      </c>
      <c r="H2646" t="s">
        <v>8244</v>
      </c>
      <c r="I2646">
        <v>1489172435</v>
      </c>
      <c r="J2646" s="11">
        <f t="shared" si="82"/>
        <v>42804.792071759264</v>
      </c>
      <c r="K2646">
        <v>1486580435</v>
      </c>
      <c r="L2646" s="11">
        <f t="shared" si="83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 s="5">
        <f>Table1[[#This Row],[pledged]]/Table1[[#This Row],[goal]] *100</f>
        <v>2.0529999999999999</v>
      </c>
      <c r="R2646" s="5">
        <f>AVERAGE(Table1[[#This Row],[backers_count]],)</f>
        <v>26</v>
      </c>
      <c r="S2646" t="s">
        <v>8316</v>
      </c>
      <c r="T2646" t="s">
        <v>8352</v>
      </c>
    </row>
    <row r="2647" spans="1:20" ht="60" x14ac:dyDescent="0.2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s="16" t="s">
        <v>8218</v>
      </c>
      <c r="G2647" t="s">
        <v>8224</v>
      </c>
      <c r="H2647" t="s">
        <v>8246</v>
      </c>
      <c r="I2647">
        <v>1415481203</v>
      </c>
      <c r="J2647" s="11">
        <f t="shared" si="82"/>
        <v>41951.884293981479</v>
      </c>
      <c r="K2647">
        <v>1412885603</v>
      </c>
      <c r="L2647" s="11">
        <f t="shared" si="83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 s="5">
        <f>Table1[[#This Row],[pledged]]/Table1[[#This Row],[goal]] *100</f>
        <v>10.5</v>
      </c>
      <c r="R2647" s="5">
        <f>AVERAGE(Table1[[#This Row],[backers_count]],)</f>
        <v>11.5</v>
      </c>
      <c r="S2647" t="s">
        <v>8316</v>
      </c>
      <c r="T2647" t="s">
        <v>8352</v>
      </c>
    </row>
    <row r="2648" spans="1:20" ht="45" x14ac:dyDescent="0.2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s="16" t="s">
        <v>8218</v>
      </c>
      <c r="G2648" t="s">
        <v>8222</v>
      </c>
      <c r="H2648" t="s">
        <v>8244</v>
      </c>
      <c r="I2648">
        <v>1441783869</v>
      </c>
      <c r="J2648" s="11">
        <f t="shared" si="82"/>
        <v>42256.313298611116</v>
      </c>
      <c r="K2648">
        <v>1439191869</v>
      </c>
      <c r="L2648" s="11">
        <f t="shared" si="83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 s="5">
        <f>Table1[[#This Row],[pledged]]/Table1[[#This Row],[goal]] *100</f>
        <v>8.4172840000000004</v>
      </c>
      <c r="R2648" s="5">
        <f>AVERAGE(Table1[[#This Row],[backers_count]],)</f>
        <v>267.5</v>
      </c>
      <c r="S2648" t="s">
        <v>8316</v>
      </c>
      <c r="T2648" t="s">
        <v>8352</v>
      </c>
    </row>
    <row r="2649" spans="1:20" ht="60" x14ac:dyDescent="0.2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s="16" t="s">
        <v>8218</v>
      </c>
      <c r="G2649" t="s">
        <v>8227</v>
      </c>
      <c r="H2649" t="s">
        <v>8249</v>
      </c>
      <c r="I2649">
        <v>1439533019</v>
      </c>
      <c r="J2649" s="11">
        <f t="shared" si="82"/>
        <v>42230.261793981481</v>
      </c>
      <c r="K2649">
        <v>1436941019</v>
      </c>
      <c r="L2649" s="11">
        <f t="shared" si="83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 s="5">
        <f>Table1[[#This Row],[pledged]]/Table1[[#This Row],[goal]] *100</f>
        <v>1.44</v>
      </c>
      <c r="R2649" s="5">
        <f>AVERAGE(Table1[[#This Row],[backers_count]],)</f>
        <v>1.5</v>
      </c>
      <c r="S2649" t="s">
        <v>8316</v>
      </c>
      <c r="T2649" t="s">
        <v>8352</v>
      </c>
    </row>
    <row r="2650" spans="1:20" ht="60" x14ac:dyDescent="0.2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s="16" t="s">
        <v>8218</v>
      </c>
      <c r="G2650" t="s">
        <v>8222</v>
      </c>
      <c r="H2650" t="s">
        <v>8244</v>
      </c>
      <c r="I2650">
        <v>1457543360</v>
      </c>
      <c r="J2650" s="11">
        <f t="shared" si="82"/>
        <v>42438.714814814812</v>
      </c>
      <c r="K2650">
        <v>1454951360</v>
      </c>
      <c r="L2650" s="11">
        <f t="shared" si="83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 s="5">
        <f>Table1[[#This Row],[pledged]]/Table1[[#This Row],[goal]] *100</f>
        <v>0.88333333333333341</v>
      </c>
      <c r="R2650" s="5">
        <f>AVERAGE(Table1[[#This Row],[backers_count]],)</f>
        <v>3</v>
      </c>
      <c r="S2650" t="s">
        <v>8316</v>
      </c>
      <c r="T2650" t="s">
        <v>8352</v>
      </c>
    </row>
    <row r="2651" spans="1:20" ht="30" x14ac:dyDescent="0.2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s="16" t="s">
        <v>8218</v>
      </c>
      <c r="G2651" t="s">
        <v>8222</v>
      </c>
      <c r="H2651" t="s">
        <v>8244</v>
      </c>
      <c r="I2651">
        <v>1454370941</v>
      </c>
      <c r="J2651" s="11">
        <f t="shared" si="82"/>
        <v>42401.99700231482</v>
      </c>
      <c r="K2651">
        <v>1449186941</v>
      </c>
      <c r="L2651" s="11">
        <f t="shared" si="83"/>
        <v>42341.99700231482</v>
      </c>
      <c r="M2651" t="b">
        <v>0</v>
      </c>
      <c r="N2651">
        <v>3</v>
      </c>
      <c r="O2651" t="b">
        <v>0</v>
      </c>
      <c r="P2651" t="s">
        <v>8299</v>
      </c>
      <c r="Q2651" s="5">
        <f>Table1[[#This Row],[pledged]]/Table1[[#This Row],[goal]] *100</f>
        <v>9.920000000000001E-2</v>
      </c>
      <c r="R2651" s="5">
        <f>AVERAGE(Table1[[#This Row],[backers_count]],)</f>
        <v>1.5</v>
      </c>
      <c r="S2651" t="s">
        <v>8316</v>
      </c>
      <c r="T2651" t="s">
        <v>8352</v>
      </c>
    </row>
    <row r="2652" spans="1:20" ht="60" x14ac:dyDescent="0.2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s="16" t="s">
        <v>8218</v>
      </c>
      <c r="G2652" t="s">
        <v>8222</v>
      </c>
      <c r="H2652" t="s">
        <v>8244</v>
      </c>
      <c r="I2652">
        <v>1482332343</v>
      </c>
      <c r="J2652" s="11">
        <f t="shared" si="82"/>
        <v>42725.624340277776</v>
      </c>
      <c r="K2652">
        <v>1479740343</v>
      </c>
      <c r="L2652" s="11">
        <f t="shared" si="83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 s="5">
        <f>Table1[[#This Row],[pledged]]/Table1[[#This Row],[goal]] *100</f>
        <v>0.59666666666666668</v>
      </c>
      <c r="R2652" s="5">
        <f>AVERAGE(Table1[[#This Row],[backers_count]],)</f>
        <v>2.5</v>
      </c>
      <c r="S2652" t="s">
        <v>8316</v>
      </c>
      <c r="T2652" t="s">
        <v>8352</v>
      </c>
    </row>
    <row r="2653" spans="1:20" ht="60" x14ac:dyDescent="0.2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s="16" t="s">
        <v>8218</v>
      </c>
      <c r="G2653" t="s">
        <v>8222</v>
      </c>
      <c r="H2653" t="s">
        <v>8244</v>
      </c>
      <c r="I2653">
        <v>1450380009</v>
      </c>
      <c r="J2653" s="11">
        <f t="shared" si="82"/>
        <v>42355.805659722224</v>
      </c>
      <c r="K2653">
        <v>1447960809</v>
      </c>
      <c r="L2653" s="11">
        <f t="shared" si="83"/>
        <v>42327.805659722224</v>
      </c>
      <c r="M2653" t="b">
        <v>0</v>
      </c>
      <c r="N2653">
        <v>17</v>
      </c>
      <c r="O2653" t="b">
        <v>0</v>
      </c>
      <c r="P2653" t="s">
        <v>8299</v>
      </c>
      <c r="Q2653" s="5">
        <f>Table1[[#This Row],[pledged]]/Table1[[#This Row],[goal]] *100</f>
        <v>1.8689285714285715</v>
      </c>
      <c r="R2653" s="5">
        <f>AVERAGE(Table1[[#This Row],[backers_count]],)</f>
        <v>8.5</v>
      </c>
      <c r="S2653" t="s">
        <v>8316</v>
      </c>
      <c r="T2653" t="s">
        <v>8352</v>
      </c>
    </row>
    <row r="2654" spans="1:20" ht="60" x14ac:dyDescent="0.2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s="16" t="s">
        <v>8218</v>
      </c>
      <c r="G2654" t="s">
        <v>8224</v>
      </c>
      <c r="H2654" t="s">
        <v>8246</v>
      </c>
      <c r="I2654">
        <v>1418183325</v>
      </c>
      <c r="J2654" s="11">
        <f t="shared" si="82"/>
        <v>41983.158854166672</v>
      </c>
      <c r="K2654">
        <v>1415591325</v>
      </c>
      <c r="L2654" s="11">
        <f t="shared" si="83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 s="5">
        <f>Table1[[#This Row],[pledged]]/Table1[[#This Row],[goal]] *100</f>
        <v>0.88500000000000001</v>
      </c>
      <c r="R2654" s="5">
        <f>AVERAGE(Table1[[#This Row],[backers_count]],)</f>
        <v>5.5</v>
      </c>
      <c r="S2654" t="s">
        <v>8316</v>
      </c>
      <c r="T2654" t="s">
        <v>8352</v>
      </c>
    </row>
    <row r="2655" spans="1:20" ht="45" x14ac:dyDescent="0.2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s="16" t="s">
        <v>8218</v>
      </c>
      <c r="G2655" t="s">
        <v>8222</v>
      </c>
      <c r="H2655" t="s">
        <v>8244</v>
      </c>
      <c r="I2655">
        <v>1402632000</v>
      </c>
      <c r="J2655" s="11">
        <f t="shared" si="82"/>
        <v>41803.166666666664</v>
      </c>
      <c r="K2655">
        <v>1399909127</v>
      </c>
      <c r="L2655" s="11">
        <f t="shared" si="83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 s="5">
        <f>Table1[[#This Row],[pledged]]/Table1[[#This Row],[goal]] *100</f>
        <v>11.52156862745098</v>
      </c>
      <c r="R2655" s="5">
        <f>AVERAGE(Table1[[#This Row],[backers_count]],)</f>
        <v>35</v>
      </c>
      <c r="S2655" t="s">
        <v>8316</v>
      </c>
      <c r="T2655" t="s">
        <v>8352</v>
      </c>
    </row>
    <row r="2656" spans="1:20" ht="60" x14ac:dyDescent="0.2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s="16" t="s">
        <v>8218</v>
      </c>
      <c r="G2656" t="s">
        <v>8222</v>
      </c>
      <c r="H2656" t="s">
        <v>8244</v>
      </c>
      <c r="I2656">
        <v>1429622726</v>
      </c>
      <c r="J2656" s="11">
        <f t="shared" si="82"/>
        <v>42115.559328703705</v>
      </c>
      <c r="K2656">
        <v>1424442326</v>
      </c>
      <c r="L2656" s="11">
        <f t="shared" si="83"/>
        <v>42055.600995370369</v>
      </c>
      <c r="M2656" t="b">
        <v>0</v>
      </c>
      <c r="N2656">
        <v>6</v>
      </c>
      <c r="O2656" t="b">
        <v>0</v>
      </c>
      <c r="P2656" t="s">
        <v>8299</v>
      </c>
      <c r="Q2656" s="5">
        <f>Table1[[#This Row],[pledged]]/Table1[[#This Row],[goal]] *100</f>
        <v>5.1000000000000004E-2</v>
      </c>
      <c r="R2656" s="5">
        <f>AVERAGE(Table1[[#This Row],[backers_count]],)</f>
        <v>3</v>
      </c>
      <c r="S2656" t="s">
        <v>8316</v>
      </c>
      <c r="T2656" t="s">
        <v>8352</v>
      </c>
    </row>
    <row r="2657" spans="1:20" x14ac:dyDescent="0.2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s="16" t="s">
        <v>8218</v>
      </c>
      <c r="G2657" t="s">
        <v>8222</v>
      </c>
      <c r="H2657" t="s">
        <v>8244</v>
      </c>
      <c r="I2657">
        <v>1455048000</v>
      </c>
      <c r="J2657" s="11">
        <f t="shared" si="82"/>
        <v>42409.833333333328</v>
      </c>
      <c r="K2657">
        <v>1452631647</v>
      </c>
      <c r="L2657" s="11">
        <f t="shared" si="83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 s="5">
        <f>Table1[[#This Row],[pledged]]/Table1[[#This Row],[goal]] *100</f>
        <v>21.033333333333335</v>
      </c>
      <c r="R2657" s="5">
        <f>AVERAGE(Table1[[#This Row],[backers_count]],)</f>
        <v>21.5</v>
      </c>
      <c r="S2657" t="s">
        <v>8316</v>
      </c>
      <c r="T2657" t="s">
        <v>8352</v>
      </c>
    </row>
    <row r="2658" spans="1:20" ht="30" x14ac:dyDescent="0.2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s="16" t="s">
        <v>8218</v>
      </c>
      <c r="G2658" t="s">
        <v>8222</v>
      </c>
      <c r="H2658" t="s">
        <v>8244</v>
      </c>
      <c r="I2658">
        <v>1489345200</v>
      </c>
      <c r="J2658" s="11">
        <f t="shared" si="82"/>
        <v>42806.791666666672</v>
      </c>
      <c r="K2658">
        <v>1485966688</v>
      </c>
      <c r="L2658" s="11">
        <f t="shared" si="83"/>
        <v>42767.688518518524</v>
      </c>
      <c r="M2658" t="b">
        <v>0</v>
      </c>
      <c r="N2658">
        <v>152</v>
      </c>
      <c r="O2658" t="b">
        <v>0</v>
      </c>
      <c r="P2658" t="s">
        <v>8299</v>
      </c>
      <c r="Q2658" s="5">
        <f>Table1[[#This Row],[pledged]]/Table1[[#This Row],[goal]] *100</f>
        <v>11.436666666666667</v>
      </c>
      <c r="R2658" s="5">
        <f>AVERAGE(Table1[[#This Row],[backers_count]],)</f>
        <v>76</v>
      </c>
      <c r="S2658" t="s">
        <v>8316</v>
      </c>
      <c r="T2658" t="s">
        <v>8352</v>
      </c>
    </row>
    <row r="2659" spans="1:20" ht="60" x14ac:dyDescent="0.2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s="16" t="s">
        <v>8218</v>
      </c>
      <c r="G2659" t="s">
        <v>8222</v>
      </c>
      <c r="H2659" t="s">
        <v>8244</v>
      </c>
      <c r="I2659">
        <v>1470187800</v>
      </c>
      <c r="J2659" s="11">
        <f t="shared" si="82"/>
        <v>42585.0625</v>
      </c>
      <c r="K2659">
        <v>1467325053</v>
      </c>
      <c r="L2659" s="11">
        <f t="shared" si="83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 s="5">
        <f>Table1[[#This Row],[pledged]]/Table1[[#This Row],[goal]] *100</f>
        <v>18.737933333333334</v>
      </c>
      <c r="R2659" s="5">
        <f>AVERAGE(Table1[[#This Row],[backers_count]],)</f>
        <v>29.5</v>
      </c>
      <c r="S2659" t="s">
        <v>8316</v>
      </c>
      <c r="T2659" t="s">
        <v>8352</v>
      </c>
    </row>
    <row r="2660" spans="1:20" ht="45" x14ac:dyDescent="0.2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s="16" t="s">
        <v>8218</v>
      </c>
      <c r="G2660" t="s">
        <v>8222</v>
      </c>
      <c r="H2660" t="s">
        <v>8244</v>
      </c>
      <c r="I2660">
        <v>1469913194</v>
      </c>
      <c r="J2660" s="11">
        <f t="shared" si="82"/>
        <v>42581.884189814809</v>
      </c>
      <c r="K2660">
        <v>1467321194</v>
      </c>
      <c r="L2660" s="11">
        <f t="shared" si="83"/>
        <v>42551.884189814809</v>
      </c>
      <c r="M2660" t="b">
        <v>0</v>
      </c>
      <c r="N2660">
        <v>4</v>
      </c>
      <c r="O2660" t="b">
        <v>0</v>
      </c>
      <c r="P2660" t="s">
        <v>8299</v>
      </c>
      <c r="Q2660" s="5">
        <f>Table1[[#This Row],[pledged]]/Table1[[#This Row],[goal]] *100</f>
        <v>9.285714285714286E-2</v>
      </c>
      <c r="R2660" s="5">
        <f>AVERAGE(Table1[[#This Row],[backers_count]],)</f>
        <v>2</v>
      </c>
      <c r="S2660" t="s">
        <v>8316</v>
      </c>
      <c r="T2660" t="s">
        <v>8352</v>
      </c>
    </row>
    <row r="2661" spans="1:20" x14ac:dyDescent="0.2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s="16" t="s">
        <v>8218</v>
      </c>
      <c r="G2661" t="s">
        <v>8222</v>
      </c>
      <c r="H2661" t="s">
        <v>8244</v>
      </c>
      <c r="I2661">
        <v>1429321210</v>
      </c>
      <c r="J2661" s="11">
        <f t="shared" si="82"/>
        <v>42112.069560185184</v>
      </c>
      <c r="K2661">
        <v>1426729210</v>
      </c>
      <c r="L2661" s="11">
        <f t="shared" si="83"/>
        <v>42082.069560185184</v>
      </c>
      <c r="M2661" t="b">
        <v>0</v>
      </c>
      <c r="N2661">
        <v>10</v>
      </c>
      <c r="O2661" t="b">
        <v>0</v>
      </c>
      <c r="P2661" t="s">
        <v>8299</v>
      </c>
      <c r="Q2661" s="5">
        <f>Table1[[#This Row],[pledged]]/Table1[[#This Row],[goal]] *100</f>
        <v>2.7204081632653061</v>
      </c>
      <c r="R2661" s="5">
        <f>AVERAGE(Table1[[#This Row],[backers_count]],)</f>
        <v>5</v>
      </c>
      <c r="S2661" t="s">
        <v>8316</v>
      </c>
      <c r="T2661" t="s">
        <v>8352</v>
      </c>
    </row>
    <row r="2662" spans="1:20" ht="60" x14ac:dyDescent="0.2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s="16" t="s">
        <v>8218</v>
      </c>
      <c r="G2662" t="s">
        <v>8222</v>
      </c>
      <c r="H2662" t="s">
        <v>8244</v>
      </c>
      <c r="I2662">
        <v>1448388418</v>
      </c>
      <c r="J2662" s="11">
        <f t="shared" si="82"/>
        <v>42332.754837962959</v>
      </c>
      <c r="K2662">
        <v>1443200818</v>
      </c>
      <c r="L2662" s="11">
        <f t="shared" si="83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 s="5">
        <f>Table1[[#This Row],[pledged]]/Table1[[#This Row],[goal]] *100</f>
        <v>9.5000000000000001E-2</v>
      </c>
      <c r="R2662" s="5">
        <f>AVERAGE(Table1[[#This Row],[backers_count]],)</f>
        <v>2.5</v>
      </c>
      <c r="S2662" t="s">
        <v>8316</v>
      </c>
      <c r="T2662" t="s">
        <v>8352</v>
      </c>
    </row>
    <row r="2663" spans="1:20" ht="45" x14ac:dyDescent="0.2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s="16" t="s">
        <v>8217</v>
      </c>
      <c r="G2663" t="s">
        <v>8222</v>
      </c>
      <c r="H2663" t="s">
        <v>8244</v>
      </c>
      <c r="I2663">
        <v>1382742010</v>
      </c>
      <c r="J2663" s="11">
        <f t="shared" si="82"/>
        <v>41572.958449074074</v>
      </c>
      <c r="K2663">
        <v>1380150010</v>
      </c>
      <c r="L2663" s="11">
        <f t="shared" si="83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 s="5">
        <f>Table1[[#This Row],[pledged]]/Table1[[#This Row],[goal]] *100</f>
        <v>102.89999999999999</v>
      </c>
      <c r="R2663" s="5">
        <f>AVERAGE(Table1[[#This Row],[backers_count]],)</f>
        <v>30</v>
      </c>
      <c r="S2663" t="s">
        <v>8316</v>
      </c>
      <c r="T2663" t="s">
        <v>8353</v>
      </c>
    </row>
    <row r="2664" spans="1:20" ht="45" x14ac:dyDescent="0.2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s="16" t="s">
        <v>8217</v>
      </c>
      <c r="G2664" t="s">
        <v>8222</v>
      </c>
      <c r="H2664" t="s">
        <v>8244</v>
      </c>
      <c r="I2664">
        <v>1440179713</v>
      </c>
      <c r="J2664" s="11">
        <f t="shared" si="82"/>
        <v>42237.746678240743</v>
      </c>
      <c r="K2664">
        <v>1437587713</v>
      </c>
      <c r="L2664" s="11">
        <f t="shared" si="83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 s="5">
        <f>Table1[[#This Row],[pledged]]/Table1[[#This Row],[goal]] *100</f>
        <v>106.80000000000001</v>
      </c>
      <c r="R2664" s="5">
        <f>AVERAGE(Table1[[#This Row],[backers_count]],)</f>
        <v>40</v>
      </c>
      <c r="S2664" t="s">
        <v>8316</v>
      </c>
      <c r="T2664" t="s">
        <v>8353</v>
      </c>
    </row>
    <row r="2665" spans="1:20" ht="60" x14ac:dyDescent="0.2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s="16" t="s">
        <v>8217</v>
      </c>
      <c r="G2665" t="s">
        <v>8227</v>
      </c>
      <c r="H2665" t="s">
        <v>8249</v>
      </c>
      <c r="I2665">
        <v>1441378800</v>
      </c>
      <c r="J2665" s="11">
        <f t="shared" si="82"/>
        <v>42251.625</v>
      </c>
      <c r="K2665">
        <v>1438873007</v>
      </c>
      <c r="L2665" s="11">
        <f t="shared" si="83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 s="5">
        <f>Table1[[#This Row],[pledged]]/Table1[[#This Row],[goal]] *100</f>
        <v>104.59625</v>
      </c>
      <c r="R2665" s="5">
        <f>AVERAGE(Table1[[#This Row],[backers_count]],)</f>
        <v>28</v>
      </c>
      <c r="S2665" t="s">
        <v>8316</v>
      </c>
      <c r="T2665" t="s">
        <v>8353</v>
      </c>
    </row>
    <row r="2666" spans="1:20" ht="60" x14ac:dyDescent="0.2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s="16" t="s">
        <v>8217</v>
      </c>
      <c r="G2666" t="s">
        <v>8222</v>
      </c>
      <c r="H2666" t="s">
        <v>8244</v>
      </c>
      <c r="I2666">
        <v>1449644340</v>
      </c>
      <c r="J2666" s="11">
        <f t="shared" si="82"/>
        <v>42347.290972222225</v>
      </c>
      <c r="K2666">
        <v>1446683797</v>
      </c>
      <c r="L2666" s="11">
        <f t="shared" si="83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 s="5">
        <f>Table1[[#This Row],[pledged]]/Table1[[#This Row],[goal]] *100</f>
        <v>103.42857142857143</v>
      </c>
      <c r="R2666" s="5">
        <f>AVERAGE(Table1[[#This Row],[backers_count]],)</f>
        <v>52</v>
      </c>
      <c r="S2666" t="s">
        <v>8316</v>
      </c>
      <c r="T2666" t="s">
        <v>8353</v>
      </c>
    </row>
    <row r="2667" spans="1:20" ht="60" x14ac:dyDescent="0.2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s="16" t="s">
        <v>8217</v>
      </c>
      <c r="G2667" t="s">
        <v>8222</v>
      </c>
      <c r="H2667" t="s">
        <v>8244</v>
      </c>
      <c r="I2667">
        <v>1430774974</v>
      </c>
      <c r="J2667" s="11">
        <f t="shared" si="82"/>
        <v>42128.895532407405</v>
      </c>
      <c r="K2667">
        <v>1426886974</v>
      </c>
      <c r="L2667" s="11">
        <f t="shared" si="83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 s="5">
        <f>Table1[[#This Row],[pledged]]/Table1[[#This Row],[goal]] *100</f>
        <v>123.14285714285715</v>
      </c>
      <c r="R2667" s="5">
        <f>AVERAGE(Table1[[#This Row],[backers_count]],)</f>
        <v>23</v>
      </c>
      <c r="S2667" t="s">
        <v>8316</v>
      </c>
      <c r="T2667" t="s">
        <v>8353</v>
      </c>
    </row>
    <row r="2668" spans="1:20" ht="60" x14ac:dyDescent="0.2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s="16" t="s">
        <v>8217</v>
      </c>
      <c r="G2668" t="s">
        <v>8222</v>
      </c>
      <c r="H2668" t="s">
        <v>8244</v>
      </c>
      <c r="I2668">
        <v>1443214800</v>
      </c>
      <c r="J2668" s="11">
        <f t="shared" si="82"/>
        <v>42272.875</v>
      </c>
      <c r="K2668">
        <v>1440008439</v>
      </c>
      <c r="L2668" s="11">
        <f t="shared" si="83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 s="5">
        <f>Table1[[#This Row],[pledged]]/Table1[[#This Row],[goal]] *100</f>
        <v>159.29509999999999</v>
      </c>
      <c r="R2668" s="5">
        <f>AVERAGE(Table1[[#This Row],[backers_count]],)</f>
        <v>103</v>
      </c>
      <c r="S2668" t="s">
        <v>8316</v>
      </c>
      <c r="T2668" t="s">
        <v>8353</v>
      </c>
    </row>
    <row r="2669" spans="1:20" ht="60" x14ac:dyDescent="0.2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s="16" t="s">
        <v>8217</v>
      </c>
      <c r="G2669" t="s">
        <v>8222</v>
      </c>
      <c r="H2669" t="s">
        <v>8244</v>
      </c>
      <c r="I2669">
        <v>1455142416</v>
      </c>
      <c r="J2669" s="11">
        <f t="shared" si="82"/>
        <v>42410.926111111112</v>
      </c>
      <c r="K2669">
        <v>1452550416</v>
      </c>
      <c r="L2669" s="11">
        <f t="shared" si="83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 s="5">
        <f>Table1[[#This Row],[pledged]]/Table1[[#This Row],[goal]] *100</f>
        <v>110.66666666666667</v>
      </c>
      <c r="R2669" s="5">
        <f>AVERAGE(Table1[[#This Row],[backers_count]],)</f>
        <v>9</v>
      </c>
      <c r="S2669" t="s">
        <v>8316</v>
      </c>
      <c r="T2669" t="s">
        <v>8353</v>
      </c>
    </row>
    <row r="2670" spans="1:20" ht="30" x14ac:dyDescent="0.2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s="16" t="s">
        <v>8217</v>
      </c>
      <c r="G2670" t="s">
        <v>8227</v>
      </c>
      <c r="H2670" t="s">
        <v>8249</v>
      </c>
      <c r="I2670">
        <v>1447079520</v>
      </c>
      <c r="J2670" s="11">
        <f t="shared" si="82"/>
        <v>42317.60555555555</v>
      </c>
      <c r="K2670">
        <v>1443449265</v>
      </c>
      <c r="L2670" s="11">
        <f t="shared" si="83"/>
        <v>42275.58871527778</v>
      </c>
      <c r="M2670" t="b">
        <v>0</v>
      </c>
      <c r="N2670">
        <v>28</v>
      </c>
      <c r="O2670" t="b">
        <v>1</v>
      </c>
      <c r="P2670" t="s">
        <v>8300</v>
      </c>
      <c r="Q2670" s="5">
        <f>Table1[[#This Row],[pledged]]/Table1[[#This Row],[goal]] *100</f>
        <v>170.70000000000002</v>
      </c>
      <c r="R2670" s="5">
        <f>AVERAGE(Table1[[#This Row],[backers_count]],)</f>
        <v>14</v>
      </c>
      <c r="S2670" t="s">
        <v>8316</v>
      </c>
      <c r="T2670" t="s">
        <v>8353</v>
      </c>
    </row>
    <row r="2671" spans="1:20" ht="60" x14ac:dyDescent="0.2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s="16" t="s">
        <v>8217</v>
      </c>
      <c r="G2671" t="s">
        <v>8222</v>
      </c>
      <c r="H2671" t="s">
        <v>8244</v>
      </c>
      <c r="I2671">
        <v>1452387096</v>
      </c>
      <c r="J2671" s="11">
        <f t="shared" si="82"/>
        <v>42379.035833333328</v>
      </c>
      <c r="K2671">
        <v>1447203096</v>
      </c>
      <c r="L2671" s="11">
        <f t="shared" si="83"/>
        <v>42319.035833333328</v>
      </c>
      <c r="M2671" t="b">
        <v>0</v>
      </c>
      <c r="N2671">
        <v>11</v>
      </c>
      <c r="O2671" t="b">
        <v>1</v>
      </c>
      <c r="P2671" t="s">
        <v>8300</v>
      </c>
      <c r="Q2671" s="5">
        <f>Table1[[#This Row],[pledged]]/Table1[[#This Row],[goal]] *100</f>
        <v>125.125</v>
      </c>
      <c r="R2671" s="5">
        <f>AVERAGE(Table1[[#This Row],[backers_count]],)</f>
        <v>5.5</v>
      </c>
      <c r="S2671" t="s">
        <v>8316</v>
      </c>
      <c r="T2671" t="s">
        <v>8353</v>
      </c>
    </row>
    <row r="2672" spans="1:20" ht="60" x14ac:dyDescent="0.2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s="16" t="s">
        <v>8219</v>
      </c>
      <c r="G2672" t="s">
        <v>8224</v>
      </c>
      <c r="H2672" t="s">
        <v>8246</v>
      </c>
      <c r="I2672">
        <v>1406593780</v>
      </c>
      <c r="J2672" s="11">
        <f t="shared" si="82"/>
        <v>41849.020601851851</v>
      </c>
      <c r="K2672">
        <v>1404174580</v>
      </c>
      <c r="L2672" s="11">
        <f t="shared" si="83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 s="5">
        <f>Table1[[#This Row],[pledged]]/Table1[[#This Row],[goal]] *100</f>
        <v>6.4158609339642041</v>
      </c>
      <c r="R2672" s="5">
        <f>AVERAGE(Table1[[#This Row],[backers_count]],)</f>
        <v>30</v>
      </c>
      <c r="S2672" t="s">
        <v>8316</v>
      </c>
      <c r="T2672" t="s">
        <v>8353</v>
      </c>
    </row>
    <row r="2673" spans="1:20" ht="45" x14ac:dyDescent="0.2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s="16" t="s">
        <v>8219</v>
      </c>
      <c r="G2673" t="s">
        <v>8222</v>
      </c>
      <c r="H2673" t="s">
        <v>8244</v>
      </c>
      <c r="I2673">
        <v>1419017880</v>
      </c>
      <c r="J2673" s="11">
        <f t="shared" si="82"/>
        <v>41992.818055555559</v>
      </c>
      <c r="K2673">
        <v>1416419916</v>
      </c>
      <c r="L2673" s="11">
        <f t="shared" si="83"/>
        <v>41962.749027777776</v>
      </c>
      <c r="M2673" t="b">
        <v>1</v>
      </c>
      <c r="N2673">
        <v>84</v>
      </c>
      <c r="O2673" t="b">
        <v>0</v>
      </c>
      <c r="P2673" t="s">
        <v>8300</v>
      </c>
      <c r="Q2673" s="5">
        <f>Table1[[#This Row],[pledged]]/Table1[[#This Row],[goal]] *100</f>
        <v>11.343999999999999</v>
      </c>
      <c r="R2673" s="5">
        <f>AVERAGE(Table1[[#This Row],[backers_count]],)</f>
        <v>42</v>
      </c>
      <c r="S2673" t="s">
        <v>8316</v>
      </c>
      <c r="T2673" t="s">
        <v>8353</v>
      </c>
    </row>
    <row r="2674" spans="1:20" ht="60" x14ac:dyDescent="0.2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s="16" t="s">
        <v>8219</v>
      </c>
      <c r="G2674" t="s">
        <v>8222</v>
      </c>
      <c r="H2674" t="s">
        <v>8244</v>
      </c>
      <c r="I2674">
        <v>1451282400</v>
      </c>
      <c r="J2674" s="11">
        <f t="shared" si="82"/>
        <v>42366.25</v>
      </c>
      <c r="K2674">
        <v>1449436390</v>
      </c>
      <c r="L2674" s="11">
        <f t="shared" si="83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 s="5">
        <f>Table1[[#This Row],[pledged]]/Table1[[#This Row],[goal]] *100</f>
        <v>33.19</v>
      </c>
      <c r="R2674" s="5">
        <f>AVERAGE(Table1[[#This Row],[backers_count]],)</f>
        <v>23.5</v>
      </c>
      <c r="S2674" t="s">
        <v>8316</v>
      </c>
      <c r="T2674" t="s">
        <v>8353</v>
      </c>
    </row>
    <row r="2675" spans="1:20" ht="60" x14ac:dyDescent="0.2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s="16" t="s">
        <v>8219</v>
      </c>
      <c r="G2675" t="s">
        <v>8222</v>
      </c>
      <c r="H2675" t="s">
        <v>8244</v>
      </c>
      <c r="I2675">
        <v>1414622700</v>
      </c>
      <c r="J2675" s="11">
        <f t="shared" si="82"/>
        <v>41941.947916666664</v>
      </c>
      <c r="K2675">
        <v>1412081999</v>
      </c>
      <c r="L2675" s="11">
        <f t="shared" si="83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 s="5">
        <f>Table1[[#This Row],[pledged]]/Table1[[#This Row],[goal]] *100</f>
        <v>27.58</v>
      </c>
      <c r="R2675" s="5">
        <f>AVERAGE(Table1[[#This Row],[backers_count]],)</f>
        <v>33</v>
      </c>
      <c r="S2675" t="s">
        <v>8316</v>
      </c>
      <c r="T2675" t="s">
        <v>8353</v>
      </c>
    </row>
    <row r="2676" spans="1:20" ht="60" x14ac:dyDescent="0.2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s="16" t="s">
        <v>8219</v>
      </c>
      <c r="G2676" t="s">
        <v>8222</v>
      </c>
      <c r="H2676" t="s">
        <v>8244</v>
      </c>
      <c r="I2676">
        <v>1467694740</v>
      </c>
      <c r="J2676" s="11">
        <f t="shared" si="82"/>
        <v>42556.207638888889</v>
      </c>
      <c r="K2676">
        <v>1465398670</v>
      </c>
      <c r="L2676" s="11">
        <f t="shared" si="83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 s="5">
        <f>Table1[[#This Row],[pledged]]/Table1[[#This Row],[goal]] *100</f>
        <v>62.839999999999996</v>
      </c>
      <c r="R2676" s="5">
        <f>AVERAGE(Table1[[#This Row],[backers_count]],)</f>
        <v>85.5</v>
      </c>
      <c r="S2676" t="s">
        <v>8316</v>
      </c>
      <c r="T2676" t="s">
        <v>8353</v>
      </c>
    </row>
    <row r="2677" spans="1:20" ht="60" x14ac:dyDescent="0.2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s="16" t="s">
        <v>8219</v>
      </c>
      <c r="G2677" t="s">
        <v>8222</v>
      </c>
      <c r="H2677" t="s">
        <v>8244</v>
      </c>
      <c r="I2677">
        <v>1415655289</v>
      </c>
      <c r="J2677" s="11">
        <f t="shared" si="82"/>
        <v>41953.899178240739</v>
      </c>
      <c r="K2677">
        <v>1413059689</v>
      </c>
      <c r="L2677" s="11">
        <f t="shared" si="83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 s="5">
        <f>Table1[[#This Row],[pledged]]/Table1[[#This Row],[goal]] *100</f>
        <v>7.5880000000000001</v>
      </c>
      <c r="R2677" s="5">
        <f>AVERAGE(Table1[[#This Row],[backers_count]],)</f>
        <v>14.5</v>
      </c>
      <c r="S2677" t="s">
        <v>8316</v>
      </c>
      <c r="T2677" t="s">
        <v>8353</v>
      </c>
    </row>
    <row r="2678" spans="1:20" ht="60" x14ac:dyDescent="0.2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s="16" t="s">
        <v>8219</v>
      </c>
      <c r="G2678" t="s">
        <v>8227</v>
      </c>
      <c r="H2678" t="s">
        <v>8249</v>
      </c>
      <c r="I2678">
        <v>1463929174</v>
      </c>
      <c r="J2678" s="11">
        <f t="shared" si="82"/>
        <v>42512.624699074076</v>
      </c>
      <c r="K2678">
        <v>1461337174</v>
      </c>
      <c r="L2678" s="11">
        <f t="shared" si="83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 s="5">
        <f>Table1[[#This Row],[pledged]]/Table1[[#This Row],[goal]] *100</f>
        <v>50.38095238095238</v>
      </c>
      <c r="R2678" s="5">
        <f>AVERAGE(Table1[[#This Row],[backers_count]],)</f>
        <v>4.5</v>
      </c>
      <c r="S2678" t="s">
        <v>8316</v>
      </c>
      <c r="T2678" t="s">
        <v>8353</v>
      </c>
    </row>
    <row r="2679" spans="1:20" ht="45" x14ac:dyDescent="0.2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s="16" t="s">
        <v>8219</v>
      </c>
      <c r="G2679" t="s">
        <v>8222</v>
      </c>
      <c r="H2679" t="s">
        <v>8244</v>
      </c>
      <c r="I2679">
        <v>1404348143</v>
      </c>
      <c r="J2679" s="11">
        <f t="shared" si="82"/>
        <v>41823.029432870375</v>
      </c>
      <c r="K2679">
        <v>1401756143</v>
      </c>
      <c r="L2679" s="11">
        <f t="shared" si="83"/>
        <v>41793.029432870375</v>
      </c>
      <c r="M2679" t="b">
        <v>0</v>
      </c>
      <c r="N2679">
        <v>27</v>
      </c>
      <c r="O2679" t="b">
        <v>0</v>
      </c>
      <c r="P2679" t="s">
        <v>8300</v>
      </c>
      <c r="Q2679" s="5">
        <f>Table1[[#This Row],[pledged]]/Table1[[#This Row],[goal]] *100</f>
        <v>17.512820512820511</v>
      </c>
      <c r="R2679" s="5">
        <f>AVERAGE(Table1[[#This Row],[backers_count]],)</f>
        <v>13.5</v>
      </c>
      <c r="S2679" t="s">
        <v>8316</v>
      </c>
      <c r="T2679" t="s">
        <v>8353</v>
      </c>
    </row>
    <row r="2680" spans="1:20" ht="60" x14ac:dyDescent="0.2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s="16" t="s">
        <v>8219</v>
      </c>
      <c r="G2680" t="s">
        <v>8225</v>
      </c>
      <c r="H2680" t="s">
        <v>8247</v>
      </c>
      <c r="I2680">
        <v>1443121765</v>
      </c>
      <c r="J2680" s="11">
        <f t="shared" si="82"/>
        <v>42271.798206018517</v>
      </c>
      <c r="K2680">
        <v>1440529765</v>
      </c>
      <c r="L2680" s="11">
        <f t="shared" si="83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 s="5">
        <f>Table1[[#This Row],[pledged]]/Table1[[#This Row],[goal]] *100</f>
        <v>1.375E-2</v>
      </c>
      <c r="R2680" s="5">
        <f>AVERAGE(Table1[[#This Row],[backers_count]],)</f>
        <v>1</v>
      </c>
      <c r="S2680" t="s">
        <v>8316</v>
      </c>
      <c r="T2680" t="s">
        <v>8353</v>
      </c>
    </row>
    <row r="2681" spans="1:20" ht="60" x14ac:dyDescent="0.2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s="16" t="s">
        <v>8219</v>
      </c>
      <c r="G2681" t="s">
        <v>8222</v>
      </c>
      <c r="H2681" t="s">
        <v>8244</v>
      </c>
      <c r="I2681">
        <v>1425081694</v>
      </c>
      <c r="J2681" s="11">
        <f t="shared" si="82"/>
        <v>42063.001087962963</v>
      </c>
      <c r="K2681">
        <v>1422489694</v>
      </c>
      <c r="L2681" s="11">
        <f t="shared" si="83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 s="5">
        <f>Table1[[#This Row],[pledged]]/Table1[[#This Row],[goal]] *100</f>
        <v>0.33</v>
      </c>
      <c r="R2681" s="5">
        <f>AVERAGE(Table1[[#This Row],[backers_count]],)</f>
        <v>1.5</v>
      </c>
      <c r="S2681" t="s">
        <v>8316</v>
      </c>
      <c r="T2681" t="s">
        <v>8353</v>
      </c>
    </row>
    <row r="2682" spans="1:20" x14ac:dyDescent="0.2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s="16" t="s">
        <v>8219</v>
      </c>
      <c r="G2682" t="s">
        <v>8225</v>
      </c>
      <c r="H2682" t="s">
        <v>8247</v>
      </c>
      <c r="I2682">
        <v>1459915491</v>
      </c>
      <c r="J2682" s="11">
        <f t="shared" si="82"/>
        <v>42466.170034722221</v>
      </c>
      <c r="K2682">
        <v>1457327091</v>
      </c>
      <c r="L2682" s="11">
        <f t="shared" si="83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 s="5">
        <f>Table1[[#This Row],[pledged]]/Table1[[#This Row],[goal]] *100</f>
        <v>0.86250000000000004</v>
      </c>
      <c r="R2682" s="5">
        <f>AVERAGE(Table1[[#This Row],[backers_count]],)</f>
        <v>2</v>
      </c>
      <c r="S2682" t="s">
        <v>8316</v>
      </c>
      <c r="T2682" t="s">
        <v>8353</v>
      </c>
    </row>
    <row r="2683" spans="1:20" ht="45" x14ac:dyDescent="0.2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s="16" t="s">
        <v>8219</v>
      </c>
      <c r="G2683" t="s">
        <v>8222</v>
      </c>
      <c r="H2683" t="s">
        <v>8244</v>
      </c>
      <c r="I2683">
        <v>1405027750</v>
      </c>
      <c r="J2683" s="11">
        <f t="shared" si="82"/>
        <v>41830.895254629628</v>
      </c>
      <c r="K2683">
        <v>1402867750</v>
      </c>
      <c r="L2683" s="11">
        <f t="shared" si="83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 s="5">
        <f>Table1[[#This Row],[pledged]]/Table1[[#This Row],[goal]] *100</f>
        <v>0.6875</v>
      </c>
      <c r="R2683" s="5">
        <f>AVERAGE(Table1[[#This Row],[backers_count]],)</f>
        <v>1</v>
      </c>
      <c r="S2683" t="s">
        <v>8333</v>
      </c>
      <c r="T2683" t="s">
        <v>8334</v>
      </c>
    </row>
    <row r="2684" spans="1:20" ht="45" x14ac:dyDescent="0.2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s="16" t="s">
        <v>8219</v>
      </c>
      <c r="G2684" t="s">
        <v>8222</v>
      </c>
      <c r="H2684" t="s">
        <v>8244</v>
      </c>
      <c r="I2684">
        <v>1416635940</v>
      </c>
      <c r="J2684" s="11">
        <f t="shared" si="82"/>
        <v>41965.249305555553</v>
      </c>
      <c r="K2684">
        <v>1413838540</v>
      </c>
      <c r="L2684" s="11">
        <f t="shared" si="83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 s="5">
        <f>Table1[[#This Row],[pledged]]/Table1[[#This Row],[goal]] *100</f>
        <v>28.299999999999997</v>
      </c>
      <c r="R2684" s="5">
        <f>AVERAGE(Table1[[#This Row],[backers_count]],)</f>
        <v>10</v>
      </c>
      <c r="S2684" t="s">
        <v>8333</v>
      </c>
      <c r="T2684" t="s">
        <v>8334</v>
      </c>
    </row>
    <row r="2685" spans="1:20" ht="60" x14ac:dyDescent="0.2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s="16" t="s">
        <v>8219</v>
      </c>
      <c r="G2685" t="s">
        <v>8222</v>
      </c>
      <c r="H2685" t="s">
        <v>8244</v>
      </c>
      <c r="I2685">
        <v>1425233240</v>
      </c>
      <c r="J2685" s="11">
        <f t="shared" si="82"/>
        <v>42064.75509259259</v>
      </c>
      <c r="K2685">
        <v>1422641240</v>
      </c>
      <c r="L2685" s="11">
        <f t="shared" si="83"/>
        <v>42034.75509259259</v>
      </c>
      <c r="M2685" t="b">
        <v>0</v>
      </c>
      <c r="N2685">
        <v>3</v>
      </c>
      <c r="O2685" t="b">
        <v>0</v>
      </c>
      <c r="P2685" t="s">
        <v>8282</v>
      </c>
      <c r="Q2685" s="5">
        <f>Table1[[#This Row],[pledged]]/Table1[[#This Row],[goal]] *100</f>
        <v>0.24</v>
      </c>
      <c r="R2685" s="5">
        <f>AVERAGE(Table1[[#This Row],[backers_count]],)</f>
        <v>1.5</v>
      </c>
      <c r="S2685" t="s">
        <v>8333</v>
      </c>
      <c r="T2685" t="s">
        <v>8334</v>
      </c>
    </row>
    <row r="2686" spans="1:20" ht="60" x14ac:dyDescent="0.2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s="16" t="s">
        <v>8219</v>
      </c>
      <c r="G2686" t="s">
        <v>8222</v>
      </c>
      <c r="H2686" t="s">
        <v>8244</v>
      </c>
      <c r="I2686">
        <v>1407621425</v>
      </c>
      <c r="J2686" s="11">
        <f t="shared" si="82"/>
        <v>41860.914641203708</v>
      </c>
      <c r="K2686">
        <v>1404165425</v>
      </c>
      <c r="L2686" s="11">
        <f t="shared" si="83"/>
        <v>41820.914641203708</v>
      </c>
      <c r="M2686" t="b">
        <v>0</v>
      </c>
      <c r="N2686">
        <v>4</v>
      </c>
      <c r="O2686" t="b">
        <v>0</v>
      </c>
      <c r="P2686" t="s">
        <v>8282</v>
      </c>
      <c r="Q2686" s="5">
        <f>Table1[[#This Row],[pledged]]/Table1[[#This Row],[goal]] *100</f>
        <v>1.1428571428571428</v>
      </c>
      <c r="R2686" s="5">
        <f>AVERAGE(Table1[[#This Row],[backers_count]],)</f>
        <v>2</v>
      </c>
      <c r="S2686" t="s">
        <v>8333</v>
      </c>
      <c r="T2686" t="s">
        <v>8334</v>
      </c>
    </row>
    <row r="2687" spans="1:20" ht="60" x14ac:dyDescent="0.2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s="16" t="s">
        <v>8219</v>
      </c>
      <c r="G2687" t="s">
        <v>8222</v>
      </c>
      <c r="H2687" t="s">
        <v>8244</v>
      </c>
      <c r="I2687">
        <v>1430149330</v>
      </c>
      <c r="J2687" s="11">
        <f t="shared" si="82"/>
        <v>42121.654282407406</v>
      </c>
      <c r="K2687">
        <v>1424968930</v>
      </c>
      <c r="L2687" s="11">
        <f t="shared" si="83"/>
        <v>42061.69594907407</v>
      </c>
      <c r="M2687" t="b">
        <v>0</v>
      </c>
      <c r="N2687">
        <v>1</v>
      </c>
      <c r="O2687" t="b">
        <v>0</v>
      </c>
      <c r="P2687" t="s">
        <v>8282</v>
      </c>
      <c r="Q2687" s="5">
        <f>Table1[[#This Row],[pledged]]/Table1[[#This Row],[goal]] *100</f>
        <v>0.02</v>
      </c>
      <c r="R2687" s="5">
        <f>AVERAGE(Table1[[#This Row],[backers_count]],)</f>
        <v>0.5</v>
      </c>
      <c r="S2687" t="s">
        <v>8333</v>
      </c>
      <c r="T2687" t="s">
        <v>8334</v>
      </c>
    </row>
    <row r="2688" spans="1:20" ht="60" x14ac:dyDescent="0.2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s="16" t="s">
        <v>8219</v>
      </c>
      <c r="G2688" t="s">
        <v>8222</v>
      </c>
      <c r="H2688" t="s">
        <v>8244</v>
      </c>
      <c r="I2688">
        <v>1412119423</v>
      </c>
      <c r="J2688" s="11">
        <f t="shared" si="82"/>
        <v>41912.974803240737</v>
      </c>
      <c r="K2688">
        <v>1410391423</v>
      </c>
      <c r="L2688" s="11">
        <f t="shared" si="83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 s="5">
        <f>Table1[[#This Row],[pledged]]/Table1[[#This Row],[goal]] *100</f>
        <v>0</v>
      </c>
      <c r="R2688" s="5">
        <f>AVERAGE(Table1[[#This Row],[backers_count]],)</f>
        <v>0</v>
      </c>
      <c r="S2688" t="s">
        <v>8333</v>
      </c>
      <c r="T2688" t="s">
        <v>8334</v>
      </c>
    </row>
    <row r="2689" spans="1:20" ht="45" x14ac:dyDescent="0.2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s="16" t="s">
        <v>8219</v>
      </c>
      <c r="G2689" t="s">
        <v>8222</v>
      </c>
      <c r="H2689" t="s">
        <v>8244</v>
      </c>
      <c r="I2689">
        <v>1435591318</v>
      </c>
      <c r="J2689" s="11">
        <f t="shared" si="82"/>
        <v>42184.64025462963</v>
      </c>
      <c r="K2689">
        <v>1432999318</v>
      </c>
      <c r="L2689" s="11">
        <f t="shared" si="83"/>
        <v>42154.64025462963</v>
      </c>
      <c r="M2689" t="b">
        <v>0</v>
      </c>
      <c r="N2689">
        <v>0</v>
      </c>
      <c r="O2689" t="b">
        <v>0</v>
      </c>
      <c r="P2689" t="s">
        <v>8282</v>
      </c>
      <c r="Q2689" s="5">
        <f>Table1[[#This Row],[pledged]]/Table1[[#This Row],[goal]] *100</f>
        <v>0</v>
      </c>
      <c r="R2689" s="5">
        <f>AVERAGE(Table1[[#This Row],[backers_count]],)</f>
        <v>0</v>
      </c>
      <c r="S2689" t="s">
        <v>8333</v>
      </c>
      <c r="T2689" t="s">
        <v>8334</v>
      </c>
    </row>
    <row r="2690" spans="1:20" ht="30" x14ac:dyDescent="0.2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s="16" t="s">
        <v>8219</v>
      </c>
      <c r="G2690" t="s">
        <v>8222</v>
      </c>
      <c r="H2690" t="s">
        <v>8244</v>
      </c>
      <c r="I2690">
        <v>1424746800</v>
      </c>
      <c r="J2690" s="11">
        <f t="shared" ref="J2690:J2753" si="84">(I2690/86400)+25569</f>
        <v>42059.125</v>
      </c>
      <c r="K2690">
        <v>1422067870</v>
      </c>
      <c r="L2690" s="11">
        <f t="shared" ref="L2690:L2753" si="85">(K2690/86400)+25569</f>
        <v>42028.11886574074</v>
      </c>
      <c r="M2690" t="b">
        <v>0</v>
      </c>
      <c r="N2690">
        <v>14</v>
      </c>
      <c r="O2690" t="b">
        <v>0</v>
      </c>
      <c r="P2690" t="s">
        <v>8282</v>
      </c>
      <c r="Q2690" s="5">
        <f>Table1[[#This Row],[pledged]]/Table1[[#This Row],[goal]] *100</f>
        <v>0.14799999999999999</v>
      </c>
      <c r="R2690" s="5">
        <f>AVERAGE(Table1[[#This Row],[backers_count]],)</f>
        <v>7</v>
      </c>
      <c r="S2690" t="s">
        <v>8333</v>
      </c>
      <c r="T2690" t="s">
        <v>8334</v>
      </c>
    </row>
    <row r="2691" spans="1:20" ht="60" x14ac:dyDescent="0.2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s="16" t="s">
        <v>8219</v>
      </c>
      <c r="G2691" t="s">
        <v>8222</v>
      </c>
      <c r="H2691" t="s">
        <v>8244</v>
      </c>
      <c r="I2691">
        <v>1469919890</v>
      </c>
      <c r="J2691" s="11">
        <f t="shared" si="84"/>
        <v>42581.961689814816</v>
      </c>
      <c r="K2691">
        <v>1467327890</v>
      </c>
      <c r="L2691" s="11">
        <f t="shared" si="85"/>
        <v>42551.961689814816</v>
      </c>
      <c r="M2691" t="b">
        <v>0</v>
      </c>
      <c r="N2691">
        <v>1</v>
      </c>
      <c r="O2691" t="b">
        <v>0</v>
      </c>
      <c r="P2691" t="s">
        <v>8282</v>
      </c>
      <c r="Q2691" s="5">
        <f>Table1[[#This Row],[pledged]]/Table1[[#This Row],[goal]] *100</f>
        <v>2.8571428571428571E-3</v>
      </c>
      <c r="R2691" s="5">
        <f>AVERAGE(Table1[[#This Row],[backers_count]],)</f>
        <v>0.5</v>
      </c>
      <c r="S2691" t="s">
        <v>8333</v>
      </c>
      <c r="T2691" t="s">
        <v>8334</v>
      </c>
    </row>
    <row r="2692" spans="1:20" ht="60" x14ac:dyDescent="0.2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s="16" t="s">
        <v>8219</v>
      </c>
      <c r="G2692" t="s">
        <v>8222</v>
      </c>
      <c r="H2692" t="s">
        <v>8244</v>
      </c>
      <c r="I2692">
        <v>1433298676</v>
      </c>
      <c r="J2692" s="11">
        <f t="shared" si="84"/>
        <v>42158.105046296296</v>
      </c>
      <c r="K2692">
        <v>1429410676</v>
      </c>
      <c r="L2692" s="11">
        <f t="shared" si="85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 s="5">
        <f>Table1[[#This Row],[pledged]]/Table1[[#This Row],[goal]] *100</f>
        <v>10.7325</v>
      </c>
      <c r="R2692" s="5">
        <f>AVERAGE(Table1[[#This Row],[backers_count]],)</f>
        <v>59</v>
      </c>
      <c r="S2692" t="s">
        <v>8333</v>
      </c>
      <c r="T2692" t="s">
        <v>8334</v>
      </c>
    </row>
    <row r="2693" spans="1:20" ht="30" x14ac:dyDescent="0.2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s="16" t="s">
        <v>8219</v>
      </c>
      <c r="G2693" t="s">
        <v>8227</v>
      </c>
      <c r="H2693" t="s">
        <v>8249</v>
      </c>
      <c r="I2693">
        <v>1431278557</v>
      </c>
      <c r="J2693" s="11">
        <f t="shared" si="84"/>
        <v>42134.724039351851</v>
      </c>
      <c r="K2693">
        <v>1427390557</v>
      </c>
      <c r="L2693" s="11">
        <f t="shared" si="85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 s="5">
        <f>Table1[[#This Row],[pledged]]/Table1[[#This Row],[goal]] *100</f>
        <v>5.3846153846153842E-2</v>
      </c>
      <c r="R2693" s="5">
        <f>AVERAGE(Table1[[#This Row],[backers_count]],)</f>
        <v>1</v>
      </c>
      <c r="S2693" t="s">
        <v>8333</v>
      </c>
      <c r="T2693" t="s">
        <v>8334</v>
      </c>
    </row>
    <row r="2694" spans="1:20" ht="45" x14ac:dyDescent="0.2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s="16" t="s">
        <v>8219</v>
      </c>
      <c r="G2694" t="s">
        <v>8222</v>
      </c>
      <c r="H2694" t="s">
        <v>8244</v>
      </c>
      <c r="I2694">
        <v>1427266860</v>
      </c>
      <c r="J2694" s="11">
        <f t="shared" si="84"/>
        <v>42088.292361111111</v>
      </c>
      <c r="K2694">
        <v>1424678460</v>
      </c>
      <c r="L2694" s="11">
        <f t="shared" si="85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 s="5">
        <f>Table1[[#This Row],[pledged]]/Table1[[#This Row],[goal]] *100</f>
        <v>0.7142857142857143</v>
      </c>
      <c r="R2694" s="5">
        <f>AVERAGE(Table1[[#This Row],[backers_count]],)</f>
        <v>0.5</v>
      </c>
      <c r="S2694" t="s">
        <v>8333</v>
      </c>
      <c r="T2694" t="s">
        <v>8334</v>
      </c>
    </row>
    <row r="2695" spans="1:20" ht="60" x14ac:dyDescent="0.2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s="16" t="s">
        <v>8219</v>
      </c>
      <c r="G2695" t="s">
        <v>8222</v>
      </c>
      <c r="H2695" t="s">
        <v>8244</v>
      </c>
      <c r="I2695">
        <v>1407899966</v>
      </c>
      <c r="J2695" s="11">
        <f t="shared" si="84"/>
        <v>41864.138495370367</v>
      </c>
      <c r="K2695">
        <v>1405307966</v>
      </c>
      <c r="L2695" s="11">
        <f t="shared" si="85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 s="5">
        <f>Table1[[#This Row],[pledged]]/Table1[[#This Row],[goal]] *100</f>
        <v>0.8</v>
      </c>
      <c r="R2695" s="5">
        <f>AVERAGE(Table1[[#This Row],[backers_count]],)</f>
        <v>1.5</v>
      </c>
      <c r="S2695" t="s">
        <v>8333</v>
      </c>
      <c r="T2695" t="s">
        <v>8334</v>
      </c>
    </row>
    <row r="2696" spans="1:20" ht="60" x14ac:dyDescent="0.2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s="16" t="s">
        <v>8219</v>
      </c>
      <c r="G2696" t="s">
        <v>8222</v>
      </c>
      <c r="H2696" t="s">
        <v>8244</v>
      </c>
      <c r="I2696">
        <v>1411701739</v>
      </c>
      <c r="J2696" s="11">
        <f t="shared" si="84"/>
        <v>41908.140497685185</v>
      </c>
      <c r="K2696">
        <v>1409109739</v>
      </c>
      <c r="L2696" s="11">
        <f t="shared" si="85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 s="5">
        <f>Table1[[#This Row],[pledged]]/Table1[[#This Row],[goal]] *100</f>
        <v>3.3333333333333335E-3</v>
      </c>
      <c r="R2696" s="5">
        <f>AVERAGE(Table1[[#This Row],[backers_count]],)</f>
        <v>0.5</v>
      </c>
      <c r="S2696" t="s">
        <v>8333</v>
      </c>
      <c r="T2696" t="s">
        <v>8334</v>
      </c>
    </row>
    <row r="2697" spans="1:20" ht="45" x14ac:dyDescent="0.2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s="16" t="s">
        <v>8219</v>
      </c>
      <c r="G2697" t="s">
        <v>8222</v>
      </c>
      <c r="H2697" t="s">
        <v>8244</v>
      </c>
      <c r="I2697">
        <v>1428981718</v>
      </c>
      <c r="J2697" s="11">
        <f t="shared" si="84"/>
        <v>42108.14025462963</v>
      </c>
      <c r="K2697">
        <v>1423801318</v>
      </c>
      <c r="L2697" s="11">
        <f t="shared" si="85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 s="5">
        <f>Table1[[#This Row],[pledged]]/Table1[[#This Row],[goal]] *100</f>
        <v>0.47333333333333333</v>
      </c>
      <c r="R2697" s="5">
        <f>AVERAGE(Table1[[#This Row],[backers_count]],)</f>
        <v>1.5</v>
      </c>
      <c r="S2697" t="s">
        <v>8333</v>
      </c>
      <c r="T2697" t="s">
        <v>8334</v>
      </c>
    </row>
    <row r="2698" spans="1:20" ht="60" x14ac:dyDescent="0.2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s="16" t="s">
        <v>8219</v>
      </c>
      <c r="G2698" t="s">
        <v>8222</v>
      </c>
      <c r="H2698" t="s">
        <v>8244</v>
      </c>
      <c r="I2698">
        <v>1419538560</v>
      </c>
      <c r="J2698" s="11">
        <f t="shared" si="84"/>
        <v>41998.844444444447</v>
      </c>
      <c r="K2698">
        <v>1416600960</v>
      </c>
      <c r="L2698" s="11">
        <f t="shared" si="85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 s="5">
        <f>Table1[[#This Row],[pledged]]/Table1[[#This Row],[goal]] *100</f>
        <v>5.65</v>
      </c>
      <c r="R2698" s="5">
        <f>AVERAGE(Table1[[#This Row],[backers_count]],)</f>
        <v>19</v>
      </c>
      <c r="S2698" t="s">
        <v>8333</v>
      </c>
      <c r="T2698" t="s">
        <v>8334</v>
      </c>
    </row>
    <row r="2699" spans="1:20" ht="45" x14ac:dyDescent="0.2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s="16" t="s">
        <v>8219</v>
      </c>
      <c r="G2699" t="s">
        <v>8222</v>
      </c>
      <c r="H2699" t="s">
        <v>8244</v>
      </c>
      <c r="I2699">
        <v>1438552800</v>
      </c>
      <c r="J2699" s="11">
        <f t="shared" si="84"/>
        <v>42218.916666666672</v>
      </c>
      <c r="K2699">
        <v>1435876423</v>
      </c>
      <c r="L2699" s="11">
        <f t="shared" si="85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 s="5">
        <f>Table1[[#This Row],[pledged]]/Table1[[#This Row],[goal]] *100</f>
        <v>26.35217391304348</v>
      </c>
      <c r="R2699" s="5">
        <f>AVERAGE(Table1[[#This Row],[backers_count]],)</f>
        <v>26</v>
      </c>
      <c r="S2699" t="s">
        <v>8333</v>
      </c>
      <c r="T2699" t="s">
        <v>8334</v>
      </c>
    </row>
    <row r="2700" spans="1:20" ht="45" x14ac:dyDescent="0.2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s="16" t="s">
        <v>8219</v>
      </c>
      <c r="G2700" t="s">
        <v>8222</v>
      </c>
      <c r="H2700" t="s">
        <v>8244</v>
      </c>
      <c r="I2700">
        <v>1403904808</v>
      </c>
      <c r="J2700" s="11">
        <f t="shared" si="84"/>
        <v>41817.898240740738</v>
      </c>
      <c r="K2700">
        <v>1401312808</v>
      </c>
      <c r="L2700" s="11">
        <f t="shared" si="85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 s="5">
        <f>Table1[[#This Row],[pledged]]/Table1[[#This Row],[goal]] *100</f>
        <v>0.325125</v>
      </c>
      <c r="R2700" s="5">
        <f>AVERAGE(Table1[[#This Row],[backers_count]],)</f>
        <v>1</v>
      </c>
      <c r="S2700" t="s">
        <v>8333</v>
      </c>
      <c r="T2700" t="s">
        <v>8334</v>
      </c>
    </row>
    <row r="2701" spans="1:20" ht="45" x14ac:dyDescent="0.2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s="16" t="s">
        <v>8219</v>
      </c>
      <c r="G2701" t="s">
        <v>8227</v>
      </c>
      <c r="H2701" t="s">
        <v>8249</v>
      </c>
      <c r="I2701">
        <v>1407533463</v>
      </c>
      <c r="J2701" s="11">
        <f t="shared" si="84"/>
        <v>41859.896562499998</v>
      </c>
      <c r="K2701">
        <v>1404941463</v>
      </c>
      <c r="L2701" s="11">
        <f t="shared" si="85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 s="5">
        <f>Table1[[#This Row],[pledged]]/Table1[[#This Row],[goal]] *100</f>
        <v>0</v>
      </c>
      <c r="R2701" s="5">
        <f>AVERAGE(Table1[[#This Row],[backers_count]],)</f>
        <v>0</v>
      </c>
      <c r="S2701" t="s">
        <v>8333</v>
      </c>
      <c r="T2701" t="s">
        <v>8334</v>
      </c>
    </row>
    <row r="2702" spans="1:20" ht="45" x14ac:dyDescent="0.2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s="16" t="s">
        <v>8219</v>
      </c>
      <c r="G2702" t="s">
        <v>8222</v>
      </c>
      <c r="H2702" t="s">
        <v>8244</v>
      </c>
      <c r="I2702">
        <v>1411073972</v>
      </c>
      <c r="J2702" s="11">
        <f t="shared" si="84"/>
        <v>41900.874675925923</v>
      </c>
      <c r="K2702">
        <v>1408481972</v>
      </c>
      <c r="L2702" s="11">
        <f t="shared" si="85"/>
        <v>41870.874675925923</v>
      </c>
      <c r="M2702" t="b">
        <v>0</v>
      </c>
      <c r="N2702">
        <v>4</v>
      </c>
      <c r="O2702" t="b">
        <v>0</v>
      </c>
      <c r="P2702" t="s">
        <v>8282</v>
      </c>
      <c r="Q2702" s="5">
        <f>Table1[[#This Row],[pledged]]/Table1[[#This Row],[goal]] *100</f>
        <v>0.7000700070007001</v>
      </c>
      <c r="R2702" s="5">
        <f>AVERAGE(Table1[[#This Row],[backers_count]],)</f>
        <v>2</v>
      </c>
      <c r="S2702" t="s">
        <v>8333</v>
      </c>
      <c r="T2702" t="s">
        <v>8334</v>
      </c>
    </row>
    <row r="2703" spans="1:20" ht="60" x14ac:dyDescent="0.2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s="16" t="s">
        <v>8220</v>
      </c>
      <c r="G2703" t="s">
        <v>8239</v>
      </c>
      <c r="H2703" t="s">
        <v>8247</v>
      </c>
      <c r="I2703">
        <v>1491586534</v>
      </c>
      <c r="J2703" s="11">
        <f t="shared" si="84"/>
        <v>42832.733032407406</v>
      </c>
      <c r="K2703">
        <v>1488911734</v>
      </c>
      <c r="L2703" s="11">
        <f t="shared" si="85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 s="5">
        <f>Table1[[#This Row],[pledged]]/Table1[[#This Row],[goal]] *100</f>
        <v>46.176470588235297</v>
      </c>
      <c r="R2703" s="5">
        <f>AVERAGE(Table1[[#This Row],[backers_count]],)</f>
        <v>23</v>
      </c>
      <c r="S2703" t="s">
        <v>8314</v>
      </c>
      <c r="T2703" t="s">
        <v>8354</v>
      </c>
    </row>
    <row r="2704" spans="1:20" ht="60" x14ac:dyDescent="0.2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s="16" t="s">
        <v>8220</v>
      </c>
      <c r="G2704" t="s">
        <v>8222</v>
      </c>
      <c r="H2704" t="s">
        <v>8244</v>
      </c>
      <c r="I2704">
        <v>1491416077</v>
      </c>
      <c r="J2704" s="11">
        <f t="shared" si="84"/>
        <v>42830.760150462964</v>
      </c>
      <c r="K2704">
        <v>1488827677</v>
      </c>
      <c r="L2704" s="11">
        <f t="shared" si="85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 s="5">
        <f>Table1[[#This Row],[pledged]]/Table1[[#This Row],[goal]] *100</f>
        <v>34.410000000000004</v>
      </c>
      <c r="R2704" s="5">
        <f>AVERAGE(Table1[[#This Row],[backers_count]],)</f>
        <v>13</v>
      </c>
      <c r="S2704" t="s">
        <v>8314</v>
      </c>
      <c r="T2704" t="s">
        <v>8354</v>
      </c>
    </row>
    <row r="2705" spans="1:20" ht="45" x14ac:dyDescent="0.2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s="16" t="s">
        <v>8220</v>
      </c>
      <c r="G2705" t="s">
        <v>8236</v>
      </c>
      <c r="H2705" t="s">
        <v>8254</v>
      </c>
      <c r="I2705">
        <v>1490196830</v>
      </c>
      <c r="J2705" s="11">
        <f t="shared" si="84"/>
        <v>42816.648495370369</v>
      </c>
      <c r="K2705">
        <v>1485016430</v>
      </c>
      <c r="L2705" s="11">
        <f t="shared" si="85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 s="5">
        <f>Table1[[#This Row],[pledged]]/Table1[[#This Row],[goal]] *100</f>
        <v>103.75000000000001</v>
      </c>
      <c r="R2705" s="5">
        <f>AVERAGE(Table1[[#This Row],[backers_count]],)</f>
        <v>22.5</v>
      </c>
      <c r="S2705" t="s">
        <v>8314</v>
      </c>
      <c r="T2705" t="s">
        <v>8354</v>
      </c>
    </row>
    <row r="2706" spans="1:20" ht="60" x14ac:dyDescent="0.2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s="16" t="s">
        <v>8220</v>
      </c>
      <c r="G2706" t="s">
        <v>8222</v>
      </c>
      <c r="H2706" t="s">
        <v>8244</v>
      </c>
      <c r="I2706">
        <v>1491421314</v>
      </c>
      <c r="J2706" s="11">
        <f t="shared" si="84"/>
        <v>42830.820763888885</v>
      </c>
      <c r="K2706">
        <v>1487709714</v>
      </c>
      <c r="L2706" s="11">
        <f t="shared" si="85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 s="5">
        <f>Table1[[#This Row],[pledged]]/Table1[[#This Row],[goal]] *100</f>
        <v>6.0263157894736841</v>
      </c>
      <c r="R2706" s="5">
        <f>AVERAGE(Table1[[#This Row],[backers_count]],)</f>
        <v>3.5</v>
      </c>
      <c r="S2706" t="s">
        <v>8314</v>
      </c>
      <c r="T2706" t="s">
        <v>8354</v>
      </c>
    </row>
    <row r="2707" spans="1:20" ht="30" x14ac:dyDescent="0.2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s="16" t="s">
        <v>8220</v>
      </c>
      <c r="G2707" t="s">
        <v>8222</v>
      </c>
      <c r="H2707" t="s">
        <v>8244</v>
      </c>
      <c r="I2707">
        <v>1490389158</v>
      </c>
      <c r="J2707" s="11">
        <f t="shared" si="84"/>
        <v>42818.874513888892</v>
      </c>
      <c r="K2707">
        <v>1486504758</v>
      </c>
      <c r="L2707" s="11">
        <f t="shared" si="85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 s="5">
        <f>Table1[[#This Row],[pledged]]/Table1[[#This Row],[goal]] *100</f>
        <v>10.539393939393939</v>
      </c>
      <c r="R2707" s="5">
        <f>AVERAGE(Table1[[#This Row],[backers_count]],)</f>
        <v>4</v>
      </c>
      <c r="S2707" t="s">
        <v>8314</v>
      </c>
      <c r="T2707" t="s">
        <v>8354</v>
      </c>
    </row>
    <row r="2708" spans="1:20" ht="45" x14ac:dyDescent="0.2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s="16" t="s">
        <v>8217</v>
      </c>
      <c r="G2708" t="s">
        <v>8222</v>
      </c>
      <c r="H2708" t="s">
        <v>8244</v>
      </c>
      <c r="I2708">
        <v>1413442740</v>
      </c>
      <c r="J2708" s="11">
        <f t="shared" si="84"/>
        <v>41928.290972222225</v>
      </c>
      <c r="K2708">
        <v>1410937483</v>
      </c>
      <c r="L2708" s="11">
        <f t="shared" si="85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 s="5">
        <f>Table1[[#This Row],[pledged]]/Table1[[#This Row],[goal]] *100</f>
        <v>112.29714285714284</v>
      </c>
      <c r="R2708" s="5">
        <f>AVERAGE(Table1[[#This Row],[backers_count]],)</f>
        <v>131.5</v>
      </c>
      <c r="S2708" t="s">
        <v>8314</v>
      </c>
      <c r="T2708" t="s">
        <v>8354</v>
      </c>
    </row>
    <row r="2709" spans="1:20" ht="45" x14ac:dyDescent="0.2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s="16" t="s">
        <v>8217</v>
      </c>
      <c r="G2709" t="s">
        <v>8222</v>
      </c>
      <c r="H2709" t="s">
        <v>8244</v>
      </c>
      <c r="I2709">
        <v>1369637940</v>
      </c>
      <c r="J2709" s="11">
        <f t="shared" si="84"/>
        <v>41421.290972222225</v>
      </c>
      <c r="K2709">
        <v>1367088443</v>
      </c>
      <c r="L2709" s="11">
        <f t="shared" si="85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 s="5">
        <f>Table1[[#This Row],[pledged]]/Table1[[#This Row],[goal]] *100</f>
        <v>350.84462500000001</v>
      </c>
      <c r="R2709" s="5">
        <f>AVERAGE(Table1[[#This Row],[backers_count]],)</f>
        <v>197</v>
      </c>
      <c r="S2709" t="s">
        <v>8314</v>
      </c>
      <c r="T2709" t="s">
        <v>8354</v>
      </c>
    </row>
    <row r="2710" spans="1:20" ht="45" x14ac:dyDescent="0.2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s="16" t="s">
        <v>8217</v>
      </c>
      <c r="G2710" t="s">
        <v>8223</v>
      </c>
      <c r="H2710" t="s">
        <v>8245</v>
      </c>
      <c r="I2710">
        <v>1469119526</v>
      </c>
      <c r="J2710" s="11">
        <f t="shared" si="84"/>
        <v>42572.698217592595</v>
      </c>
      <c r="K2710">
        <v>1463935526</v>
      </c>
      <c r="L2710" s="11">
        <f t="shared" si="85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 s="5">
        <f>Table1[[#This Row],[pledged]]/Table1[[#This Row],[goal]] *100</f>
        <v>233.21535</v>
      </c>
      <c r="R2710" s="5">
        <f>AVERAGE(Table1[[#This Row],[backers_count]],)</f>
        <v>524.5</v>
      </c>
      <c r="S2710" t="s">
        <v>8314</v>
      </c>
      <c r="T2710" t="s">
        <v>8354</v>
      </c>
    </row>
    <row r="2711" spans="1:20" ht="45" x14ac:dyDescent="0.2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s="16" t="s">
        <v>8217</v>
      </c>
      <c r="G2711" t="s">
        <v>8222</v>
      </c>
      <c r="H2711" t="s">
        <v>8244</v>
      </c>
      <c r="I2711">
        <v>1475553540</v>
      </c>
      <c r="J2711" s="11">
        <f t="shared" si="84"/>
        <v>42647.165972222225</v>
      </c>
      <c r="K2711">
        <v>1472528141</v>
      </c>
      <c r="L2711" s="11">
        <f t="shared" si="85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 s="5">
        <f>Table1[[#This Row],[pledged]]/Table1[[#This Row],[goal]] *100</f>
        <v>101.60599999999999</v>
      </c>
      <c r="R2711" s="5">
        <f>AVERAGE(Table1[[#This Row],[backers_count]],)</f>
        <v>154</v>
      </c>
      <c r="S2711" t="s">
        <v>8314</v>
      </c>
      <c r="T2711" t="s">
        <v>8354</v>
      </c>
    </row>
    <row r="2712" spans="1:20" ht="30" x14ac:dyDescent="0.2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s="16" t="s">
        <v>8217</v>
      </c>
      <c r="G2712" t="s">
        <v>8222</v>
      </c>
      <c r="H2712" t="s">
        <v>8244</v>
      </c>
      <c r="I2712">
        <v>1407549600</v>
      </c>
      <c r="J2712" s="11">
        <f t="shared" si="84"/>
        <v>41860.083333333336</v>
      </c>
      <c r="K2712">
        <v>1404797428</v>
      </c>
      <c r="L2712" s="11">
        <f t="shared" si="85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 s="5">
        <f>Table1[[#This Row],[pledged]]/Table1[[#This Row],[goal]] *100</f>
        <v>153.90035000000003</v>
      </c>
      <c r="R2712" s="5">
        <f>AVERAGE(Table1[[#This Row],[backers_count]],)</f>
        <v>544</v>
      </c>
      <c r="S2712" t="s">
        <v>8314</v>
      </c>
      <c r="T2712" t="s">
        <v>8354</v>
      </c>
    </row>
    <row r="2713" spans="1:20" ht="60" x14ac:dyDescent="0.2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s="16" t="s">
        <v>8217</v>
      </c>
      <c r="G2713" t="s">
        <v>8223</v>
      </c>
      <c r="H2713" t="s">
        <v>8245</v>
      </c>
      <c r="I2713">
        <v>1403301660</v>
      </c>
      <c r="J2713" s="11">
        <f t="shared" si="84"/>
        <v>41810.917361111111</v>
      </c>
      <c r="K2713">
        <v>1400694790</v>
      </c>
      <c r="L2713" s="11">
        <f t="shared" si="85"/>
        <v>41780.745254629626</v>
      </c>
      <c r="M2713" t="b">
        <v>1</v>
      </c>
      <c r="N2713">
        <v>73</v>
      </c>
      <c r="O2713" t="b">
        <v>1</v>
      </c>
      <c r="P2713" t="s">
        <v>8301</v>
      </c>
      <c r="Q2713" s="5">
        <f>Table1[[#This Row],[pledged]]/Table1[[#This Row],[goal]] *100</f>
        <v>100.7161125319693</v>
      </c>
      <c r="R2713" s="5">
        <f>AVERAGE(Table1[[#This Row],[backers_count]],)</f>
        <v>36.5</v>
      </c>
      <c r="S2713" t="s">
        <v>8314</v>
      </c>
      <c r="T2713" t="s">
        <v>8354</v>
      </c>
    </row>
    <row r="2714" spans="1:20" ht="60" x14ac:dyDescent="0.2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s="16" t="s">
        <v>8217</v>
      </c>
      <c r="G2714" t="s">
        <v>8222</v>
      </c>
      <c r="H2714" t="s">
        <v>8244</v>
      </c>
      <c r="I2714">
        <v>1373738400</v>
      </c>
      <c r="J2714" s="11">
        <f t="shared" si="84"/>
        <v>41468.75</v>
      </c>
      <c r="K2714">
        <v>1370568560</v>
      </c>
      <c r="L2714" s="11">
        <f t="shared" si="85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 s="5">
        <f>Table1[[#This Row],[pledged]]/Table1[[#This Row],[goal]] *100</f>
        <v>131.38181818181818</v>
      </c>
      <c r="R2714" s="5">
        <f>AVERAGE(Table1[[#This Row],[backers_count]],)</f>
        <v>71.5</v>
      </c>
      <c r="S2714" t="s">
        <v>8314</v>
      </c>
      <c r="T2714" t="s">
        <v>8354</v>
      </c>
    </row>
    <row r="2715" spans="1:20" ht="60" x14ac:dyDescent="0.2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s="16" t="s">
        <v>8217</v>
      </c>
      <c r="G2715" t="s">
        <v>8222</v>
      </c>
      <c r="H2715" t="s">
        <v>8244</v>
      </c>
      <c r="I2715">
        <v>1450971684</v>
      </c>
      <c r="J2715" s="11">
        <f t="shared" si="84"/>
        <v>42362.653749999998</v>
      </c>
      <c r="K2715">
        <v>1447515684</v>
      </c>
      <c r="L2715" s="11">
        <f t="shared" si="85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 s="5">
        <f>Table1[[#This Row],[pledged]]/Table1[[#This Row],[goal]] *100</f>
        <v>102.24133333333334</v>
      </c>
      <c r="R2715" s="5">
        <f>AVERAGE(Table1[[#This Row],[backers_count]],)</f>
        <v>710</v>
      </c>
      <c r="S2715" t="s">
        <v>8314</v>
      </c>
      <c r="T2715" t="s">
        <v>8354</v>
      </c>
    </row>
    <row r="2716" spans="1:20" ht="45" x14ac:dyDescent="0.2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s="16" t="s">
        <v>8217</v>
      </c>
      <c r="G2716" t="s">
        <v>8222</v>
      </c>
      <c r="H2716" t="s">
        <v>8244</v>
      </c>
      <c r="I2716">
        <v>1476486000</v>
      </c>
      <c r="J2716" s="11">
        <f t="shared" si="84"/>
        <v>42657.958333333328</v>
      </c>
      <c r="K2716">
        <v>1474040596</v>
      </c>
      <c r="L2716" s="11">
        <f t="shared" si="85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 s="5">
        <f>Table1[[#This Row],[pledged]]/Table1[[#This Row],[goal]] *100</f>
        <v>116.35599999999999</v>
      </c>
      <c r="R2716" s="5">
        <f>AVERAGE(Table1[[#This Row],[backers_count]],)</f>
        <v>152.5</v>
      </c>
      <c r="S2716" t="s">
        <v>8314</v>
      </c>
      <c r="T2716" t="s">
        <v>8354</v>
      </c>
    </row>
    <row r="2717" spans="1:20" ht="60" x14ac:dyDescent="0.2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s="16" t="s">
        <v>8217</v>
      </c>
      <c r="G2717" t="s">
        <v>8222</v>
      </c>
      <c r="H2717" t="s">
        <v>8244</v>
      </c>
      <c r="I2717">
        <v>1456047228</v>
      </c>
      <c r="J2717" s="11">
        <f t="shared" si="84"/>
        <v>42421.398472222223</v>
      </c>
      <c r="K2717">
        <v>1453109628</v>
      </c>
      <c r="L2717" s="11">
        <f t="shared" si="85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 s="5">
        <f>Table1[[#This Row],[pledged]]/Table1[[#This Row],[goal]] *100</f>
        <v>264.62241666666665</v>
      </c>
      <c r="R2717" s="5">
        <f>AVERAGE(Table1[[#This Row],[backers_count]],)</f>
        <v>275.5</v>
      </c>
      <c r="S2717" t="s">
        <v>8314</v>
      </c>
      <c r="T2717" t="s">
        <v>8354</v>
      </c>
    </row>
    <row r="2718" spans="1:20" ht="75" x14ac:dyDescent="0.2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s="16" t="s">
        <v>8217</v>
      </c>
      <c r="G2718" t="s">
        <v>8234</v>
      </c>
      <c r="H2718" t="s">
        <v>8247</v>
      </c>
      <c r="I2718">
        <v>1444291193</v>
      </c>
      <c r="J2718" s="11">
        <f t="shared" si="84"/>
        <v>42285.333252314813</v>
      </c>
      <c r="K2718">
        <v>1441699193</v>
      </c>
      <c r="L2718" s="11">
        <f t="shared" si="85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 s="5">
        <f>Table1[[#This Row],[pledged]]/Table1[[#This Row],[goal]] *100</f>
        <v>119.98010000000001</v>
      </c>
      <c r="R2718" s="5">
        <f>AVERAGE(Table1[[#This Row],[backers_count]],)</f>
        <v>93.5</v>
      </c>
      <c r="S2718" t="s">
        <v>8314</v>
      </c>
      <c r="T2718" t="s">
        <v>8354</v>
      </c>
    </row>
    <row r="2719" spans="1:20" ht="45" x14ac:dyDescent="0.2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s="16" t="s">
        <v>8217</v>
      </c>
      <c r="G2719" t="s">
        <v>8222</v>
      </c>
      <c r="H2719" t="s">
        <v>8244</v>
      </c>
      <c r="I2719">
        <v>1417906649</v>
      </c>
      <c r="J2719" s="11">
        <f t="shared" si="84"/>
        <v>41979.956585648149</v>
      </c>
      <c r="K2719">
        <v>1414015049</v>
      </c>
      <c r="L2719" s="11">
        <f t="shared" si="85"/>
        <v>41934.914918981478</v>
      </c>
      <c r="M2719" t="b">
        <v>1</v>
      </c>
      <c r="N2719">
        <v>325</v>
      </c>
      <c r="O2719" t="b">
        <v>1</v>
      </c>
      <c r="P2719" t="s">
        <v>8301</v>
      </c>
      <c r="Q2719" s="5">
        <f>Table1[[#This Row],[pledged]]/Table1[[#This Row],[goal]] *100</f>
        <v>120.10400000000001</v>
      </c>
      <c r="R2719" s="5">
        <f>AVERAGE(Table1[[#This Row],[backers_count]],)</f>
        <v>162.5</v>
      </c>
      <c r="S2719" t="s">
        <v>8314</v>
      </c>
      <c r="T2719" t="s">
        <v>8354</v>
      </c>
    </row>
    <row r="2720" spans="1:20" ht="60" x14ac:dyDescent="0.2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s="16" t="s">
        <v>8217</v>
      </c>
      <c r="G2720" t="s">
        <v>8222</v>
      </c>
      <c r="H2720" t="s">
        <v>8244</v>
      </c>
      <c r="I2720">
        <v>1462316400</v>
      </c>
      <c r="J2720" s="11">
        <f t="shared" si="84"/>
        <v>42493.958333333328</v>
      </c>
      <c r="K2720">
        <v>1459865945</v>
      </c>
      <c r="L2720" s="11">
        <f t="shared" si="85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 s="5">
        <f>Table1[[#This Row],[pledged]]/Table1[[#This Row],[goal]] *100</f>
        <v>103.58333333333334</v>
      </c>
      <c r="R2720" s="5">
        <f>AVERAGE(Table1[[#This Row],[backers_count]],)</f>
        <v>74</v>
      </c>
      <c r="S2720" t="s">
        <v>8314</v>
      </c>
      <c r="T2720" t="s">
        <v>8354</v>
      </c>
    </row>
    <row r="2721" spans="1:20" ht="60" x14ac:dyDescent="0.2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s="16" t="s">
        <v>8217</v>
      </c>
      <c r="G2721" t="s">
        <v>8222</v>
      </c>
      <c r="H2721" t="s">
        <v>8244</v>
      </c>
      <c r="I2721">
        <v>1460936694</v>
      </c>
      <c r="J2721" s="11">
        <f t="shared" si="84"/>
        <v>42477.98951388889</v>
      </c>
      <c r="K2721">
        <v>1455756294</v>
      </c>
      <c r="L2721" s="11">
        <f t="shared" si="85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 s="5">
        <f>Table1[[#This Row],[pledged]]/Table1[[#This Row],[goal]] *100</f>
        <v>108.83333333333334</v>
      </c>
      <c r="R2721" s="5">
        <f>AVERAGE(Table1[[#This Row],[backers_count]],)</f>
        <v>34.5</v>
      </c>
      <c r="S2721" t="s">
        <v>8314</v>
      </c>
      <c r="T2721" t="s">
        <v>8354</v>
      </c>
    </row>
    <row r="2722" spans="1:20" ht="45" x14ac:dyDescent="0.2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s="16" t="s">
        <v>8217</v>
      </c>
      <c r="G2722" t="s">
        <v>8222</v>
      </c>
      <c r="H2722" t="s">
        <v>8244</v>
      </c>
      <c r="I2722">
        <v>1478866253</v>
      </c>
      <c r="J2722" s="11">
        <f t="shared" si="84"/>
        <v>42685.507557870369</v>
      </c>
      <c r="K2722">
        <v>1476270653</v>
      </c>
      <c r="L2722" s="11">
        <f t="shared" si="85"/>
        <v>42655.465891203705</v>
      </c>
      <c r="M2722" t="b">
        <v>0</v>
      </c>
      <c r="N2722">
        <v>173</v>
      </c>
      <c r="O2722" t="b">
        <v>1</v>
      </c>
      <c r="P2722" t="s">
        <v>8301</v>
      </c>
      <c r="Q2722" s="5">
        <f>Table1[[#This Row],[pledged]]/Table1[[#This Row],[goal]] *100</f>
        <v>118.12400000000001</v>
      </c>
      <c r="R2722" s="5">
        <f>AVERAGE(Table1[[#This Row],[backers_count]],)</f>
        <v>86.5</v>
      </c>
      <c r="S2722" t="s">
        <v>8314</v>
      </c>
      <c r="T2722" t="s">
        <v>8354</v>
      </c>
    </row>
    <row r="2723" spans="1:20" ht="60" x14ac:dyDescent="0.2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s="16" t="s">
        <v>8217</v>
      </c>
      <c r="G2723" t="s">
        <v>8223</v>
      </c>
      <c r="H2723" t="s">
        <v>8245</v>
      </c>
      <c r="I2723">
        <v>1378494000</v>
      </c>
      <c r="J2723" s="11">
        <f t="shared" si="84"/>
        <v>41523.791666666664</v>
      </c>
      <c r="K2723">
        <v>1375880598</v>
      </c>
      <c r="L2723" s="11">
        <f t="shared" si="85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 s="5">
        <f>Table1[[#This Row],[pledged]]/Table1[[#This Row],[goal]] *100</f>
        <v>1462</v>
      </c>
      <c r="R2723" s="5">
        <f>AVERAGE(Table1[[#This Row],[backers_count]],)</f>
        <v>134.5</v>
      </c>
      <c r="S2723" t="s">
        <v>8316</v>
      </c>
      <c r="T2723" t="s">
        <v>8346</v>
      </c>
    </row>
    <row r="2724" spans="1:20" ht="60" x14ac:dyDescent="0.2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s="16" t="s">
        <v>8217</v>
      </c>
      <c r="G2724" t="s">
        <v>8222</v>
      </c>
      <c r="H2724" t="s">
        <v>8244</v>
      </c>
      <c r="I2724">
        <v>1485722053</v>
      </c>
      <c r="J2724" s="11">
        <f t="shared" si="84"/>
        <v>42764.857094907406</v>
      </c>
      <c r="K2724">
        <v>1480538053</v>
      </c>
      <c r="L2724" s="11">
        <f t="shared" si="85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 s="5">
        <f>Table1[[#This Row],[pledged]]/Table1[[#This Row],[goal]] *100</f>
        <v>252.54</v>
      </c>
      <c r="R2724" s="5">
        <f>AVERAGE(Table1[[#This Row],[backers_count]],)</f>
        <v>92.5</v>
      </c>
      <c r="S2724" t="s">
        <v>8316</v>
      </c>
      <c r="T2724" t="s">
        <v>8346</v>
      </c>
    </row>
    <row r="2725" spans="1:20" ht="60" x14ac:dyDescent="0.2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s="16" t="s">
        <v>8217</v>
      </c>
      <c r="G2725" t="s">
        <v>8222</v>
      </c>
      <c r="H2725" t="s">
        <v>8244</v>
      </c>
      <c r="I2725">
        <v>1420060088</v>
      </c>
      <c r="J2725" s="11">
        <f t="shared" si="84"/>
        <v>42004.880648148144</v>
      </c>
      <c r="K2725">
        <v>1414872488</v>
      </c>
      <c r="L2725" s="11">
        <f t="shared" si="85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 s="5">
        <f>Table1[[#This Row],[pledged]]/Table1[[#This Row],[goal]] *100</f>
        <v>140.05000000000001</v>
      </c>
      <c r="R2725" s="5">
        <f>AVERAGE(Table1[[#This Row],[backers_count]],)</f>
        <v>88</v>
      </c>
      <c r="S2725" t="s">
        <v>8316</v>
      </c>
      <c r="T2725" t="s">
        <v>8346</v>
      </c>
    </row>
    <row r="2726" spans="1:20" ht="60" x14ac:dyDescent="0.2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s="16" t="s">
        <v>8217</v>
      </c>
      <c r="G2726" t="s">
        <v>8223</v>
      </c>
      <c r="H2726" t="s">
        <v>8245</v>
      </c>
      <c r="I2726">
        <v>1439625059</v>
      </c>
      <c r="J2726" s="11">
        <f t="shared" si="84"/>
        <v>42231.32707175926</v>
      </c>
      <c r="K2726">
        <v>1436860259</v>
      </c>
      <c r="L2726" s="11">
        <f t="shared" si="85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 s="5">
        <f>Table1[[#This Row],[pledged]]/Table1[[#This Row],[goal]] *100</f>
        <v>296.87520259319291</v>
      </c>
      <c r="R2726" s="5">
        <f>AVERAGE(Table1[[#This Row],[backers_count]],)</f>
        <v>509.5</v>
      </c>
      <c r="S2726" t="s">
        <v>8316</v>
      </c>
      <c r="T2726" t="s">
        <v>8346</v>
      </c>
    </row>
    <row r="2727" spans="1:20" ht="45" x14ac:dyDescent="0.2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s="16" t="s">
        <v>8217</v>
      </c>
      <c r="G2727" t="s">
        <v>8227</v>
      </c>
      <c r="H2727" t="s">
        <v>8249</v>
      </c>
      <c r="I2727">
        <v>1488390735</v>
      </c>
      <c r="J2727" s="11">
        <f t="shared" si="84"/>
        <v>42795.744618055556</v>
      </c>
      <c r="K2727">
        <v>1484070735</v>
      </c>
      <c r="L2727" s="11">
        <f t="shared" si="85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 s="5">
        <f>Table1[[#This Row],[pledged]]/Table1[[#This Row],[goal]] *100</f>
        <v>144.54249999999999</v>
      </c>
      <c r="R2727" s="5">
        <f>AVERAGE(Table1[[#This Row],[backers_count]],)</f>
        <v>56.5</v>
      </c>
      <c r="S2727" t="s">
        <v>8316</v>
      </c>
      <c r="T2727" t="s">
        <v>8346</v>
      </c>
    </row>
    <row r="2728" spans="1:20" x14ac:dyDescent="0.2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s="16" t="s">
        <v>8217</v>
      </c>
      <c r="G2728" t="s">
        <v>8222</v>
      </c>
      <c r="H2728" t="s">
        <v>8244</v>
      </c>
      <c r="I2728">
        <v>1461333311</v>
      </c>
      <c r="J2728" s="11">
        <f t="shared" si="84"/>
        <v>42482.579988425925</v>
      </c>
      <c r="K2728">
        <v>1458741311</v>
      </c>
      <c r="L2728" s="11">
        <f t="shared" si="85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 s="5">
        <f>Table1[[#This Row],[pledged]]/Table1[[#This Row],[goal]] *100</f>
        <v>105.745</v>
      </c>
      <c r="R2728" s="5">
        <f>AVERAGE(Table1[[#This Row],[backers_count]],)</f>
        <v>202</v>
      </c>
      <c r="S2728" t="s">
        <v>8316</v>
      </c>
      <c r="T2728" t="s">
        <v>8346</v>
      </c>
    </row>
    <row r="2729" spans="1:20" ht="45" x14ac:dyDescent="0.2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s="16" t="s">
        <v>8217</v>
      </c>
      <c r="G2729" t="s">
        <v>8222</v>
      </c>
      <c r="H2729" t="s">
        <v>8244</v>
      </c>
      <c r="I2729">
        <v>1438964063</v>
      </c>
      <c r="J2729" s="11">
        <f t="shared" si="84"/>
        <v>42223.676655092597</v>
      </c>
      <c r="K2729">
        <v>1436804063</v>
      </c>
      <c r="L2729" s="11">
        <f t="shared" si="85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 s="5">
        <f>Table1[[#This Row],[pledged]]/Table1[[#This Row],[goal]] *100</f>
        <v>493.21000000000004</v>
      </c>
      <c r="R2729" s="5">
        <f>AVERAGE(Table1[[#This Row],[backers_count]],)</f>
        <v>353.5</v>
      </c>
      <c r="S2729" t="s">
        <v>8316</v>
      </c>
      <c r="T2729" t="s">
        <v>8346</v>
      </c>
    </row>
    <row r="2730" spans="1:20" ht="30" x14ac:dyDescent="0.2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s="16" t="s">
        <v>8217</v>
      </c>
      <c r="G2730" t="s">
        <v>8222</v>
      </c>
      <c r="H2730" t="s">
        <v>8244</v>
      </c>
      <c r="I2730">
        <v>1451485434</v>
      </c>
      <c r="J2730" s="11">
        <f t="shared" si="84"/>
        <v>42368.59993055556</v>
      </c>
      <c r="K2730">
        <v>1448461434</v>
      </c>
      <c r="L2730" s="11">
        <f t="shared" si="85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 s="5">
        <f>Table1[[#This Row],[pledged]]/Table1[[#This Row],[goal]] *100</f>
        <v>201.82666666666668</v>
      </c>
      <c r="R2730" s="5">
        <f>AVERAGE(Table1[[#This Row],[backers_count]],)</f>
        <v>196</v>
      </c>
      <c r="S2730" t="s">
        <v>8316</v>
      </c>
      <c r="T2730" t="s">
        <v>8346</v>
      </c>
    </row>
    <row r="2731" spans="1:20" ht="30" x14ac:dyDescent="0.2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s="16" t="s">
        <v>8217</v>
      </c>
      <c r="G2731" t="s">
        <v>8222</v>
      </c>
      <c r="H2731" t="s">
        <v>8244</v>
      </c>
      <c r="I2731">
        <v>1430459197</v>
      </c>
      <c r="J2731" s="11">
        <f t="shared" si="84"/>
        <v>42125.240706018521</v>
      </c>
      <c r="K2731">
        <v>1427867197</v>
      </c>
      <c r="L2731" s="11">
        <f t="shared" si="85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 s="5">
        <f>Table1[[#This Row],[pledged]]/Table1[[#This Row],[goal]] *100</f>
        <v>104.44</v>
      </c>
      <c r="R2731" s="5">
        <f>AVERAGE(Table1[[#This Row],[backers_count]],)</f>
        <v>11.5</v>
      </c>
      <c r="S2731" t="s">
        <v>8316</v>
      </c>
      <c r="T2731" t="s">
        <v>8346</v>
      </c>
    </row>
    <row r="2732" spans="1:20" ht="45" x14ac:dyDescent="0.2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s="16" t="s">
        <v>8217</v>
      </c>
      <c r="G2732" t="s">
        <v>8222</v>
      </c>
      <c r="H2732" t="s">
        <v>8244</v>
      </c>
      <c r="I2732">
        <v>1366635575</v>
      </c>
      <c r="J2732" s="11">
        <f t="shared" si="84"/>
        <v>41386.541377314818</v>
      </c>
      <c r="K2732">
        <v>1363611575</v>
      </c>
      <c r="L2732" s="11">
        <f t="shared" si="85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 s="5">
        <f>Table1[[#This Row],[pledged]]/Table1[[#This Row],[goal]] *100</f>
        <v>170.29262962962963</v>
      </c>
      <c r="R2732" s="5">
        <f>AVERAGE(Table1[[#This Row],[backers_count]],)</f>
        <v>341</v>
      </c>
      <c r="S2732" t="s">
        <v>8316</v>
      </c>
      <c r="T2732" t="s">
        <v>8346</v>
      </c>
    </row>
    <row r="2733" spans="1:20" ht="60" x14ac:dyDescent="0.2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s="16" t="s">
        <v>8217</v>
      </c>
      <c r="G2733" t="s">
        <v>8222</v>
      </c>
      <c r="H2733" t="s">
        <v>8244</v>
      </c>
      <c r="I2733">
        <v>1413604800</v>
      </c>
      <c r="J2733" s="11">
        <f t="shared" si="84"/>
        <v>41930.166666666664</v>
      </c>
      <c r="K2733">
        <v>1408624622</v>
      </c>
      <c r="L2733" s="11">
        <f t="shared" si="85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 s="5">
        <f>Table1[[#This Row],[pledged]]/Table1[[#This Row],[goal]] *100</f>
        <v>104.30333333333333</v>
      </c>
      <c r="R2733" s="5">
        <f>AVERAGE(Table1[[#This Row],[backers_count]],)</f>
        <v>18.5</v>
      </c>
      <c r="S2733" t="s">
        <v>8316</v>
      </c>
      <c r="T2733" t="s">
        <v>8346</v>
      </c>
    </row>
    <row r="2734" spans="1:20" ht="60" x14ac:dyDescent="0.2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s="16" t="s">
        <v>8217</v>
      </c>
      <c r="G2734" t="s">
        <v>8222</v>
      </c>
      <c r="H2734" t="s">
        <v>8244</v>
      </c>
      <c r="I2734">
        <v>1369699200</v>
      </c>
      <c r="J2734" s="11">
        <f t="shared" si="84"/>
        <v>41422</v>
      </c>
      <c r="K2734">
        <v>1366917828</v>
      </c>
      <c r="L2734" s="11">
        <f t="shared" si="85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 s="5">
        <f>Table1[[#This Row],[pledged]]/Table1[[#This Row],[goal]] *100</f>
        <v>118.25000000000001</v>
      </c>
      <c r="R2734" s="5">
        <f>AVERAGE(Table1[[#This Row],[backers_count]],)</f>
        <v>73</v>
      </c>
      <c r="S2734" t="s">
        <v>8316</v>
      </c>
      <c r="T2734" t="s">
        <v>8346</v>
      </c>
    </row>
    <row r="2735" spans="1:20" ht="60" x14ac:dyDescent="0.2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s="16" t="s">
        <v>8217</v>
      </c>
      <c r="G2735" t="s">
        <v>8222</v>
      </c>
      <c r="H2735" t="s">
        <v>8244</v>
      </c>
      <c r="I2735">
        <v>1428643974</v>
      </c>
      <c r="J2735" s="11">
        <f t="shared" si="84"/>
        <v>42104.231180555551</v>
      </c>
      <c r="K2735">
        <v>1423463574</v>
      </c>
      <c r="L2735" s="11">
        <f t="shared" si="85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 s="5">
        <f>Table1[[#This Row],[pledged]]/Table1[[#This Row],[goal]] *100</f>
        <v>107.538</v>
      </c>
      <c r="R2735" s="5">
        <f>AVERAGE(Table1[[#This Row],[backers_count]],)</f>
        <v>59.5</v>
      </c>
      <c r="S2735" t="s">
        <v>8316</v>
      </c>
      <c r="T2735" t="s">
        <v>8346</v>
      </c>
    </row>
    <row r="2736" spans="1:20" ht="60" x14ac:dyDescent="0.2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s="16" t="s">
        <v>8217</v>
      </c>
      <c r="G2736" t="s">
        <v>8222</v>
      </c>
      <c r="H2736" t="s">
        <v>8244</v>
      </c>
      <c r="I2736">
        <v>1476395940</v>
      </c>
      <c r="J2736" s="11">
        <f t="shared" si="84"/>
        <v>42656.915972222225</v>
      </c>
      <c r="K2736">
        <v>1473782592</v>
      </c>
      <c r="L2736" s="11">
        <f t="shared" si="85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 s="5">
        <f>Table1[[#This Row],[pledged]]/Table1[[#This Row],[goal]] *100</f>
        <v>2260300</v>
      </c>
      <c r="R2736" s="5">
        <f>AVERAGE(Table1[[#This Row],[backers_count]],)</f>
        <v>81.5</v>
      </c>
      <c r="S2736" t="s">
        <v>8316</v>
      </c>
      <c r="T2736" t="s">
        <v>8346</v>
      </c>
    </row>
    <row r="2737" spans="1:20" ht="60" x14ac:dyDescent="0.2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s="16" t="s">
        <v>8217</v>
      </c>
      <c r="G2737" t="s">
        <v>8223</v>
      </c>
      <c r="H2737" t="s">
        <v>8245</v>
      </c>
      <c r="I2737">
        <v>1363204800</v>
      </c>
      <c r="J2737" s="11">
        <f t="shared" si="84"/>
        <v>41346.833333333336</v>
      </c>
      <c r="K2737">
        <v>1360551250</v>
      </c>
      <c r="L2737" s="11">
        <f t="shared" si="85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 s="5">
        <f>Table1[[#This Row],[pledged]]/Table1[[#This Row],[goal]] *100</f>
        <v>978.13466666666682</v>
      </c>
      <c r="R2737" s="5">
        <f>AVERAGE(Table1[[#This Row],[backers_count]],)</f>
        <v>169.5</v>
      </c>
      <c r="S2737" t="s">
        <v>8316</v>
      </c>
      <c r="T2737" t="s">
        <v>8346</v>
      </c>
    </row>
    <row r="2738" spans="1:20" ht="75" x14ac:dyDescent="0.2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s="16" t="s">
        <v>8217</v>
      </c>
      <c r="G2738" t="s">
        <v>8227</v>
      </c>
      <c r="H2738" t="s">
        <v>8249</v>
      </c>
      <c r="I2738">
        <v>1398268773</v>
      </c>
      <c r="J2738" s="11">
        <f t="shared" si="84"/>
        <v>41752.666354166664</v>
      </c>
      <c r="K2738">
        <v>1395676773</v>
      </c>
      <c r="L2738" s="11">
        <f t="shared" si="85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 s="5">
        <f>Table1[[#This Row],[pledged]]/Table1[[#This Row],[goal]] *100</f>
        <v>122.9</v>
      </c>
      <c r="R2738" s="5">
        <f>AVERAGE(Table1[[#This Row],[backers_count]],)</f>
        <v>29</v>
      </c>
      <c r="S2738" t="s">
        <v>8316</v>
      </c>
      <c r="T2738" t="s">
        <v>8346</v>
      </c>
    </row>
    <row r="2739" spans="1:20" ht="60" x14ac:dyDescent="0.2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s="16" t="s">
        <v>8217</v>
      </c>
      <c r="G2739" t="s">
        <v>8222</v>
      </c>
      <c r="H2739" t="s">
        <v>8244</v>
      </c>
      <c r="I2739">
        <v>1389812400</v>
      </c>
      <c r="J2739" s="11">
        <f t="shared" si="84"/>
        <v>41654.791666666664</v>
      </c>
      <c r="K2739">
        <v>1386108087</v>
      </c>
      <c r="L2739" s="11">
        <f t="shared" si="85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 s="5">
        <f>Table1[[#This Row],[pledged]]/Table1[[#This Row],[goal]] *100</f>
        <v>246.0608</v>
      </c>
      <c r="R2739" s="5">
        <f>AVERAGE(Table1[[#This Row],[backers_count]],)</f>
        <v>228</v>
      </c>
      <c r="S2739" t="s">
        <v>8316</v>
      </c>
      <c r="T2739" t="s">
        <v>8346</v>
      </c>
    </row>
    <row r="2740" spans="1:20" ht="45" x14ac:dyDescent="0.2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s="16" t="s">
        <v>8217</v>
      </c>
      <c r="G2740" t="s">
        <v>8222</v>
      </c>
      <c r="H2740" t="s">
        <v>8244</v>
      </c>
      <c r="I2740">
        <v>1478402804</v>
      </c>
      <c r="J2740" s="11">
        <f t="shared" si="84"/>
        <v>42680.143564814818</v>
      </c>
      <c r="K2740">
        <v>1473218804</v>
      </c>
      <c r="L2740" s="11">
        <f t="shared" si="85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 s="5">
        <f>Table1[[#This Row],[pledged]]/Table1[[#This Row],[goal]] *100</f>
        <v>147.94</v>
      </c>
      <c r="R2740" s="5">
        <f>AVERAGE(Table1[[#This Row],[backers_count]],)</f>
        <v>7.5</v>
      </c>
      <c r="S2740" t="s">
        <v>8316</v>
      </c>
      <c r="T2740" t="s">
        <v>8346</v>
      </c>
    </row>
    <row r="2741" spans="1:20" ht="60" x14ac:dyDescent="0.2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s="16" t="s">
        <v>8217</v>
      </c>
      <c r="G2741" t="s">
        <v>8223</v>
      </c>
      <c r="H2741" t="s">
        <v>8245</v>
      </c>
      <c r="I2741">
        <v>1399324717</v>
      </c>
      <c r="J2741" s="11">
        <f t="shared" si="84"/>
        <v>41764.887928240743</v>
      </c>
      <c r="K2741">
        <v>1395436717</v>
      </c>
      <c r="L2741" s="11">
        <f t="shared" si="85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 s="5">
        <f>Table1[[#This Row],[pledged]]/Table1[[#This Row],[goal]] *100</f>
        <v>384.09090909090907</v>
      </c>
      <c r="R2741" s="5">
        <f>AVERAGE(Table1[[#This Row],[backers_count]],)</f>
        <v>95.5</v>
      </c>
      <c r="S2741" t="s">
        <v>8316</v>
      </c>
      <c r="T2741" t="s">
        <v>8346</v>
      </c>
    </row>
    <row r="2742" spans="1:20" ht="45" x14ac:dyDescent="0.2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s="16" t="s">
        <v>8217</v>
      </c>
      <c r="G2742" t="s">
        <v>8222</v>
      </c>
      <c r="H2742" t="s">
        <v>8244</v>
      </c>
      <c r="I2742">
        <v>1426117552</v>
      </c>
      <c r="J2742" s="11">
        <f t="shared" si="84"/>
        <v>42074.99018518519</v>
      </c>
      <c r="K2742">
        <v>1423529152</v>
      </c>
      <c r="L2742" s="11">
        <f t="shared" si="85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 s="5">
        <f>Table1[[#This Row],[pledged]]/Table1[[#This Row],[goal]] *100</f>
        <v>103.33333333333334</v>
      </c>
      <c r="R2742" s="5">
        <f>AVERAGE(Table1[[#This Row],[backers_count]],)</f>
        <v>8.5</v>
      </c>
      <c r="S2742" t="s">
        <v>8316</v>
      </c>
      <c r="T2742" t="s">
        <v>8346</v>
      </c>
    </row>
    <row r="2743" spans="1:20" ht="30" x14ac:dyDescent="0.2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s="16" t="s">
        <v>8219</v>
      </c>
      <c r="G2743" t="s">
        <v>8222</v>
      </c>
      <c r="H2743" t="s">
        <v>8244</v>
      </c>
      <c r="I2743">
        <v>1413770820</v>
      </c>
      <c r="J2743" s="11">
        <f t="shared" si="84"/>
        <v>41932.088194444441</v>
      </c>
      <c r="K2743">
        <v>1412005602</v>
      </c>
      <c r="L2743" s="11">
        <f t="shared" si="85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 s="5">
        <f>Table1[[#This Row],[pledged]]/Table1[[#This Row],[goal]] *100</f>
        <v>0.43750000000000006</v>
      </c>
      <c r="R2743" s="5">
        <f>AVERAGE(Table1[[#This Row],[backers_count]],)</f>
        <v>2</v>
      </c>
      <c r="S2743" t="s">
        <v>8319</v>
      </c>
      <c r="T2743" t="s">
        <v>8355</v>
      </c>
    </row>
    <row r="2744" spans="1:20" ht="45" x14ac:dyDescent="0.2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s="16" t="s">
        <v>8219</v>
      </c>
      <c r="G2744" t="s">
        <v>8222</v>
      </c>
      <c r="H2744" t="s">
        <v>8244</v>
      </c>
      <c r="I2744">
        <v>1337102187</v>
      </c>
      <c r="J2744" s="11">
        <f t="shared" si="84"/>
        <v>41044.719756944447</v>
      </c>
      <c r="K2744">
        <v>1335892587</v>
      </c>
      <c r="L2744" s="11">
        <f t="shared" si="85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 s="5">
        <f>Table1[[#This Row],[pledged]]/Table1[[#This Row],[goal]] *100</f>
        <v>29.24</v>
      </c>
      <c r="R2744" s="5">
        <f>AVERAGE(Table1[[#This Row],[backers_count]],)</f>
        <v>9</v>
      </c>
      <c r="S2744" t="s">
        <v>8319</v>
      </c>
      <c r="T2744" t="s">
        <v>8355</v>
      </c>
    </row>
    <row r="2745" spans="1:20" ht="60" x14ac:dyDescent="0.2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s="16" t="s">
        <v>8219</v>
      </c>
      <c r="G2745" t="s">
        <v>8222</v>
      </c>
      <c r="H2745" t="s">
        <v>8244</v>
      </c>
      <c r="I2745">
        <v>1476863607</v>
      </c>
      <c r="J2745" s="11">
        <f t="shared" si="84"/>
        <v>42662.328784722224</v>
      </c>
      <c r="K2745">
        <v>1474271607</v>
      </c>
      <c r="L2745" s="11">
        <f t="shared" si="85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 s="5">
        <f>Table1[[#This Row],[pledged]]/Table1[[#This Row],[goal]] *100</f>
        <v>0</v>
      </c>
      <c r="R2745" s="5">
        <f>AVERAGE(Table1[[#This Row],[backers_count]],)</f>
        <v>0</v>
      </c>
      <c r="S2745" t="s">
        <v>8319</v>
      </c>
      <c r="T2745" t="s">
        <v>8355</v>
      </c>
    </row>
    <row r="2746" spans="1:20" ht="60" x14ac:dyDescent="0.2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s="16" t="s">
        <v>8219</v>
      </c>
      <c r="G2746" t="s">
        <v>8222</v>
      </c>
      <c r="H2746" t="s">
        <v>8244</v>
      </c>
      <c r="I2746">
        <v>1330478998</v>
      </c>
      <c r="J2746" s="11">
        <f t="shared" si="84"/>
        <v>40968.062476851854</v>
      </c>
      <c r="K2746">
        <v>1327886998</v>
      </c>
      <c r="L2746" s="11">
        <f t="shared" si="85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 s="5">
        <f>Table1[[#This Row],[pledged]]/Table1[[#This Row],[goal]] *100</f>
        <v>5.21875</v>
      </c>
      <c r="R2746" s="5">
        <f>AVERAGE(Table1[[#This Row],[backers_count]],)</f>
        <v>11</v>
      </c>
      <c r="S2746" t="s">
        <v>8319</v>
      </c>
      <c r="T2746" t="s">
        <v>8355</v>
      </c>
    </row>
    <row r="2747" spans="1:20" ht="60" x14ac:dyDescent="0.2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s="16" t="s">
        <v>8219</v>
      </c>
      <c r="G2747" t="s">
        <v>8222</v>
      </c>
      <c r="H2747" t="s">
        <v>8244</v>
      </c>
      <c r="I2747">
        <v>1342309368</v>
      </c>
      <c r="J2747" s="11">
        <f t="shared" si="84"/>
        <v>41104.988055555557</v>
      </c>
      <c r="K2747">
        <v>1337125368</v>
      </c>
      <c r="L2747" s="11">
        <f t="shared" si="85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 s="5">
        <f>Table1[[#This Row],[pledged]]/Table1[[#This Row],[goal]] *100</f>
        <v>21.887499999999999</v>
      </c>
      <c r="R2747" s="5">
        <f>AVERAGE(Table1[[#This Row],[backers_count]],)</f>
        <v>24.5</v>
      </c>
      <c r="S2747" t="s">
        <v>8319</v>
      </c>
      <c r="T2747" t="s">
        <v>8355</v>
      </c>
    </row>
    <row r="2748" spans="1:20" ht="60" x14ac:dyDescent="0.2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s="16" t="s">
        <v>8219</v>
      </c>
      <c r="G2748" t="s">
        <v>8222</v>
      </c>
      <c r="H2748" t="s">
        <v>8244</v>
      </c>
      <c r="I2748">
        <v>1409337911</v>
      </c>
      <c r="J2748" s="11">
        <f t="shared" si="84"/>
        <v>41880.781377314815</v>
      </c>
      <c r="K2748">
        <v>1406745911</v>
      </c>
      <c r="L2748" s="11">
        <f t="shared" si="85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 s="5">
        <f>Table1[[#This Row],[pledged]]/Table1[[#This Row],[goal]] *100</f>
        <v>26.700000000000003</v>
      </c>
      <c r="R2748" s="5">
        <f>AVERAGE(Table1[[#This Row],[backers_count]],)</f>
        <v>9.5</v>
      </c>
      <c r="S2748" t="s">
        <v>8319</v>
      </c>
      <c r="T2748" t="s">
        <v>8355</v>
      </c>
    </row>
    <row r="2749" spans="1:20" ht="45" x14ac:dyDescent="0.2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s="16" t="s">
        <v>8219</v>
      </c>
      <c r="G2749" t="s">
        <v>8222</v>
      </c>
      <c r="H2749" t="s">
        <v>8244</v>
      </c>
      <c r="I2749">
        <v>1339816200</v>
      </c>
      <c r="J2749" s="11">
        <f t="shared" si="84"/>
        <v>41076.131944444445</v>
      </c>
      <c r="K2749">
        <v>1337095997</v>
      </c>
      <c r="L2749" s="11">
        <f t="shared" si="85"/>
        <v>41044.648113425923</v>
      </c>
      <c r="M2749" t="b">
        <v>0</v>
      </c>
      <c r="N2749">
        <v>4</v>
      </c>
      <c r="O2749" t="b">
        <v>0</v>
      </c>
      <c r="P2749" t="s">
        <v>8302</v>
      </c>
      <c r="Q2749" s="5">
        <f>Table1[[#This Row],[pledged]]/Table1[[#This Row],[goal]] *100</f>
        <v>28.000000000000004</v>
      </c>
      <c r="R2749" s="5">
        <f>AVERAGE(Table1[[#This Row],[backers_count]],)</f>
        <v>2</v>
      </c>
      <c r="S2749" t="s">
        <v>8319</v>
      </c>
      <c r="T2749" t="s">
        <v>8355</v>
      </c>
    </row>
    <row r="2750" spans="1:20" ht="45" x14ac:dyDescent="0.2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s="16" t="s">
        <v>8219</v>
      </c>
      <c r="G2750" t="s">
        <v>8222</v>
      </c>
      <c r="H2750" t="s">
        <v>8244</v>
      </c>
      <c r="I2750">
        <v>1472835802</v>
      </c>
      <c r="J2750" s="11">
        <f t="shared" si="84"/>
        <v>42615.7106712963</v>
      </c>
      <c r="K2750">
        <v>1470243802</v>
      </c>
      <c r="L2750" s="11">
        <f t="shared" si="85"/>
        <v>42585.7106712963</v>
      </c>
      <c r="M2750" t="b">
        <v>0</v>
      </c>
      <c r="N2750">
        <v>4</v>
      </c>
      <c r="O2750" t="b">
        <v>0</v>
      </c>
      <c r="P2750" t="s">
        <v>8302</v>
      </c>
      <c r="Q2750" s="5">
        <f>Table1[[#This Row],[pledged]]/Table1[[#This Row],[goal]] *100</f>
        <v>1.06</v>
      </c>
      <c r="R2750" s="5">
        <f>AVERAGE(Table1[[#This Row],[backers_count]],)</f>
        <v>2</v>
      </c>
      <c r="S2750" t="s">
        <v>8319</v>
      </c>
      <c r="T2750" t="s">
        <v>8355</v>
      </c>
    </row>
    <row r="2751" spans="1:20" ht="30" x14ac:dyDescent="0.2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s="16" t="s">
        <v>8219</v>
      </c>
      <c r="G2751" t="s">
        <v>8222</v>
      </c>
      <c r="H2751" t="s">
        <v>8244</v>
      </c>
      <c r="I2751">
        <v>1428171037</v>
      </c>
      <c r="J2751" s="11">
        <f t="shared" si="84"/>
        <v>42098.757372685184</v>
      </c>
      <c r="K2751">
        <v>1425582637</v>
      </c>
      <c r="L2751" s="11">
        <f t="shared" si="85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 s="5">
        <f>Table1[[#This Row],[pledged]]/Table1[[#This Row],[goal]] *100</f>
        <v>1.0999999999999999</v>
      </c>
      <c r="R2751" s="5">
        <f>AVERAGE(Table1[[#This Row],[backers_count]],)</f>
        <v>1</v>
      </c>
      <c r="S2751" t="s">
        <v>8319</v>
      </c>
      <c r="T2751" t="s">
        <v>8355</v>
      </c>
    </row>
    <row r="2752" spans="1:20" ht="45" x14ac:dyDescent="0.2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s="16" t="s">
        <v>8219</v>
      </c>
      <c r="G2752" t="s">
        <v>8222</v>
      </c>
      <c r="H2752" t="s">
        <v>8244</v>
      </c>
      <c r="I2752">
        <v>1341086400</v>
      </c>
      <c r="J2752" s="11">
        <f t="shared" si="84"/>
        <v>41090.833333333336</v>
      </c>
      <c r="K2752">
        <v>1340055345</v>
      </c>
      <c r="L2752" s="11">
        <f t="shared" si="85"/>
        <v>41078.899826388893</v>
      </c>
      <c r="M2752" t="b">
        <v>0</v>
      </c>
      <c r="N2752">
        <v>0</v>
      </c>
      <c r="O2752" t="b">
        <v>0</v>
      </c>
      <c r="P2752" t="s">
        <v>8302</v>
      </c>
      <c r="Q2752" s="5">
        <f>Table1[[#This Row],[pledged]]/Table1[[#This Row],[goal]] *100</f>
        <v>0</v>
      </c>
      <c r="R2752" s="5">
        <f>AVERAGE(Table1[[#This Row],[backers_count]],)</f>
        <v>0</v>
      </c>
      <c r="S2752" t="s">
        <v>8319</v>
      </c>
      <c r="T2752" t="s">
        <v>8355</v>
      </c>
    </row>
    <row r="2753" spans="1:20" ht="60" x14ac:dyDescent="0.2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s="16" t="s">
        <v>8219</v>
      </c>
      <c r="G2753" t="s">
        <v>8222</v>
      </c>
      <c r="H2753" t="s">
        <v>8244</v>
      </c>
      <c r="I2753">
        <v>1403039842</v>
      </c>
      <c r="J2753" s="11">
        <f t="shared" si="84"/>
        <v>41807.887060185181</v>
      </c>
      <c r="K2753">
        <v>1397855842</v>
      </c>
      <c r="L2753" s="11">
        <f t="shared" si="85"/>
        <v>41747.887060185181</v>
      </c>
      <c r="M2753" t="b">
        <v>0</v>
      </c>
      <c r="N2753">
        <v>0</v>
      </c>
      <c r="O2753" t="b">
        <v>0</v>
      </c>
      <c r="P2753" t="s">
        <v>8302</v>
      </c>
      <c r="Q2753" s="5">
        <f>Table1[[#This Row],[pledged]]/Table1[[#This Row],[goal]] *100</f>
        <v>0</v>
      </c>
      <c r="R2753" s="5">
        <f>AVERAGE(Table1[[#This Row],[backers_count]],)</f>
        <v>0</v>
      </c>
      <c r="S2753" t="s">
        <v>8319</v>
      </c>
      <c r="T2753" t="s">
        <v>8355</v>
      </c>
    </row>
    <row r="2754" spans="1:20" ht="60" x14ac:dyDescent="0.2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s="16" t="s">
        <v>8219</v>
      </c>
      <c r="G2754" t="s">
        <v>8222</v>
      </c>
      <c r="H2754" t="s">
        <v>8244</v>
      </c>
      <c r="I2754">
        <v>1324232504</v>
      </c>
      <c r="J2754" s="11">
        <f t="shared" ref="J2754:J2817" si="86">(I2754/86400)+25569</f>
        <v>40895.765092592592</v>
      </c>
      <c r="K2754">
        <v>1320776504</v>
      </c>
      <c r="L2754" s="11">
        <f t="shared" ref="L2754:L2817" si="87">(K2754/86400)+25569</f>
        <v>40855.765092592592</v>
      </c>
      <c r="M2754" t="b">
        <v>0</v>
      </c>
      <c r="N2754">
        <v>14</v>
      </c>
      <c r="O2754" t="b">
        <v>0</v>
      </c>
      <c r="P2754" t="s">
        <v>8302</v>
      </c>
      <c r="Q2754" s="5">
        <f>Table1[[#This Row],[pledged]]/Table1[[#This Row],[goal]] *100</f>
        <v>11.458333333333332</v>
      </c>
      <c r="R2754" s="5">
        <f>AVERAGE(Table1[[#This Row],[backers_count]],)</f>
        <v>7</v>
      </c>
      <c r="S2754" t="s">
        <v>8319</v>
      </c>
      <c r="T2754" t="s">
        <v>8355</v>
      </c>
    </row>
    <row r="2755" spans="1:20" ht="45" x14ac:dyDescent="0.2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s="16" t="s">
        <v>8219</v>
      </c>
      <c r="G2755" t="s">
        <v>8222</v>
      </c>
      <c r="H2755" t="s">
        <v>8244</v>
      </c>
      <c r="I2755">
        <v>1346017023</v>
      </c>
      <c r="J2755" s="11">
        <f t="shared" si="86"/>
        <v>41147.900729166664</v>
      </c>
      <c r="K2755">
        <v>1343425023</v>
      </c>
      <c r="L2755" s="11">
        <f t="shared" si="87"/>
        <v>41117.900729166664</v>
      </c>
      <c r="M2755" t="b">
        <v>0</v>
      </c>
      <c r="N2755">
        <v>8</v>
      </c>
      <c r="O2755" t="b">
        <v>0</v>
      </c>
      <c r="P2755" t="s">
        <v>8302</v>
      </c>
      <c r="Q2755" s="5">
        <f>Table1[[#This Row],[pledged]]/Table1[[#This Row],[goal]] *100</f>
        <v>19</v>
      </c>
      <c r="R2755" s="5">
        <f>AVERAGE(Table1[[#This Row],[backers_count]],)</f>
        <v>4</v>
      </c>
      <c r="S2755" t="s">
        <v>8319</v>
      </c>
      <c r="T2755" t="s">
        <v>8355</v>
      </c>
    </row>
    <row r="2756" spans="1:20" ht="45" x14ac:dyDescent="0.2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s="16" t="s">
        <v>8219</v>
      </c>
      <c r="G2756" t="s">
        <v>8222</v>
      </c>
      <c r="H2756" t="s">
        <v>8244</v>
      </c>
      <c r="I2756">
        <v>1410448551</v>
      </c>
      <c r="J2756" s="11">
        <f t="shared" si="86"/>
        <v>41893.636006944442</v>
      </c>
      <c r="K2756">
        <v>1407856551</v>
      </c>
      <c r="L2756" s="11">
        <f t="shared" si="87"/>
        <v>41863.636006944442</v>
      </c>
      <c r="M2756" t="b">
        <v>0</v>
      </c>
      <c r="N2756">
        <v>0</v>
      </c>
      <c r="O2756" t="b">
        <v>0</v>
      </c>
      <c r="P2756" t="s">
        <v>8302</v>
      </c>
      <c r="Q2756" s="5">
        <f>Table1[[#This Row],[pledged]]/Table1[[#This Row],[goal]] *100</f>
        <v>0</v>
      </c>
      <c r="R2756" s="5">
        <f>AVERAGE(Table1[[#This Row],[backers_count]],)</f>
        <v>0</v>
      </c>
      <c r="S2756" t="s">
        <v>8319</v>
      </c>
      <c r="T2756" t="s">
        <v>8355</v>
      </c>
    </row>
    <row r="2757" spans="1:20" ht="45" x14ac:dyDescent="0.2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s="16" t="s">
        <v>8219</v>
      </c>
      <c r="G2757" t="s">
        <v>8239</v>
      </c>
      <c r="H2757" t="s">
        <v>8247</v>
      </c>
      <c r="I2757">
        <v>1428519527</v>
      </c>
      <c r="J2757" s="11">
        <f t="shared" si="86"/>
        <v>42102.790821759263</v>
      </c>
      <c r="K2757">
        <v>1425927527</v>
      </c>
      <c r="L2757" s="11">
        <f t="shared" si="87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 s="5">
        <f>Table1[[#This Row],[pledged]]/Table1[[#This Row],[goal]] *100</f>
        <v>52</v>
      </c>
      <c r="R2757" s="5">
        <f>AVERAGE(Table1[[#This Row],[backers_count]],)</f>
        <v>7.5</v>
      </c>
      <c r="S2757" t="s">
        <v>8319</v>
      </c>
      <c r="T2757" t="s">
        <v>8355</v>
      </c>
    </row>
    <row r="2758" spans="1:20" ht="45" x14ac:dyDescent="0.2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s="16" t="s">
        <v>8219</v>
      </c>
      <c r="G2758" t="s">
        <v>8222</v>
      </c>
      <c r="H2758" t="s">
        <v>8244</v>
      </c>
      <c r="I2758">
        <v>1389476201</v>
      </c>
      <c r="J2758" s="11">
        <f t="shared" si="86"/>
        <v>41650.900474537033</v>
      </c>
      <c r="K2758">
        <v>1386884201</v>
      </c>
      <c r="L2758" s="11">
        <f t="shared" si="87"/>
        <v>41620.900474537033</v>
      </c>
      <c r="M2758" t="b">
        <v>0</v>
      </c>
      <c r="N2758">
        <v>33</v>
      </c>
      <c r="O2758" t="b">
        <v>0</v>
      </c>
      <c r="P2758" t="s">
        <v>8302</v>
      </c>
      <c r="Q2758" s="5">
        <f>Table1[[#This Row],[pledged]]/Table1[[#This Row],[goal]] *100</f>
        <v>10.48</v>
      </c>
      <c r="R2758" s="5">
        <f>AVERAGE(Table1[[#This Row],[backers_count]],)</f>
        <v>16.5</v>
      </c>
      <c r="S2758" t="s">
        <v>8319</v>
      </c>
      <c r="T2758" t="s">
        <v>8355</v>
      </c>
    </row>
    <row r="2759" spans="1:20" ht="30" x14ac:dyDescent="0.2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s="16" t="s">
        <v>8219</v>
      </c>
      <c r="G2759" t="s">
        <v>8222</v>
      </c>
      <c r="H2759" t="s">
        <v>8244</v>
      </c>
      <c r="I2759">
        <v>1470498332</v>
      </c>
      <c r="J2759" s="11">
        <f t="shared" si="86"/>
        <v>42588.65662037037</v>
      </c>
      <c r="K2759">
        <v>1469202332</v>
      </c>
      <c r="L2759" s="11">
        <f t="shared" si="87"/>
        <v>42573.65662037037</v>
      </c>
      <c r="M2759" t="b">
        <v>0</v>
      </c>
      <c r="N2759">
        <v>2</v>
      </c>
      <c r="O2759" t="b">
        <v>0</v>
      </c>
      <c r="P2759" t="s">
        <v>8302</v>
      </c>
      <c r="Q2759" s="5">
        <f>Table1[[#This Row],[pledged]]/Table1[[#This Row],[goal]] *100</f>
        <v>0.66666666666666674</v>
      </c>
      <c r="R2759" s="5">
        <f>AVERAGE(Table1[[#This Row],[backers_count]],)</f>
        <v>1</v>
      </c>
      <c r="S2759" t="s">
        <v>8319</v>
      </c>
      <c r="T2759" t="s">
        <v>8355</v>
      </c>
    </row>
    <row r="2760" spans="1:20" ht="60" x14ac:dyDescent="0.2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s="16" t="s">
        <v>8219</v>
      </c>
      <c r="G2760" t="s">
        <v>8224</v>
      </c>
      <c r="H2760" t="s">
        <v>8246</v>
      </c>
      <c r="I2760">
        <v>1476095783</v>
      </c>
      <c r="J2760" s="11">
        <f t="shared" si="86"/>
        <v>42653.441932870366</v>
      </c>
      <c r="K2760">
        <v>1474886183</v>
      </c>
      <c r="L2760" s="11">
        <f t="shared" si="87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 s="5">
        <f>Table1[[#This Row],[pledged]]/Table1[[#This Row],[goal]] *100</f>
        <v>11.700000000000001</v>
      </c>
      <c r="R2760" s="5">
        <f>AVERAGE(Table1[[#This Row],[backers_count]],)</f>
        <v>3</v>
      </c>
      <c r="S2760" t="s">
        <v>8319</v>
      </c>
      <c r="T2760" t="s">
        <v>8355</v>
      </c>
    </row>
    <row r="2761" spans="1:20" ht="60" x14ac:dyDescent="0.2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s="16" t="s">
        <v>8219</v>
      </c>
      <c r="G2761" t="s">
        <v>8224</v>
      </c>
      <c r="H2761" t="s">
        <v>8246</v>
      </c>
      <c r="I2761">
        <v>1468658866</v>
      </c>
      <c r="J2761" s="11">
        <f t="shared" si="86"/>
        <v>42567.36650462963</v>
      </c>
      <c r="K2761">
        <v>1464943666</v>
      </c>
      <c r="L2761" s="11">
        <f t="shared" si="87"/>
        <v>42524.36650462963</v>
      </c>
      <c r="M2761" t="b">
        <v>0</v>
      </c>
      <c r="N2761">
        <v>2</v>
      </c>
      <c r="O2761" t="b">
        <v>0</v>
      </c>
      <c r="P2761" t="s">
        <v>8302</v>
      </c>
      <c r="Q2761" s="5">
        <f>Table1[[#This Row],[pledged]]/Table1[[#This Row],[goal]] *100</f>
        <v>10.5</v>
      </c>
      <c r="R2761" s="5">
        <f>AVERAGE(Table1[[#This Row],[backers_count]],)</f>
        <v>1</v>
      </c>
      <c r="S2761" t="s">
        <v>8319</v>
      </c>
      <c r="T2761" t="s">
        <v>8355</v>
      </c>
    </row>
    <row r="2762" spans="1:20" ht="60" x14ac:dyDescent="0.2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s="16" t="s">
        <v>8219</v>
      </c>
      <c r="G2762" t="s">
        <v>8223</v>
      </c>
      <c r="H2762" t="s">
        <v>8245</v>
      </c>
      <c r="I2762">
        <v>1371726258</v>
      </c>
      <c r="J2762" s="11">
        <f t="shared" si="86"/>
        <v>41445.461319444446</v>
      </c>
      <c r="K2762">
        <v>1369134258</v>
      </c>
      <c r="L2762" s="11">
        <f t="shared" si="87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 s="5">
        <f>Table1[[#This Row],[pledged]]/Table1[[#This Row],[goal]] *100</f>
        <v>0</v>
      </c>
      <c r="R2762" s="5">
        <f>AVERAGE(Table1[[#This Row],[backers_count]],)</f>
        <v>0</v>
      </c>
      <c r="S2762" t="s">
        <v>8319</v>
      </c>
      <c r="T2762" t="s">
        <v>8355</v>
      </c>
    </row>
    <row r="2763" spans="1:20" ht="30" x14ac:dyDescent="0.2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s="16" t="s">
        <v>8219</v>
      </c>
      <c r="G2763" t="s">
        <v>8222</v>
      </c>
      <c r="H2763" t="s">
        <v>8244</v>
      </c>
      <c r="I2763">
        <v>1357176693</v>
      </c>
      <c r="J2763" s="11">
        <f t="shared" si="86"/>
        <v>41277.063576388886</v>
      </c>
      <c r="K2763">
        <v>1354584693</v>
      </c>
      <c r="L2763" s="11">
        <f t="shared" si="87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 s="5">
        <f>Table1[[#This Row],[pledged]]/Table1[[#This Row],[goal]] *100</f>
        <v>0.72</v>
      </c>
      <c r="R2763" s="5">
        <f>AVERAGE(Table1[[#This Row],[backers_count]],)</f>
        <v>2</v>
      </c>
      <c r="S2763" t="s">
        <v>8319</v>
      </c>
      <c r="T2763" t="s">
        <v>8355</v>
      </c>
    </row>
    <row r="2764" spans="1:20" ht="45" x14ac:dyDescent="0.2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s="16" t="s">
        <v>8219</v>
      </c>
      <c r="G2764" t="s">
        <v>8222</v>
      </c>
      <c r="H2764" t="s">
        <v>8244</v>
      </c>
      <c r="I2764">
        <v>1332114795</v>
      </c>
      <c r="J2764" s="11">
        <f t="shared" si="86"/>
        <v>40986.995312500003</v>
      </c>
      <c r="K2764">
        <v>1326934395</v>
      </c>
      <c r="L2764" s="11">
        <f t="shared" si="87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 s="5">
        <f>Table1[[#This Row],[pledged]]/Table1[[#This Row],[goal]] *100</f>
        <v>0.76923076923076927</v>
      </c>
      <c r="R2764" s="5">
        <f>AVERAGE(Table1[[#This Row],[backers_count]],)</f>
        <v>0.5</v>
      </c>
      <c r="S2764" t="s">
        <v>8319</v>
      </c>
      <c r="T2764" t="s">
        <v>8355</v>
      </c>
    </row>
    <row r="2765" spans="1:20" ht="30" x14ac:dyDescent="0.2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s="16" t="s">
        <v>8219</v>
      </c>
      <c r="G2765" t="s">
        <v>8222</v>
      </c>
      <c r="H2765" t="s">
        <v>8244</v>
      </c>
      <c r="I2765">
        <v>1369403684</v>
      </c>
      <c r="J2765" s="11">
        <f t="shared" si="86"/>
        <v>41418.579675925925</v>
      </c>
      <c r="K2765">
        <v>1365515684</v>
      </c>
      <c r="L2765" s="11">
        <f t="shared" si="87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 s="5">
        <f>Table1[[#This Row],[pledged]]/Table1[[#This Row],[goal]] *100</f>
        <v>0.22842639593908631</v>
      </c>
      <c r="R2765" s="5">
        <f>AVERAGE(Table1[[#This Row],[backers_count]],)</f>
        <v>1.5</v>
      </c>
      <c r="S2765" t="s">
        <v>8319</v>
      </c>
      <c r="T2765" t="s">
        <v>8355</v>
      </c>
    </row>
    <row r="2766" spans="1:20" ht="60" x14ac:dyDescent="0.2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s="16" t="s">
        <v>8219</v>
      </c>
      <c r="G2766" t="s">
        <v>8222</v>
      </c>
      <c r="H2766" t="s">
        <v>8244</v>
      </c>
      <c r="I2766">
        <v>1338404400</v>
      </c>
      <c r="J2766" s="11">
        <f t="shared" si="86"/>
        <v>41059.791666666664</v>
      </c>
      <c r="K2766">
        <v>1335855631</v>
      </c>
      <c r="L2766" s="11">
        <f t="shared" si="87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 s="5">
        <f>Table1[[#This Row],[pledged]]/Table1[[#This Row],[goal]] *100</f>
        <v>1.125</v>
      </c>
      <c r="R2766" s="5">
        <f>AVERAGE(Table1[[#This Row],[backers_count]],)</f>
        <v>2</v>
      </c>
      <c r="S2766" t="s">
        <v>8319</v>
      </c>
      <c r="T2766" t="s">
        <v>8355</v>
      </c>
    </row>
    <row r="2767" spans="1:20" ht="45" x14ac:dyDescent="0.2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s="16" t="s">
        <v>8219</v>
      </c>
      <c r="G2767" t="s">
        <v>8222</v>
      </c>
      <c r="H2767" t="s">
        <v>8244</v>
      </c>
      <c r="I2767">
        <v>1351432428</v>
      </c>
      <c r="J2767" s="11">
        <f t="shared" si="86"/>
        <v>41210.579027777778</v>
      </c>
      <c r="K2767">
        <v>1350050028</v>
      </c>
      <c r="L2767" s="11">
        <f t="shared" si="87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 s="5">
        <f>Table1[[#This Row],[pledged]]/Table1[[#This Row],[goal]] *100</f>
        <v>0</v>
      </c>
      <c r="R2767" s="5">
        <f>AVERAGE(Table1[[#This Row],[backers_count]],)</f>
        <v>0</v>
      </c>
      <c r="S2767" t="s">
        <v>8319</v>
      </c>
      <c r="T2767" t="s">
        <v>8355</v>
      </c>
    </row>
    <row r="2768" spans="1:20" ht="60" x14ac:dyDescent="0.2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s="16" t="s">
        <v>8219</v>
      </c>
      <c r="G2768" t="s">
        <v>8222</v>
      </c>
      <c r="H2768" t="s">
        <v>8244</v>
      </c>
      <c r="I2768">
        <v>1313078518</v>
      </c>
      <c r="J2768" s="11">
        <f t="shared" si="86"/>
        <v>40766.668032407411</v>
      </c>
      <c r="K2768">
        <v>1310486518</v>
      </c>
      <c r="L2768" s="11">
        <f t="shared" si="87"/>
        <v>40736.668032407411</v>
      </c>
      <c r="M2768" t="b">
        <v>0</v>
      </c>
      <c r="N2768">
        <v>4</v>
      </c>
      <c r="O2768" t="b">
        <v>0</v>
      </c>
      <c r="P2768" t="s">
        <v>8302</v>
      </c>
      <c r="Q2768" s="5">
        <f>Table1[[#This Row],[pledged]]/Table1[[#This Row],[goal]] *100</f>
        <v>2</v>
      </c>
      <c r="R2768" s="5">
        <f>AVERAGE(Table1[[#This Row],[backers_count]],)</f>
        <v>2</v>
      </c>
      <c r="S2768" t="s">
        <v>8319</v>
      </c>
      <c r="T2768" t="s">
        <v>8355</v>
      </c>
    </row>
    <row r="2769" spans="1:20" ht="45" x14ac:dyDescent="0.2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s="16" t="s">
        <v>8219</v>
      </c>
      <c r="G2769" t="s">
        <v>8227</v>
      </c>
      <c r="H2769" t="s">
        <v>8249</v>
      </c>
      <c r="I2769">
        <v>1439766050</v>
      </c>
      <c r="J2769" s="11">
        <f t="shared" si="86"/>
        <v>42232.958912037036</v>
      </c>
      <c r="K2769">
        <v>1434582050</v>
      </c>
      <c r="L2769" s="11">
        <f t="shared" si="87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 s="5">
        <f>Table1[[#This Row],[pledged]]/Table1[[#This Row],[goal]] *100</f>
        <v>0.85000000000000009</v>
      </c>
      <c r="R2769" s="5">
        <f>AVERAGE(Table1[[#This Row],[backers_count]],)</f>
        <v>1.5</v>
      </c>
      <c r="S2769" t="s">
        <v>8319</v>
      </c>
      <c r="T2769" t="s">
        <v>8355</v>
      </c>
    </row>
    <row r="2770" spans="1:20" ht="45" x14ac:dyDescent="0.2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s="16" t="s">
        <v>8219</v>
      </c>
      <c r="G2770" t="s">
        <v>8222</v>
      </c>
      <c r="H2770" t="s">
        <v>8244</v>
      </c>
      <c r="I2770">
        <v>1333028723</v>
      </c>
      <c r="J2770" s="11">
        <f t="shared" si="86"/>
        <v>40997.573182870372</v>
      </c>
      <c r="K2770">
        <v>1330440323</v>
      </c>
      <c r="L2770" s="11">
        <f t="shared" si="87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 s="5">
        <f>Table1[[#This Row],[pledged]]/Table1[[#This Row],[goal]] *100</f>
        <v>14.314285714285715</v>
      </c>
      <c r="R2770" s="5">
        <f>AVERAGE(Table1[[#This Row],[backers_count]],)</f>
        <v>17</v>
      </c>
      <c r="S2770" t="s">
        <v>8319</v>
      </c>
      <c r="T2770" t="s">
        <v>8355</v>
      </c>
    </row>
    <row r="2771" spans="1:20" ht="45" x14ac:dyDescent="0.2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s="16" t="s">
        <v>8219</v>
      </c>
      <c r="G2771" t="s">
        <v>8223</v>
      </c>
      <c r="H2771" t="s">
        <v>8245</v>
      </c>
      <c r="I2771">
        <v>1401997790</v>
      </c>
      <c r="J2771" s="11">
        <f t="shared" si="86"/>
        <v>41795.826273148152</v>
      </c>
      <c r="K2771">
        <v>1397677790</v>
      </c>
      <c r="L2771" s="11">
        <f t="shared" si="87"/>
        <v>41745.826273148152</v>
      </c>
      <c r="M2771" t="b">
        <v>0</v>
      </c>
      <c r="N2771">
        <v>2</v>
      </c>
      <c r="O2771" t="b">
        <v>0</v>
      </c>
      <c r="P2771" t="s">
        <v>8302</v>
      </c>
      <c r="Q2771" s="5">
        <f>Table1[[#This Row],[pledged]]/Table1[[#This Row],[goal]] *100</f>
        <v>0.25</v>
      </c>
      <c r="R2771" s="5">
        <f>AVERAGE(Table1[[#This Row],[backers_count]],)</f>
        <v>1</v>
      </c>
      <c r="S2771" t="s">
        <v>8319</v>
      </c>
      <c r="T2771" t="s">
        <v>8355</v>
      </c>
    </row>
    <row r="2772" spans="1:20" ht="60" x14ac:dyDescent="0.2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s="16" t="s">
        <v>8219</v>
      </c>
      <c r="G2772" t="s">
        <v>8222</v>
      </c>
      <c r="H2772" t="s">
        <v>8244</v>
      </c>
      <c r="I2772">
        <v>1395158130</v>
      </c>
      <c r="J2772" s="11">
        <f t="shared" si="86"/>
        <v>41716.663541666669</v>
      </c>
      <c r="K2772">
        <v>1392569730</v>
      </c>
      <c r="L2772" s="11">
        <f t="shared" si="87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 s="5">
        <f>Table1[[#This Row],[pledged]]/Table1[[#This Row],[goal]] *100</f>
        <v>10.411249999999999</v>
      </c>
      <c r="R2772" s="5">
        <f>AVERAGE(Table1[[#This Row],[backers_count]],)</f>
        <v>16.5</v>
      </c>
      <c r="S2772" t="s">
        <v>8319</v>
      </c>
      <c r="T2772" t="s">
        <v>8355</v>
      </c>
    </row>
    <row r="2773" spans="1:20" ht="60" x14ac:dyDescent="0.2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s="16" t="s">
        <v>8219</v>
      </c>
      <c r="G2773" t="s">
        <v>8222</v>
      </c>
      <c r="H2773" t="s">
        <v>8244</v>
      </c>
      <c r="I2773">
        <v>1359738000</v>
      </c>
      <c r="J2773" s="11">
        <f t="shared" si="86"/>
        <v>41306.708333333336</v>
      </c>
      <c r="K2773">
        <v>1355489140</v>
      </c>
      <c r="L2773" s="11">
        <f t="shared" si="87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 s="5">
        <f>Table1[[#This Row],[pledged]]/Table1[[#This Row],[goal]] *100</f>
        <v>0</v>
      </c>
      <c r="R2773" s="5">
        <f>AVERAGE(Table1[[#This Row],[backers_count]],)</f>
        <v>0</v>
      </c>
      <c r="S2773" t="s">
        <v>8319</v>
      </c>
      <c r="T2773" t="s">
        <v>8355</v>
      </c>
    </row>
    <row r="2774" spans="1:20" ht="45" x14ac:dyDescent="0.2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s="16" t="s">
        <v>8219</v>
      </c>
      <c r="G2774" t="s">
        <v>8222</v>
      </c>
      <c r="H2774" t="s">
        <v>8244</v>
      </c>
      <c r="I2774">
        <v>1381006294</v>
      </c>
      <c r="J2774" s="11">
        <f t="shared" si="86"/>
        <v>41552.869143518517</v>
      </c>
      <c r="K2774">
        <v>1379710294</v>
      </c>
      <c r="L2774" s="11">
        <f t="shared" si="87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 s="5">
        <f>Table1[[#This Row],[pledged]]/Table1[[#This Row],[goal]] *100</f>
        <v>0</v>
      </c>
      <c r="R2774" s="5">
        <f>AVERAGE(Table1[[#This Row],[backers_count]],)</f>
        <v>0</v>
      </c>
      <c r="S2774" t="s">
        <v>8319</v>
      </c>
      <c r="T2774" t="s">
        <v>8355</v>
      </c>
    </row>
    <row r="2775" spans="1:20" ht="45" x14ac:dyDescent="0.2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s="16" t="s">
        <v>8219</v>
      </c>
      <c r="G2775" t="s">
        <v>8227</v>
      </c>
      <c r="H2775" t="s">
        <v>8249</v>
      </c>
      <c r="I2775">
        <v>1461530721</v>
      </c>
      <c r="J2775" s="11">
        <f t="shared" si="86"/>
        <v>42484.86482638889</v>
      </c>
      <c r="K2775">
        <v>1460666721</v>
      </c>
      <c r="L2775" s="11">
        <f t="shared" si="87"/>
        <v>42474.86482638889</v>
      </c>
      <c r="M2775" t="b">
        <v>0</v>
      </c>
      <c r="N2775">
        <v>1</v>
      </c>
      <c r="O2775" t="b">
        <v>0</v>
      </c>
      <c r="P2775" t="s">
        <v>8302</v>
      </c>
      <c r="Q2775" s="5">
        <f>Table1[[#This Row],[pledged]]/Table1[[#This Row],[goal]] *100</f>
        <v>0.18867924528301888</v>
      </c>
      <c r="R2775" s="5">
        <f>AVERAGE(Table1[[#This Row],[backers_count]],)</f>
        <v>0.5</v>
      </c>
      <c r="S2775" t="s">
        <v>8319</v>
      </c>
      <c r="T2775" t="s">
        <v>8355</v>
      </c>
    </row>
    <row r="2776" spans="1:20" ht="60" x14ac:dyDescent="0.2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s="16" t="s">
        <v>8219</v>
      </c>
      <c r="G2776" t="s">
        <v>8222</v>
      </c>
      <c r="H2776" t="s">
        <v>8244</v>
      </c>
      <c r="I2776">
        <v>1362711728</v>
      </c>
      <c r="J2776" s="11">
        <f t="shared" si="86"/>
        <v>41341.126481481479</v>
      </c>
      <c r="K2776">
        <v>1360119728</v>
      </c>
      <c r="L2776" s="11">
        <f t="shared" si="87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 s="5">
        <f>Table1[[#This Row],[pledged]]/Table1[[#This Row],[goal]] *100</f>
        <v>14.249999999999998</v>
      </c>
      <c r="R2776" s="5">
        <f>AVERAGE(Table1[[#This Row],[backers_count]],)</f>
        <v>6.5</v>
      </c>
      <c r="S2776" t="s">
        <v>8319</v>
      </c>
      <c r="T2776" t="s">
        <v>8355</v>
      </c>
    </row>
    <row r="2777" spans="1:20" ht="45" x14ac:dyDescent="0.2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s="16" t="s">
        <v>8219</v>
      </c>
      <c r="G2777" t="s">
        <v>8222</v>
      </c>
      <c r="H2777" t="s">
        <v>8244</v>
      </c>
      <c r="I2777">
        <v>1323994754</v>
      </c>
      <c r="J2777" s="11">
        <f t="shared" si="86"/>
        <v>40893.013356481482</v>
      </c>
      <c r="K2777">
        <v>1321402754</v>
      </c>
      <c r="L2777" s="11">
        <f t="shared" si="87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 s="5">
        <f>Table1[[#This Row],[pledged]]/Table1[[#This Row],[goal]] *100</f>
        <v>3</v>
      </c>
      <c r="R2777" s="5">
        <f>AVERAGE(Table1[[#This Row],[backers_count]],)</f>
        <v>1</v>
      </c>
      <c r="S2777" t="s">
        <v>8319</v>
      </c>
      <c r="T2777" t="s">
        <v>8355</v>
      </c>
    </row>
    <row r="2778" spans="1:20" ht="60" x14ac:dyDescent="0.2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s="16" t="s">
        <v>8219</v>
      </c>
      <c r="G2778" t="s">
        <v>8222</v>
      </c>
      <c r="H2778" t="s">
        <v>8244</v>
      </c>
      <c r="I2778">
        <v>1434092876</v>
      </c>
      <c r="J2778" s="11">
        <f t="shared" si="86"/>
        <v>42167.297175925924</v>
      </c>
      <c r="K2778">
        <v>1431414476</v>
      </c>
      <c r="L2778" s="11">
        <f t="shared" si="87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 s="5">
        <f>Table1[[#This Row],[pledged]]/Table1[[#This Row],[goal]] *100</f>
        <v>7.8809523809523814</v>
      </c>
      <c r="R2778" s="5">
        <f>AVERAGE(Table1[[#This Row],[backers_count]],)</f>
        <v>18</v>
      </c>
      <c r="S2778" t="s">
        <v>8319</v>
      </c>
      <c r="T2778" t="s">
        <v>8355</v>
      </c>
    </row>
    <row r="2779" spans="1:20" ht="60" x14ac:dyDescent="0.2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s="16" t="s">
        <v>8219</v>
      </c>
      <c r="G2779" t="s">
        <v>8222</v>
      </c>
      <c r="H2779" t="s">
        <v>8244</v>
      </c>
      <c r="I2779">
        <v>1437149004</v>
      </c>
      <c r="J2779" s="11">
        <f t="shared" si="86"/>
        <v>42202.669027777782</v>
      </c>
      <c r="K2779">
        <v>1434557004</v>
      </c>
      <c r="L2779" s="11">
        <f t="shared" si="87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 s="5">
        <f>Table1[[#This Row],[pledged]]/Table1[[#This Row],[goal]] *100</f>
        <v>0.33333333333333337</v>
      </c>
      <c r="R2779" s="5">
        <f>AVERAGE(Table1[[#This Row],[backers_count]],)</f>
        <v>0.5</v>
      </c>
      <c r="S2779" t="s">
        <v>8319</v>
      </c>
      <c r="T2779" t="s">
        <v>8355</v>
      </c>
    </row>
    <row r="2780" spans="1:20" ht="60" x14ac:dyDescent="0.2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s="16" t="s">
        <v>8219</v>
      </c>
      <c r="G2780" t="s">
        <v>8222</v>
      </c>
      <c r="H2780" t="s">
        <v>8244</v>
      </c>
      <c r="I2780">
        <v>1409009306</v>
      </c>
      <c r="J2780" s="11">
        <f t="shared" si="86"/>
        <v>41876.978078703702</v>
      </c>
      <c r="K2780">
        <v>1406417306</v>
      </c>
      <c r="L2780" s="11">
        <f t="shared" si="87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 s="5">
        <f>Table1[[#This Row],[pledged]]/Table1[[#This Row],[goal]] *100</f>
        <v>25.545454545454543</v>
      </c>
      <c r="R2780" s="5">
        <f>AVERAGE(Table1[[#This Row],[backers_count]],)</f>
        <v>7.5</v>
      </c>
      <c r="S2780" t="s">
        <v>8319</v>
      </c>
      <c r="T2780" t="s">
        <v>8355</v>
      </c>
    </row>
    <row r="2781" spans="1:20" ht="45" x14ac:dyDescent="0.2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s="16" t="s">
        <v>8219</v>
      </c>
      <c r="G2781" t="s">
        <v>8222</v>
      </c>
      <c r="H2781" t="s">
        <v>8244</v>
      </c>
      <c r="I2781">
        <v>1448204621</v>
      </c>
      <c r="J2781" s="11">
        <f t="shared" si="86"/>
        <v>42330.627557870372</v>
      </c>
      <c r="K2781">
        <v>1445609021</v>
      </c>
      <c r="L2781" s="11">
        <f t="shared" si="87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 s="5">
        <f>Table1[[#This Row],[pledged]]/Table1[[#This Row],[goal]] *100</f>
        <v>2.12</v>
      </c>
      <c r="R2781" s="5">
        <f>AVERAGE(Table1[[#This Row],[backers_count]],)</f>
        <v>0.5</v>
      </c>
      <c r="S2781" t="s">
        <v>8319</v>
      </c>
      <c r="T2781" t="s">
        <v>8355</v>
      </c>
    </row>
    <row r="2782" spans="1:20" ht="45" x14ac:dyDescent="0.2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s="16" t="s">
        <v>8219</v>
      </c>
      <c r="G2782" t="s">
        <v>8235</v>
      </c>
      <c r="H2782" t="s">
        <v>8247</v>
      </c>
      <c r="I2782">
        <v>1489142688</v>
      </c>
      <c r="J2782" s="11">
        <f t="shared" si="86"/>
        <v>42804.447777777779</v>
      </c>
      <c r="K2782">
        <v>1486550688</v>
      </c>
      <c r="L2782" s="11">
        <f t="shared" si="87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 s="5">
        <f>Table1[[#This Row],[pledged]]/Table1[[#This Row],[goal]] *100</f>
        <v>0</v>
      </c>
      <c r="R2782" s="5">
        <f>AVERAGE(Table1[[#This Row],[backers_count]],)</f>
        <v>0</v>
      </c>
      <c r="S2782" t="s">
        <v>8319</v>
      </c>
      <c r="T2782" t="s">
        <v>8355</v>
      </c>
    </row>
    <row r="2783" spans="1:20" ht="45" x14ac:dyDescent="0.2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s="16" t="s">
        <v>8217</v>
      </c>
      <c r="G2783" t="s">
        <v>8222</v>
      </c>
      <c r="H2783" t="s">
        <v>8244</v>
      </c>
      <c r="I2783">
        <v>1423724400</v>
      </c>
      <c r="J2783" s="11">
        <f t="shared" si="86"/>
        <v>42047.291666666672</v>
      </c>
      <c r="K2783">
        <v>1421274954</v>
      </c>
      <c r="L2783" s="11">
        <f t="shared" si="87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 s="5">
        <f>Table1[[#This Row],[pledged]]/Table1[[#This Row],[goal]] *100</f>
        <v>105.28</v>
      </c>
      <c r="R2783" s="5">
        <f>AVERAGE(Table1[[#This Row],[backers_count]],)</f>
        <v>14</v>
      </c>
      <c r="S2783" t="s">
        <v>8314</v>
      </c>
      <c r="T2783" t="s">
        <v>8315</v>
      </c>
    </row>
    <row r="2784" spans="1:20" ht="45" x14ac:dyDescent="0.2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s="16" t="s">
        <v>8217</v>
      </c>
      <c r="G2784" t="s">
        <v>8222</v>
      </c>
      <c r="H2784" t="s">
        <v>8244</v>
      </c>
      <c r="I2784">
        <v>1424149140</v>
      </c>
      <c r="J2784" s="11">
        <f t="shared" si="86"/>
        <v>42052.207638888889</v>
      </c>
      <c r="K2784">
        <v>1421964718</v>
      </c>
      <c r="L2784" s="11">
        <f t="shared" si="87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 s="5">
        <f>Table1[[#This Row],[pledged]]/Table1[[#This Row],[goal]] *100</f>
        <v>120</v>
      </c>
      <c r="R2784" s="5">
        <f>AVERAGE(Table1[[#This Row],[backers_count]],)</f>
        <v>9</v>
      </c>
      <c r="S2784" t="s">
        <v>8314</v>
      </c>
      <c r="T2784" t="s">
        <v>8315</v>
      </c>
    </row>
    <row r="2785" spans="1:20" ht="60" x14ac:dyDescent="0.2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s="16" t="s">
        <v>8217</v>
      </c>
      <c r="G2785" t="s">
        <v>8223</v>
      </c>
      <c r="H2785" t="s">
        <v>8245</v>
      </c>
      <c r="I2785">
        <v>1429793446</v>
      </c>
      <c r="J2785" s="11">
        <f t="shared" si="86"/>
        <v>42117.535254629634</v>
      </c>
      <c r="K2785">
        <v>1428583846</v>
      </c>
      <c r="L2785" s="11">
        <f t="shared" si="87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 s="5">
        <f>Table1[[#This Row],[pledged]]/Table1[[#This Row],[goal]] *100</f>
        <v>114.5</v>
      </c>
      <c r="R2785" s="5">
        <f>AVERAGE(Table1[[#This Row],[backers_count]],)</f>
        <v>30.5</v>
      </c>
      <c r="S2785" t="s">
        <v>8314</v>
      </c>
      <c r="T2785" t="s">
        <v>8315</v>
      </c>
    </row>
    <row r="2786" spans="1:20" ht="45" x14ac:dyDescent="0.2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s="16" t="s">
        <v>8217</v>
      </c>
      <c r="G2786" t="s">
        <v>8222</v>
      </c>
      <c r="H2786" t="s">
        <v>8244</v>
      </c>
      <c r="I2786">
        <v>1414608843</v>
      </c>
      <c r="J2786" s="11">
        <f t="shared" si="86"/>
        <v>41941.787534722222</v>
      </c>
      <c r="K2786">
        <v>1412794443</v>
      </c>
      <c r="L2786" s="11">
        <f t="shared" si="87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 s="5">
        <f>Table1[[#This Row],[pledged]]/Table1[[#This Row],[goal]] *100</f>
        <v>119</v>
      </c>
      <c r="R2786" s="5">
        <f>AVERAGE(Table1[[#This Row],[backers_count]],)</f>
        <v>54</v>
      </c>
      <c r="S2786" t="s">
        <v>8314</v>
      </c>
      <c r="T2786" t="s">
        <v>8315</v>
      </c>
    </row>
    <row r="2787" spans="1:20" ht="45" x14ac:dyDescent="0.2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s="16" t="s">
        <v>8217</v>
      </c>
      <c r="G2787" t="s">
        <v>8222</v>
      </c>
      <c r="H2787" t="s">
        <v>8244</v>
      </c>
      <c r="I2787">
        <v>1470430800</v>
      </c>
      <c r="J2787" s="11">
        <f t="shared" si="86"/>
        <v>42587.875</v>
      </c>
      <c r="K2787">
        <v>1467865967</v>
      </c>
      <c r="L2787" s="11">
        <f t="shared" si="87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 s="5">
        <f>Table1[[#This Row],[pledged]]/Table1[[#This Row],[goal]] *100</f>
        <v>104.67999999999999</v>
      </c>
      <c r="R2787" s="5">
        <f>AVERAGE(Table1[[#This Row],[backers_count]],)</f>
        <v>71</v>
      </c>
      <c r="S2787" t="s">
        <v>8314</v>
      </c>
      <c r="T2787" t="s">
        <v>8315</v>
      </c>
    </row>
    <row r="2788" spans="1:20" ht="30" x14ac:dyDescent="0.2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s="16" t="s">
        <v>8217</v>
      </c>
      <c r="G2788" t="s">
        <v>8223</v>
      </c>
      <c r="H2788" t="s">
        <v>8245</v>
      </c>
      <c r="I2788">
        <v>1404913180</v>
      </c>
      <c r="J2788" s="11">
        <f t="shared" si="86"/>
        <v>41829.569212962961</v>
      </c>
      <c r="K2788">
        <v>1403703580</v>
      </c>
      <c r="L2788" s="11">
        <f t="shared" si="87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 s="5">
        <f>Table1[[#This Row],[pledged]]/Table1[[#This Row],[goal]] *100</f>
        <v>117.83999999999999</v>
      </c>
      <c r="R2788" s="5">
        <f>AVERAGE(Table1[[#This Row],[backers_count]],)</f>
        <v>37</v>
      </c>
      <c r="S2788" t="s">
        <v>8314</v>
      </c>
      <c r="T2788" t="s">
        <v>8315</v>
      </c>
    </row>
    <row r="2789" spans="1:20" ht="60" x14ac:dyDescent="0.2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s="16" t="s">
        <v>8217</v>
      </c>
      <c r="G2789" t="s">
        <v>8222</v>
      </c>
      <c r="H2789" t="s">
        <v>8244</v>
      </c>
      <c r="I2789">
        <v>1405658752</v>
      </c>
      <c r="J2789" s="11">
        <f t="shared" si="86"/>
        <v>41838.198518518519</v>
      </c>
      <c r="K2789">
        <v>1403066752</v>
      </c>
      <c r="L2789" s="11">
        <f t="shared" si="87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 s="5">
        <f>Table1[[#This Row],[pledged]]/Table1[[#This Row],[goal]] *100</f>
        <v>119.7</v>
      </c>
      <c r="R2789" s="5">
        <f>AVERAGE(Table1[[#This Row],[backers_count]],)</f>
        <v>19</v>
      </c>
      <c r="S2789" t="s">
        <v>8314</v>
      </c>
      <c r="T2789" t="s">
        <v>8315</v>
      </c>
    </row>
    <row r="2790" spans="1:20" ht="45" x14ac:dyDescent="0.2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s="16" t="s">
        <v>8217</v>
      </c>
      <c r="G2790" t="s">
        <v>8222</v>
      </c>
      <c r="H2790" t="s">
        <v>8244</v>
      </c>
      <c r="I2790">
        <v>1469811043</v>
      </c>
      <c r="J2790" s="11">
        <f t="shared" si="86"/>
        <v>42580.701886574076</v>
      </c>
      <c r="K2790">
        <v>1467219043</v>
      </c>
      <c r="L2790" s="11">
        <f t="shared" si="87"/>
        <v>42550.701886574076</v>
      </c>
      <c r="M2790" t="b">
        <v>0</v>
      </c>
      <c r="N2790">
        <v>20</v>
      </c>
      <c r="O2790" t="b">
        <v>1</v>
      </c>
      <c r="P2790" t="s">
        <v>8269</v>
      </c>
      <c r="Q2790" s="5">
        <f>Table1[[#This Row],[pledged]]/Table1[[#This Row],[goal]] *100</f>
        <v>102.49999999999999</v>
      </c>
      <c r="R2790" s="5">
        <f>AVERAGE(Table1[[#This Row],[backers_count]],)</f>
        <v>10</v>
      </c>
      <c r="S2790" t="s">
        <v>8314</v>
      </c>
      <c r="T2790" t="s">
        <v>8315</v>
      </c>
    </row>
    <row r="2791" spans="1:20" ht="30" x14ac:dyDescent="0.2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s="16" t="s">
        <v>8217</v>
      </c>
      <c r="G2791" t="s">
        <v>8222</v>
      </c>
      <c r="H2791" t="s">
        <v>8244</v>
      </c>
      <c r="I2791">
        <v>1426132800</v>
      </c>
      <c r="J2791" s="11">
        <f t="shared" si="86"/>
        <v>42075.166666666672</v>
      </c>
      <c r="K2791">
        <v>1424477934</v>
      </c>
      <c r="L2791" s="11">
        <f t="shared" si="87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 s="5">
        <f>Table1[[#This Row],[pledged]]/Table1[[#This Row],[goal]] *100</f>
        <v>101.16666666666667</v>
      </c>
      <c r="R2791" s="5">
        <f>AVERAGE(Table1[[#This Row],[backers_count]],)</f>
        <v>12</v>
      </c>
      <c r="S2791" t="s">
        <v>8314</v>
      </c>
      <c r="T2791" t="s">
        <v>8315</v>
      </c>
    </row>
    <row r="2792" spans="1:20" ht="60" x14ac:dyDescent="0.2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s="16" t="s">
        <v>8217</v>
      </c>
      <c r="G2792" t="s">
        <v>8222</v>
      </c>
      <c r="H2792" t="s">
        <v>8244</v>
      </c>
      <c r="I2792">
        <v>1423693903</v>
      </c>
      <c r="J2792" s="11">
        <f t="shared" si="86"/>
        <v>42046.938692129625</v>
      </c>
      <c r="K2792">
        <v>1421101903</v>
      </c>
      <c r="L2792" s="11">
        <f t="shared" si="87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 s="5">
        <f>Table1[[#This Row],[pledged]]/Table1[[#This Row],[goal]] *100</f>
        <v>105.33333333333333</v>
      </c>
      <c r="R2792" s="5">
        <f>AVERAGE(Table1[[#This Row],[backers_count]],)</f>
        <v>33</v>
      </c>
      <c r="S2792" t="s">
        <v>8314</v>
      </c>
      <c r="T2792" t="s">
        <v>8315</v>
      </c>
    </row>
    <row r="2793" spans="1:20" ht="60" x14ac:dyDescent="0.2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s="16" t="s">
        <v>8217</v>
      </c>
      <c r="G2793" t="s">
        <v>8222</v>
      </c>
      <c r="H2793" t="s">
        <v>8244</v>
      </c>
      <c r="I2793">
        <v>1473393600</v>
      </c>
      <c r="J2793" s="11">
        <f t="shared" si="86"/>
        <v>42622.166666666672</v>
      </c>
      <c r="K2793">
        <v>1470778559</v>
      </c>
      <c r="L2793" s="11">
        <f t="shared" si="87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 s="5">
        <f>Table1[[#This Row],[pledged]]/Table1[[#This Row],[goal]] *100</f>
        <v>102.49999999999999</v>
      </c>
      <c r="R2793" s="5">
        <f>AVERAGE(Table1[[#This Row],[backers_count]],)</f>
        <v>14</v>
      </c>
      <c r="S2793" t="s">
        <v>8314</v>
      </c>
      <c r="T2793" t="s">
        <v>8315</v>
      </c>
    </row>
    <row r="2794" spans="1:20" ht="45" x14ac:dyDescent="0.2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s="16" t="s">
        <v>8217</v>
      </c>
      <c r="G2794" t="s">
        <v>8222</v>
      </c>
      <c r="H2794" t="s">
        <v>8244</v>
      </c>
      <c r="I2794">
        <v>1439357559</v>
      </c>
      <c r="J2794" s="11">
        <f t="shared" si="86"/>
        <v>42228.231006944443</v>
      </c>
      <c r="K2794">
        <v>1435469559</v>
      </c>
      <c r="L2794" s="11">
        <f t="shared" si="87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 s="5">
        <f>Table1[[#This Row],[pledged]]/Table1[[#This Row],[goal]] *100</f>
        <v>107.60000000000001</v>
      </c>
      <c r="R2794" s="5">
        <f>AVERAGE(Table1[[#This Row],[backers_count]],)</f>
        <v>12</v>
      </c>
      <c r="S2794" t="s">
        <v>8314</v>
      </c>
      <c r="T2794" t="s">
        <v>8315</v>
      </c>
    </row>
    <row r="2795" spans="1:20" ht="60" x14ac:dyDescent="0.2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s="16" t="s">
        <v>8217</v>
      </c>
      <c r="G2795" t="s">
        <v>8224</v>
      </c>
      <c r="H2795" t="s">
        <v>8246</v>
      </c>
      <c r="I2795">
        <v>1437473005</v>
      </c>
      <c r="J2795" s="11">
        <f t="shared" si="86"/>
        <v>42206.419039351851</v>
      </c>
      <c r="K2795">
        <v>1434881005</v>
      </c>
      <c r="L2795" s="11">
        <f t="shared" si="87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 s="5">
        <f>Table1[[#This Row],[pledged]]/Table1[[#This Row],[goal]] *100</f>
        <v>110.5675</v>
      </c>
      <c r="R2795" s="5">
        <f>AVERAGE(Table1[[#This Row],[backers_count]],)</f>
        <v>36.5</v>
      </c>
      <c r="S2795" t="s">
        <v>8314</v>
      </c>
      <c r="T2795" t="s">
        <v>8315</v>
      </c>
    </row>
    <row r="2796" spans="1:20" ht="60" x14ac:dyDescent="0.2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s="16" t="s">
        <v>8217</v>
      </c>
      <c r="G2796" t="s">
        <v>8223</v>
      </c>
      <c r="H2796" t="s">
        <v>8245</v>
      </c>
      <c r="I2796">
        <v>1457031600</v>
      </c>
      <c r="J2796" s="11">
        <f t="shared" si="86"/>
        <v>42432.791666666672</v>
      </c>
      <c r="K2796">
        <v>1455640559</v>
      </c>
      <c r="L2796" s="11">
        <f t="shared" si="87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 s="5">
        <f>Table1[[#This Row],[pledged]]/Table1[[#This Row],[goal]] *100</f>
        <v>150</v>
      </c>
      <c r="R2796" s="5">
        <f>AVERAGE(Table1[[#This Row],[backers_count]],)</f>
        <v>1.5</v>
      </c>
      <c r="S2796" t="s">
        <v>8314</v>
      </c>
      <c r="T2796" t="s">
        <v>8315</v>
      </c>
    </row>
    <row r="2797" spans="1:20" ht="45" x14ac:dyDescent="0.2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s="16" t="s">
        <v>8217</v>
      </c>
      <c r="G2797" t="s">
        <v>8222</v>
      </c>
      <c r="H2797" t="s">
        <v>8244</v>
      </c>
      <c r="I2797">
        <v>1402095600</v>
      </c>
      <c r="J2797" s="11">
        <f t="shared" si="86"/>
        <v>41796.958333333336</v>
      </c>
      <c r="K2797">
        <v>1400675841</v>
      </c>
      <c r="L2797" s="11">
        <f t="shared" si="87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 s="5">
        <f>Table1[[#This Row],[pledged]]/Table1[[#This Row],[goal]] *100</f>
        <v>104.28571428571429</v>
      </c>
      <c r="R2797" s="5">
        <f>AVERAGE(Table1[[#This Row],[backers_count]],)</f>
        <v>10</v>
      </c>
      <c r="S2797" t="s">
        <v>8314</v>
      </c>
      <c r="T2797" t="s">
        <v>8315</v>
      </c>
    </row>
    <row r="2798" spans="1:20" ht="45" x14ac:dyDescent="0.2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s="16" t="s">
        <v>8217</v>
      </c>
      <c r="G2798" t="s">
        <v>8223</v>
      </c>
      <c r="H2798" t="s">
        <v>8245</v>
      </c>
      <c r="I2798">
        <v>1404564028</v>
      </c>
      <c r="J2798" s="11">
        <f t="shared" si="86"/>
        <v>41825.528101851851</v>
      </c>
      <c r="K2798">
        <v>1401972028</v>
      </c>
      <c r="L2798" s="11">
        <f t="shared" si="87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 s="5">
        <f>Table1[[#This Row],[pledged]]/Table1[[#This Row],[goal]] *100</f>
        <v>115.5</v>
      </c>
      <c r="R2798" s="5">
        <f>AVERAGE(Table1[[#This Row],[backers_count]],)</f>
        <v>10.5</v>
      </c>
      <c r="S2798" t="s">
        <v>8314</v>
      </c>
      <c r="T2798" t="s">
        <v>8315</v>
      </c>
    </row>
    <row r="2799" spans="1:20" ht="45" x14ac:dyDescent="0.2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s="16" t="s">
        <v>8217</v>
      </c>
      <c r="G2799" t="s">
        <v>8223</v>
      </c>
      <c r="H2799" t="s">
        <v>8245</v>
      </c>
      <c r="I2799">
        <v>1404858840</v>
      </c>
      <c r="J2799" s="11">
        <f t="shared" si="86"/>
        <v>41828.94027777778</v>
      </c>
      <c r="K2799">
        <v>1402266840</v>
      </c>
      <c r="L2799" s="11">
        <f t="shared" si="87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 s="5">
        <f>Table1[[#This Row],[pledged]]/Table1[[#This Row],[goal]] *100</f>
        <v>102.64512500000001</v>
      </c>
      <c r="R2799" s="5">
        <f>AVERAGE(Table1[[#This Row],[backers_count]],)</f>
        <v>47</v>
      </c>
      <c r="S2799" t="s">
        <v>8314</v>
      </c>
      <c r="T2799" t="s">
        <v>8315</v>
      </c>
    </row>
    <row r="2800" spans="1:20" ht="60" x14ac:dyDescent="0.2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s="16" t="s">
        <v>8217</v>
      </c>
      <c r="G2800" t="s">
        <v>8223</v>
      </c>
      <c r="H2800" t="s">
        <v>8245</v>
      </c>
      <c r="I2800">
        <v>1438358400</v>
      </c>
      <c r="J2800" s="11">
        <f t="shared" si="86"/>
        <v>42216.666666666672</v>
      </c>
      <c r="K2800">
        <v>1437063121</v>
      </c>
      <c r="L2800" s="11">
        <f t="shared" si="87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 s="5">
        <f>Table1[[#This Row],[pledged]]/Table1[[#This Row],[goal]] *100</f>
        <v>101.4</v>
      </c>
      <c r="R2800" s="5">
        <f>AVERAGE(Table1[[#This Row],[backers_count]],)</f>
        <v>69.5</v>
      </c>
      <c r="S2800" t="s">
        <v>8314</v>
      </c>
      <c r="T2800" t="s">
        <v>8315</v>
      </c>
    </row>
    <row r="2801" spans="1:20" ht="60" x14ac:dyDescent="0.2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s="16" t="s">
        <v>8217</v>
      </c>
      <c r="G2801" t="s">
        <v>8223</v>
      </c>
      <c r="H2801" t="s">
        <v>8245</v>
      </c>
      <c r="I2801">
        <v>1466179200</v>
      </c>
      <c r="J2801" s="11">
        <f t="shared" si="86"/>
        <v>42538.666666666672</v>
      </c>
      <c r="K2801">
        <v>1463466070</v>
      </c>
      <c r="L2801" s="11">
        <f t="shared" si="87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 s="5">
        <f>Table1[[#This Row],[pledged]]/Table1[[#This Row],[goal]] *100</f>
        <v>116.6348</v>
      </c>
      <c r="R2801" s="5">
        <f>AVERAGE(Table1[[#This Row],[backers_count]],)</f>
        <v>65</v>
      </c>
      <c r="S2801" t="s">
        <v>8314</v>
      </c>
      <c r="T2801" t="s">
        <v>8315</v>
      </c>
    </row>
    <row r="2802" spans="1:20" ht="45" x14ac:dyDescent="0.2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s="16" t="s">
        <v>8217</v>
      </c>
      <c r="G2802" t="s">
        <v>8223</v>
      </c>
      <c r="H2802" t="s">
        <v>8245</v>
      </c>
      <c r="I2802">
        <v>1420377366</v>
      </c>
      <c r="J2802" s="11">
        <f t="shared" si="86"/>
        <v>42008.552847222221</v>
      </c>
      <c r="K2802">
        <v>1415193366</v>
      </c>
      <c r="L2802" s="11">
        <f t="shared" si="87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 s="5">
        <f>Table1[[#This Row],[pledged]]/Table1[[#This Row],[goal]] *100</f>
        <v>133</v>
      </c>
      <c r="R2802" s="5">
        <f>AVERAGE(Table1[[#This Row],[backers_count]],)</f>
        <v>15.5</v>
      </c>
      <c r="S2802" t="s">
        <v>8314</v>
      </c>
      <c r="T2802" t="s">
        <v>8315</v>
      </c>
    </row>
    <row r="2803" spans="1:20" ht="45" x14ac:dyDescent="0.2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s="16" t="s">
        <v>8217</v>
      </c>
      <c r="G2803" t="s">
        <v>8224</v>
      </c>
      <c r="H2803" t="s">
        <v>8246</v>
      </c>
      <c r="I2803">
        <v>1412938800</v>
      </c>
      <c r="J2803" s="11">
        <f t="shared" si="86"/>
        <v>41922.458333333336</v>
      </c>
      <c r="K2803">
        <v>1411019409</v>
      </c>
      <c r="L2803" s="11">
        <f t="shared" si="87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 s="5">
        <f>Table1[[#This Row],[pledged]]/Table1[[#This Row],[goal]] *100</f>
        <v>133.20000000000002</v>
      </c>
      <c r="R2803" s="5">
        <f>AVERAGE(Table1[[#This Row],[backers_count]],)</f>
        <v>6.5</v>
      </c>
      <c r="S2803" t="s">
        <v>8314</v>
      </c>
      <c r="T2803" t="s">
        <v>8315</v>
      </c>
    </row>
    <row r="2804" spans="1:20" ht="60" x14ac:dyDescent="0.2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s="16" t="s">
        <v>8217</v>
      </c>
      <c r="G2804" t="s">
        <v>8223</v>
      </c>
      <c r="H2804" t="s">
        <v>8245</v>
      </c>
      <c r="I2804">
        <v>1438875107</v>
      </c>
      <c r="J2804" s="11">
        <f t="shared" si="86"/>
        <v>42222.64707175926</v>
      </c>
      <c r="K2804">
        <v>1436283107</v>
      </c>
      <c r="L2804" s="11">
        <f t="shared" si="87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 s="5">
        <f>Table1[[#This Row],[pledged]]/Table1[[#This Row],[goal]] *100</f>
        <v>101.83333333333333</v>
      </c>
      <c r="R2804" s="5">
        <f>AVERAGE(Table1[[#This Row],[backers_count]],)</f>
        <v>45</v>
      </c>
      <c r="S2804" t="s">
        <v>8314</v>
      </c>
      <c r="T2804" t="s">
        <v>8315</v>
      </c>
    </row>
    <row r="2805" spans="1:20" ht="60" x14ac:dyDescent="0.2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s="16" t="s">
        <v>8217</v>
      </c>
      <c r="G2805" t="s">
        <v>8222</v>
      </c>
      <c r="H2805" t="s">
        <v>8244</v>
      </c>
      <c r="I2805">
        <v>1437004800</v>
      </c>
      <c r="J2805" s="11">
        <f t="shared" si="86"/>
        <v>42201</v>
      </c>
      <c r="K2805">
        <v>1433295276</v>
      </c>
      <c r="L2805" s="11">
        <f t="shared" si="87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 s="5">
        <f>Table1[[#This Row],[pledged]]/Table1[[#This Row],[goal]] *100</f>
        <v>127.95</v>
      </c>
      <c r="R2805" s="5">
        <f>AVERAGE(Table1[[#This Row],[backers_count]],)</f>
        <v>70.5</v>
      </c>
      <c r="S2805" t="s">
        <v>8314</v>
      </c>
      <c r="T2805" t="s">
        <v>8315</v>
      </c>
    </row>
    <row r="2806" spans="1:20" ht="60" x14ac:dyDescent="0.2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s="16" t="s">
        <v>8217</v>
      </c>
      <c r="G2806" t="s">
        <v>8223</v>
      </c>
      <c r="H2806" t="s">
        <v>8245</v>
      </c>
      <c r="I2806">
        <v>1411987990</v>
      </c>
      <c r="J2806" s="11">
        <f t="shared" si="86"/>
        <v>41911.453587962962</v>
      </c>
      <c r="K2806">
        <v>1409395990</v>
      </c>
      <c r="L2806" s="11">
        <f t="shared" si="87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 s="5">
        <f>Table1[[#This Row],[pledged]]/Table1[[#This Row],[goal]] *100</f>
        <v>114.99999999999999</v>
      </c>
      <c r="R2806" s="5">
        <f>AVERAGE(Table1[[#This Row],[backers_count]],)</f>
        <v>11.5</v>
      </c>
      <c r="S2806" t="s">
        <v>8314</v>
      </c>
      <c r="T2806" t="s">
        <v>8315</v>
      </c>
    </row>
    <row r="2807" spans="1:20" ht="60" x14ac:dyDescent="0.2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s="16" t="s">
        <v>8217</v>
      </c>
      <c r="G2807" t="s">
        <v>8223</v>
      </c>
      <c r="H2807" t="s">
        <v>8245</v>
      </c>
      <c r="I2807">
        <v>1440245273</v>
      </c>
      <c r="J2807" s="11">
        <f t="shared" si="86"/>
        <v>42238.505474537036</v>
      </c>
      <c r="K2807">
        <v>1438085273</v>
      </c>
      <c r="L2807" s="11">
        <f t="shared" si="87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 s="5">
        <f>Table1[[#This Row],[pledged]]/Table1[[#This Row],[goal]] *100</f>
        <v>110.00000000000001</v>
      </c>
      <c r="R2807" s="5">
        <f>AVERAGE(Table1[[#This Row],[backers_count]],)</f>
        <v>9</v>
      </c>
      <c r="S2807" t="s">
        <v>8314</v>
      </c>
      <c r="T2807" t="s">
        <v>8315</v>
      </c>
    </row>
    <row r="2808" spans="1:20" ht="45" x14ac:dyDescent="0.2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s="16" t="s">
        <v>8217</v>
      </c>
      <c r="G2808" t="s">
        <v>8223</v>
      </c>
      <c r="H2808" t="s">
        <v>8245</v>
      </c>
      <c r="I2808">
        <v>1438772400</v>
      </c>
      <c r="J2808" s="11">
        <f t="shared" si="86"/>
        <v>42221.458333333328</v>
      </c>
      <c r="K2808">
        <v>1435645490</v>
      </c>
      <c r="L2808" s="11">
        <f t="shared" si="87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 s="5">
        <f>Table1[[#This Row],[pledged]]/Table1[[#This Row],[goal]] *100</f>
        <v>112.1</v>
      </c>
      <c r="R2808" s="5">
        <f>AVERAGE(Table1[[#This Row],[backers_count]],)</f>
        <v>38</v>
      </c>
      <c r="S2808" t="s">
        <v>8314</v>
      </c>
      <c r="T2808" t="s">
        <v>8315</v>
      </c>
    </row>
    <row r="2809" spans="1:20" ht="30" x14ac:dyDescent="0.2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s="16" t="s">
        <v>8217</v>
      </c>
      <c r="G2809" t="s">
        <v>8222</v>
      </c>
      <c r="H2809" t="s">
        <v>8244</v>
      </c>
      <c r="I2809">
        <v>1435611438</v>
      </c>
      <c r="J2809" s="11">
        <f t="shared" si="86"/>
        <v>42184.873124999998</v>
      </c>
      <c r="K2809">
        <v>1433019438</v>
      </c>
      <c r="L2809" s="11">
        <f t="shared" si="87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 s="5">
        <f>Table1[[#This Row],[pledged]]/Table1[[#This Row],[goal]] *100</f>
        <v>126</v>
      </c>
      <c r="R2809" s="5">
        <f>AVERAGE(Table1[[#This Row],[backers_count]],)</f>
        <v>46.5</v>
      </c>
      <c r="S2809" t="s">
        <v>8314</v>
      </c>
      <c r="T2809" t="s">
        <v>8315</v>
      </c>
    </row>
    <row r="2810" spans="1:20" ht="60" x14ac:dyDescent="0.2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s="16" t="s">
        <v>8217</v>
      </c>
      <c r="G2810" t="s">
        <v>8222</v>
      </c>
      <c r="H2810" t="s">
        <v>8244</v>
      </c>
      <c r="I2810">
        <v>1440274735</v>
      </c>
      <c r="J2810" s="11">
        <f t="shared" si="86"/>
        <v>42238.84646990741</v>
      </c>
      <c r="K2810">
        <v>1437682735</v>
      </c>
      <c r="L2810" s="11">
        <f t="shared" si="87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 s="5">
        <f>Table1[[#This Row],[pledged]]/Table1[[#This Row],[goal]] *100</f>
        <v>100.24444444444444</v>
      </c>
      <c r="R2810" s="5">
        <f>AVERAGE(Table1[[#This Row],[backers_count]],)</f>
        <v>34.5</v>
      </c>
      <c r="S2810" t="s">
        <v>8314</v>
      </c>
      <c r="T2810" t="s">
        <v>8315</v>
      </c>
    </row>
    <row r="2811" spans="1:20" ht="60" x14ac:dyDescent="0.2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s="16" t="s">
        <v>8217</v>
      </c>
      <c r="G2811" t="s">
        <v>8222</v>
      </c>
      <c r="H2811" t="s">
        <v>8244</v>
      </c>
      <c r="I2811">
        <v>1459348740</v>
      </c>
      <c r="J2811" s="11">
        <f t="shared" si="86"/>
        <v>42459.610416666663</v>
      </c>
      <c r="K2811">
        <v>1458647725</v>
      </c>
      <c r="L2811" s="11">
        <f t="shared" si="87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 s="5">
        <f>Table1[[#This Row],[pledged]]/Table1[[#This Row],[goal]] *100</f>
        <v>102.4</v>
      </c>
      <c r="R2811" s="5">
        <f>AVERAGE(Table1[[#This Row],[backers_count]],)</f>
        <v>10.5</v>
      </c>
      <c r="S2811" t="s">
        <v>8314</v>
      </c>
      <c r="T2811" t="s">
        <v>8315</v>
      </c>
    </row>
    <row r="2812" spans="1:20" ht="45" x14ac:dyDescent="0.2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s="16" t="s">
        <v>8217</v>
      </c>
      <c r="G2812" t="s">
        <v>8222</v>
      </c>
      <c r="H2812" t="s">
        <v>8244</v>
      </c>
      <c r="I2812">
        <v>1401595140</v>
      </c>
      <c r="J2812" s="11">
        <f t="shared" si="86"/>
        <v>41791.165972222225</v>
      </c>
      <c r="K2812">
        <v>1398828064</v>
      </c>
      <c r="L2812" s="11">
        <f t="shared" si="87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 s="5">
        <f>Table1[[#This Row],[pledged]]/Table1[[#This Row],[goal]] *100</f>
        <v>108.2</v>
      </c>
      <c r="R2812" s="5">
        <f>AVERAGE(Table1[[#This Row],[backers_count]],)</f>
        <v>28.5</v>
      </c>
      <c r="S2812" t="s">
        <v>8314</v>
      </c>
      <c r="T2812" t="s">
        <v>8315</v>
      </c>
    </row>
    <row r="2813" spans="1:20" ht="45" x14ac:dyDescent="0.2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s="16" t="s">
        <v>8217</v>
      </c>
      <c r="G2813" t="s">
        <v>8223</v>
      </c>
      <c r="H2813" t="s">
        <v>8245</v>
      </c>
      <c r="I2813">
        <v>1424692503</v>
      </c>
      <c r="J2813" s="11">
        <f t="shared" si="86"/>
        <v>42058.496562500004</v>
      </c>
      <c r="K2813">
        <v>1422100503</v>
      </c>
      <c r="L2813" s="11">
        <f t="shared" si="87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 s="5">
        <f>Table1[[#This Row],[pledged]]/Table1[[#This Row],[goal]] *100</f>
        <v>100.27</v>
      </c>
      <c r="R2813" s="5">
        <f>AVERAGE(Table1[[#This Row],[backers_count]],)</f>
        <v>54</v>
      </c>
      <c r="S2813" t="s">
        <v>8314</v>
      </c>
      <c r="T2813" t="s">
        <v>8315</v>
      </c>
    </row>
    <row r="2814" spans="1:20" ht="45" x14ac:dyDescent="0.2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s="16" t="s">
        <v>8217</v>
      </c>
      <c r="G2814" t="s">
        <v>8227</v>
      </c>
      <c r="H2814" t="s">
        <v>8249</v>
      </c>
      <c r="I2814">
        <v>1428292800</v>
      </c>
      <c r="J2814" s="11">
        <f t="shared" si="86"/>
        <v>42100.166666666672</v>
      </c>
      <c r="K2814">
        <v>1424368298</v>
      </c>
      <c r="L2814" s="11">
        <f t="shared" si="87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 s="5">
        <f>Table1[[#This Row],[pledged]]/Table1[[#This Row],[goal]] *100</f>
        <v>113.3</v>
      </c>
      <c r="R2814" s="5">
        <f>AVERAGE(Table1[[#This Row],[backers_count]],)</f>
        <v>41.5</v>
      </c>
      <c r="S2814" t="s">
        <v>8314</v>
      </c>
      <c r="T2814" t="s">
        <v>8315</v>
      </c>
    </row>
    <row r="2815" spans="1:20" ht="45" x14ac:dyDescent="0.2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s="16" t="s">
        <v>8217</v>
      </c>
      <c r="G2815" t="s">
        <v>8222</v>
      </c>
      <c r="H2815" t="s">
        <v>8244</v>
      </c>
      <c r="I2815">
        <v>1481737761</v>
      </c>
      <c r="J2815" s="11">
        <f t="shared" si="86"/>
        <v>42718.742604166662</v>
      </c>
      <c r="K2815">
        <v>1479577761</v>
      </c>
      <c r="L2815" s="11">
        <f t="shared" si="87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 s="5">
        <f>Table1[[#This Row],[pledged]]/Table1[[#This Row],[goal]] *100</f>
        <v>127.57571428571428</v>
      </c>
      <c r="R2815" s="5">
        <f>AVERAGE(Table1[[#This Row],[backers_count]],)</f>
        <v>48</v>
      </c>
      <c r="S2815" t="s">
        <v>8314</v>
      </c>
      <c r="T2815" t="s">
        <v>8315</v>
      </c>
    </row>
    <row r="2816" spans="1:20" ht="45" x14ac:dyDescent="0.2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s="16" t="s">
        <v>8217</v>
      </c>
      <c r="G2816" t="s">
        <v>8223</v>
      </c>
      <c r="H2816" t="s">
        <v>8245</v>
      </c>
      <c r="I2816">
        <v>1431164115</v>
      </c>
      <c r="J2816" s="11">
        <f t="shared" si="86"/>
        <v>42133.399479166663</v>
      </c>
      <c r="K2816">
        <v>1428572115</v>
      </c>
      <c r="L2816" s="11">
        <f t="shared" si="87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 s="5">
        <f>Table1[[#This Row],[pledged]]/Table1[[#This Row],[goal]] *100</f>
        <v>107.73333333333332</v>
      </c>
      <c r="R2816" s="5">
        <f>AVERAGE(Table1[[#This Row],[backers_count]],)</f>
        <v>32</v>
      </c>
      <c r="S2816" t="s">
        <v>8314</v>
      </c>
      <c r="T2816" t="s">
        <v>8315</v>
      </c>
    </row>
    <row r="2817" spans="1:20" ht="45" x14ac:dyDescent="0.2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s="16" t="s">
        <v>8217</v>
      </c>
      <c r="G2817" t="s">
        <v>8227</v>
      </c>
      <c r="H2817" t="s">
        <v>8249</v>
      </c>
      <c r="I2817">
        <v>1470595109</v>
      </c>
      <c r="J2817" s="11">
        <f t="shared" si="86"/>
        <v>42589.776724537034</v>
      </c>
      <c r="K2817">
        <v>1468003109</v>
      </c>
      <c r="L2817" s="11">
        <f t="shared" si="87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 s="5">
        <f>Table1[[#This Row],[pledged]]/Table1[[#This Row],[goal]] *100</f>
        <v>242</v>
      </c>
      <c r="R2817" s="5">
        <f>AVERAGE(Table1[[#This Row],[backers_count]],)</f>
        <v>7</v>
      </c>
      <c r="S2817" t="s">
        <v>8314</v>
      </c>
      <c r="T2817" t="s">
        <v>8315</v>
      </c>
    </row>
    <row r="2818" spans="1:20" ht="45" x14ac:dyDescent="0.2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s="16" t="s">
        <v>8217</v>
      </c>
      <c r="G2818" t="s">
        <v>8223</v>
      </c>
      <c r="H2818" t="s">
        <v>8245</v>
      </c>
      <c r="I2818">
        <v>1438531200</v>
      </c>
      <c r="J2818" s="11">
        <f t="shared" ref="J2818:J2881" si="88">(I2818/86400)+25569</f>
        <v>42218.666666666672</v>
      </c>
      <c r="K2818">
        <v>1435921992</v>
      </c>
      <c r="L2818" s="11">
        <f t="shared" ref="L2818:L2881" si="89">(K2818/86400)+25569</f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 s="5">
        <f>Table1[[#This Row],[pledged]]/Table1[[#This Row],[goal]] *100</f>
        <v>141.56666666666666</v>
      </c>
      <c r="R2818" s="5">
        <f>AVERAGE(Table1[[#This Row],[backers_count]],)</f>
        <v>84.5</v>
      </c>
      <c r="S2818" t="s">
        <v>8314</v>
      </c>
      <c r="T2818" t="s">
        <v>8315</v>
      </c>
    </row>
    <row r="2819" spans="1:20" ht="60" x14ac:dyDescent="0.2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s="16" t="s">
        <v>8217</v>
      </c>
      <c r="G2819" t="s">
        <v>8223</v>
      </c>
      <c r="H2819" t="s">
        <v>8245</v>
      </c>
      <c r="I2819">
        <v>1425136462</v>
      </c>
      <c r="J2819" s="11">
        <f t="shared" si="88"/>
        <v>42063.634976851856</v>
      </c>
      <c r="K2819">
        <v>1421680462</v>
      </c>
      <c r="L2819" s="11">
        <f t="shared" si="89"/>
        <v>42023.634976851856</v>
      </c>
      <c r="M2819" t="b">
        <v>0</v>
      </c>
      <c r="N2819">
        <v>33</v>
      </c>
      <c r="O2819" t="b">
        <v>1</v>
      </c>
      <c r="P2819" t="s">
        <v>8269</v>
      </c>
      <c r="Q2819" s="5">
        <f>Table1[[#This Row],[pledged]]/Table1[[#This Row],[goal]] *100</f>
        <v>130</v>
      </c>
      <c r="R2819" s="5">
        <f>AVERAGE(Table1[[#This Row],[backers_count]],)</f>
        <v>16.5</v>
      </c>
      <c r="S2819" t="s">
        <v>8314</v>
      </c>
      <c r="T2819" t="s">
        <v>8315</v>
      </c>
    </row>
    <row r="2820" spans="1:20" ht="45" x14ac:dyDescent="0.2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s="16" t="s">
        <v>8217</v>
      </c>
      <c r="G2820" t="s">
        <v>8222</v>
      </c>
      <c r="H2820" t="s">
        <v>8244</v>
      </c>
      <c r="I2820">
        <v>1443018086</v>
      </c>
      <c r="J2820" s="11">
        <f t="shared" si="88"/>
        <v>42270.598217592589</v>
      </c>
      <c r="K2820">
        <v>1441290086</v>
      </c>
      <c r="L2820" s="11">
        <f t="shared" si="89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 s="5">
        <f>Table1[[#This Row],[pledged]]/Table1[[#This Row],[goal]] *100</f>
        <v>106.03</v>
      </c>
      <c r="R2820" s="5">
        <f>AVERAGE(Table1[[#This Row],[backers_count]],)</f>
        <v>51</v>
      </c>
      <c r="S2820" t="s">
        <v>8314</v>
      </c>
      <c r="T2820" t="s">
        <v>8315</v>
      </c>
    </row>
    <row r="2821" spans="1:20" ht="60" x14ac:dyDescent="0.2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s="16" t="s">
        <v>8217</v>
      </c>
      <c r="G2821" t="s">
        <v>8223</v>
      </c>
      <c r="H2821" t="s">
        <v>8245</v>
      </c>
      <c r="I2821">
        <v>1434285409</v>
      </c>
      <c r="J2821" s="11">
        <f t="shared" si="88"/>
        <v>42169.525567129633</v>
      </c>
      <c r="K2821">
        <v>1431693409</v>
      </c>
      <c r="L2821" s="11">
        <f t="shared" si="89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 s="5">
        <f>Table1[[#This Row],[pledged]]/Table1[[#This Row],[goal]] *100</f>
        <v>104.80000000000001</v>
      </c>
      <c r="R2821" s="5">
        <f>AVERAGE(Table1[[#This Row],[backers_count]],)</f>
        <v>52</v>
      </c>
      <c r="S2821" t="s">
        <v>8314</v>
      </c>
      <c r="T2821" t="s">
        <v>8315</v>
      </c>
    </row>
    <row r="2822" spans="1:20" ht="60" x14ac:dyDescent="0.2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s="16" t="s">
        <v>8217</v>
      </c>
      <c r="G2822" t="s">
        <v>8223</v>
      </c>
      <c r="H2822" t="s">
        <v>8245</v>
      </c>
      <c r="I2822">
        <v>1456444800</v>
      </c>
      <c r="J2822" s="11">
        <f t="shared" si="88"/>
        <v>42426</v>
      </c>
      <c r="K2822">
        <v>1454337589</v>
      </c>
      <c r="L2822" s="11">
        <f t="shared" si="89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 s="5">
        <f>Table1[[#This Row],[pledged]]/Table1[[#This Row],[goal]] *100</f>
        <v>136</v>
      </c>
      <c r="R2822" s="5">
        <f>AVERAGE(Table1[[#This Row],[backers_count]],)</f>
        <v>10</v>
      </c>
      <c r="S2822" t="s">
        <v>8314</v>
      </c>
      <c r="T2822" t="s">
        <v>8315</v>
      </c>
    </row>
    <row r="2823" spans="1:20" ht="60" x14ac:dyDescent="0.2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s="16" t="s">
        <v>8217</v>
      </c>
      <c r="G2823" t="s">
        <v>8223</v>
      </c>
      <c r="H2823" t="s">
        <v>8245</v>
      </c>
      <c r="I2823">
        <v>1411510135</v>
      </c>
      <c r="J2823" s="11">
        <f t="shared" si="88"/>
        <v>41905.922858796301</v>
      </c>
      <c r="K2823">
        <v>1408918135</v>
      </c>
      <c r="L2823" s="11">
        <f t="shared" si="89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 s="5">
        <f>Table1[[#This Row],[pledged]]/Table1[[#This Row],[goal]] *100</f>
        <v>100</v>
      </c>
      <c r="R2823" s="5">
        <f>AVERAGE(Table1[[#This Row],[backers_count]],)</f>
        <v>17.5</v>
      </c>
      <c r="S2823" t="s">
        <v>8314</v>
      </c>
      <c r="T2823" t="s">
        <v>8315</v>
      </c>
    </row>
    <row r="2824" spans="1:20" ht="60" x14ac:dyDescent="0.2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s="16" t="s">
        <v>8217</v>
      </c>
      <c r="G2824" t="s">
        <v>8222</v>
      </c>
      <c r="H2824" t="s">
        <v>8244</v>
      </c>
      <c r="I2824">
        <v>1427469892</v>
      </c>
      <c r="J2824" s="11">
        <f t="shared" si="88"/>
        <v>42090.642268518517</v>
      </c>
      <c r="K2824">
        <v>1424881492</v>
      </c>
      <c r="L2824" s="11">
        <f t="shared" si="89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 s="5">
        <f>Table1[[#This Row],[pledged]]/Table1[[#This Row],[goal]] *100</f>
        <v>100</v>
      </c>
      <c r="R2824" s="5">
        <f>AVERAGE(Table1[[#This Row],[backers_count]],)</f>
        <v>47</v>
      </c>
      <c r="S2824" t="s">
        <v>8314</v>
      </c>
      <c r="T2824" t="s">
        <v>8315</v>
      </c>
    </row>
    <row r="2825" spans="1:20" ht="60" x14ac:dyDescent="0.2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s="16" t="s">
        <v>8217</v>
      </c>
      <c r="G2825" t="s">
        <v>8223</v>
      </c>
      <c r="H2825" t="s">
        <v>8245</v>
      </c>
      <c r="I2825">
        <v>1427842740</v>
      </c>
      <c r="J2825" s="11">
        <f t="shared" si="88"/>
        <v>42094.957638888889</v>
      </c>
      <c r="K2825">
        <v>1425428206</v>
      </c>
      <c r="L2825" s="11">
        <f t="shared" si="89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 s="5">
        <f>Table1[[#This Row],[pledged]]/Table1[[#This Row],[goal]] *100</f>
        <v>124</v>
      </c>
      <c r="R2825" s="5">
        <f>AVERAGE(Table1[[#This Row],[backers_count]],)</f>
        <v>7</v>
      </c>
      <c r="S2825" t="s">
        <v>8314</v>
      </c>
      <c r="T2825" t="s">
        <v>8315</v>
      </c>
    </row>
    <row r="2826" spans="1:20" ht="45" x14ac:dyDescent="0.2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s="16" t="s">
        <v>8217</v>
      </c>
      <c r="G2826" t="s">
        <v>8222</v>
      </c>
      <c r="H2826" t="s">
        <v>8244</v>
      </c>
      <c r="I2826">
        <v>1434159780</v>
      </c>
      <c r="J2826" s="11">
        <f t="shared" si="88"/>
        <v>42168.071527777778</v>
      </c>
      <c r="K2826">
        <v>1431412196</v>
      </c>
      <c r="L2826" s="11">
        <f t="shared" si="89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 s="5">
        <f>Table1[[#This Row],[pledged]]/Table1[[#This Row],[goal]] *100</f>
        <v>116.92307692307693</v>
      </c>
      <c r="R2826" s="5">
        <f>AVERAGE(Table1[[#This Row],[backers_count]],)</f>
        <v>7.5</v>
      </c>
      <c r="S2826" t="s">
        <v>8314</v>
      </c>
      <c r="T2826" t="s">
        <v>8315</v>
      </c>
    </row>
    <row r="2827" spans="1:20" ht="60" x14ac:dyDescent="0.2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s="16" t="s">
        <v>8217</v>
      </c>
      <c r="G2827" t="s">
        <v>8223</v>
      </c>
      <c r="H2827" t="s">
        <v>8245</v>
      </c>
      <c r="I2827">
        <v>1449255686</v>
      </c>
      <c r="J2827" s="11">
        <f t="shared" si="88"/>
        <v>42342.792662037042</v>
      </c>
      <c r="K2827">
        <v>1446663686</v>
      </c>
      <c r="L2827" s="11">
        <f t="shared" si="89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 s="5">
        <f>Table1[[#This Row],[pledged]]/Table1[[#This Row],[goal]] *100</f>
        <v>103.33333333333334</v>
      </c>
      <c r="R2827" s="5">
        <f>AVERAGE(Table1[[#This Row],[backers_count]],)</f>
        <v>25.5</v>
      </c>
      <c r="S2827" t="s">
        <v>8314</v>
      </c>
      <c r="T2827" t="s">
        <v>8315</v>
      </c>
    </row>
    <row r="2828" spans="1:20" ht="60" x14ac:dyDescent="0.2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s="16" t="s">
        <v>8217</v>
      </c>
      <c r="G2828" t="s">
        <v>8222</v>
      </c>
      <c r="H2828" t="s">
        <v>8244</v>
      </c>
      <c r="I2828">
        <v>1436511600</v>
      </c>
      <c r="J2828" s="11">
        <f t="shared" si="88"/>
        <v>42195.291666666672</v>
      </c>
      <c r="K2828">
        <v>1434415812</v>
      </c>
      <c r="L2828" s="11">
        <f t="shared" si="89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 s="5">
        <f>Table1[[#This Row],[pledged]]/Table1[[#This Row],[goal]] *100</f>
        <v>107.74999999999999</v>
      </c>
      <c r="R2828" s="5">
        <f>AVERAGE(Table1[[#This Row],[backers_count]],)</f>
        <v>9.5</v>
      </c>
      <c r="S2828" t="s">
        <v>8314</v>
      </c>
      <c r="T2828" t="s">
        <v>8315</v>
      </c>
    </row>
    <row r="2829" spans="1:20" ht="60" x14ac:dyDescent="0.2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s="16" t="s">
        <v>8217</v>
      </c>
      <c r="G2829" t="s">
        <v>8222</v>
      </c>
      <c r="H2829" t="s">
        <v>8244</v>
      </c>
      <c r="I2829">
        <v>1464971400</v>
      </c>
      <c r="J2829" s="11">
        <f t="shared" si="88"/>
        <v>42524.6875</v>
      </c>
      <c r="K2829">
        <v>1462379066</v>
      </c>
      <c r="L2829" s="11">
        <f t="shared" si="89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 s="5">
        <f>Table1[[#This Row],[pledged]]/Table1[[#This Row],[goal]] *100</f>
        <v>120.24999999999999</v>
      </c>
      <c r="R2829" s="5">
        <f>AVERAGE(Table1[[#This Row],[backers_count]],)</f>
        <v>11.5</v>
      </c>
      <c r="S2829" t="s">
        <v>8314</v>
      </c>
      <c r="T2829" t="s">
        <v>8315</v>
      </c>
    </row>
    <row r="2830" spans="1:20" ht="60" x14ac:dyDescent="0.2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s="16" t="s">
        <v>8217</v>
      </c>
      <c r="G2830" t="s">
        <v>8223</v>
      </c>
      <c r="H2830" t="s">
        <v>8245</v>
      </c>
      <c r="I2830">
        <v>1443826800</v>
      </c>
      <c r="J2830" s="11">
        <f t="shared" si="88"/>
        <v>42279.958333333328</v>
      </c>
      <c r="K2830">
        <v>1441606869</v>
      </c>
      <c r="L2830" s="11">
        <f t="shared" si="89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 s="5">
        <f>Table1[[#This Row],[pledged]]/Table1[[#This Row],[goal]] *100</f>
        <v>100.37894736842105</v>
      </c>
      <c r="R2830" s="5">
        <f>AVERAGE(Table1[[#This Row],[backers_count]],)</f>
        <v>48.5</v>
      </c>
      <c r="S2830" t="s">
        <v>8314</v>
      </c>
      <c r="T2830" t="s">
        <v>8315</v>
      </c>
    </row>
    <row r="2831" spans="1:20" ht="60" x14ac:dyDescent="0.2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s="16" t="s">
        <v>8217</v>
      </c>
      <c r="G2831" t="s">
        <v>8223</v>
      </c>
      <c r="H2831" t="s">
        <v>8245</v>
      </c>
      <c r="I2831">
        <v>1464863118</v>
      </c>
      <c r="J2831" s="11">
        <f t="shared" si="88"/>
        <v>42523.434236111112</v>
      </c>
      <c r="K2831">
        <v>1462443918</v>
      </c>
      <c r="L2831" s="11">
        <f t="shared" si="89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 s="5">
        <f>Table1[[#This Row],[pledged]]/Table1[[#This Row],[goal]] *100</f>
        <v>106.52</v>
      </c>
      <c r="R2831" s="5">
        <f>AVERAGE(Table1[[#This Row],[backers_count]],)</f>
        <v>38</v>
      </c>
      <c r="S2831" t="s">
        <v>8314</v>
      </c>
      <c r="T2831" t="s">
        <v>8315</v>
      </c>
    </row>
    <row r="2832" spans="1:20" ht="45" x14ac:dyDescent="0.2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s="16" t="s">
        <v>8217</v>
      </c>
      <c r="G2832" t="s">
        <v>8222</v>
      </c>
      <c r="H2832" t="s">
        <v>8244</v>
      </c>
      <c r="I2832">
        <v>1399867140</v>
      </c>
      <c r="J2832" s="11">
        <f t="shared" si="88"/>
        <v>41771.165972222225</v>
      </c>
      <c r="K2832">
        <v>1398802148</v>
      </c>
      <c r="L2832" s="11">
        <f t="shared" si="89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 s="5">
        <f>Table1[[#This Row],[pledged]]/Table1[[#This Row],[goal]] *100</f>
        <v>100</v>
      </c>
      <c r="R2832" s="5">
        <f>AVERAGE(Table1[[#This Row],[backers_count]],)</f>
        <v>5.5</v>
      </c>
      <c r="S2832" t="s">
        <v>8314</v>
      </c>
      <c r="T2832" t="s">
        <v>8315</v>
      </c>
    </row>
    <row r="2833" spans="1:20" ht="45" x14ac:dyDescent="0.2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s="16" t="s">
        <v>8217</v>
      </c>
      <c r="G2833" t="s">
        <v>8222</v>
      </c>
      <c r="H2833" t="s">
        <v>8244</v>
      </c>
      <c r="I2833">
        <v>1437076070</v>
      </c>
      <c r="J2833" s="11">
        <f t="shared" si="88"/>
        <v>42201.824884259258</v>
      </c>
      <c r="K2833">
        <v>1434484070</v>
      </c>
      <c r="L2833" s="11">
        <f t="shared" si="89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 s="5">
        <f>Table1[[#This Row],[pledged]]/Table1[[#This Row],[goal]] *100</f>
        <v>110.66666666666667</v>
      </c>
      <c r="R2833" s="5">
        <f>AVERAGE(Table1[[#This Row],[backers_count]],)</f>
        <v>26</v>
      </c>
      <c r="S2833" t="s">
        <v>8314</v>
      </c>
      <c r="T2833" t="s">
        <v>8315</v>
      </c>
    </row>
    <row r="2834" spans="1:20" ht="60" x14ac:dyDescent="0.2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s="16" t="s">
        <v>8217</v>
      </c>
      <c r="G2834" t="s">
        <v>8223</v>
      </c>
      <c r="H2834" t="s">
        <v>8245</v>
      </c>
      <c r="I2834">
        <v>1416780000</v>
      </c>
      <c r="J2834" s="11">
        <f t="shared" si="88"/>
        <v>41966.916666666672</v>
      </c>
      <c r="K2834">
        <v>1414342894</v>
      </c>
      <c r="L2834" s="11">
        <f t="shared" si="89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 s="5">
        <f>Table1[[#This Row],[pledged]]/Table1[[#This Row],[goal]] *100</f>
        <v>114.71959999999999</v>
      </c>
      <c r="R2834" s="5">
        <f>AVERAGE(Table1[[#This Row],[backers_count]],)</f>
        <v>47.5</v>
      </c>
      <c r="S2834" t="s">
        <v>8314</v>
      </c>
      <c r="T2834" t="s">
        <v>8315</v>
      </c>
    </row>
    <row r="2835" spans="1:20" x14ac:dyDescent="0.2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s="16" t="s">
        <v>8217</v>
      </c>
      <c r="G2835" t="s">
        <v>8222</v>
      </c>
      <c r="H2835" t="s">
        <v>8244</v>
      </c>
      <c r="I2835">
        <v>1444528800</v>
      </c>
      <c r="J2835" s="11">
        <f t="shared" si="88"/>
        <v>42288.083333333328</v>
      </c>
      <c r="K2835">
        <v>1442804633</v>
      </c>
      <c r="L2835" s="11">
        <f t="shared" si="89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 s="5">
        <f>Table1[[#This Row],[pledged]]/Table1[[#This Row],[goal]] *100</f>
        <v>108.25925925925925</v>
      </c>
      <c r="R2835" s="5">
        <f>AVERAGE(Table1[[#This Row],[backers_count]],)</f>
        <v>17.5</v>
      </c>
      <c r="S2835" t="s">
        <v>8314</v>
      </c>
      <c r="T2835" t="s">
        <v>8315</v>
      </c>
    </row>
    <row r="2836" spans="1:20" ht="45" x14ac:dyDescent="0.2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s="16" t="s">
        <v>8217</v>
      </c>
      <c r="G2836" t="s">
        <v>8223</v>
      </c>
      <c r="H2836" t="s">
        <v>8245</v>
      </c>
      <c r="I2836">
        <v>1422658930</v>
      </c>
      <c r="J2836" s="11">
        <f t="shared" si="88"/>
        <v>42034.959837962961</v>
      </c>
      <c r="K2836">
        <v>1421362930</v>
      </c>
      <c r="L2836" s="11">
        <f t="shared" si="89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 s="5">
        <f>Table1[[#This Row],[pledged]]/Table1[[#This Row],[goal]] *100</f>
        <v>170</v>
      </c>
      <c r="R2836" s="5">
        <f>AVERAGE(Table1[[#This Row],[backers_count]],)</f>
        <v>10.5</v>
      </c>
      <c r="S2836" t="s">
        <v>8314</v>
      </c>
      <c r="T2836" t="s">
        <v>8315</v>
      </c>
    </row>
    <row r="2837" spans="1:20" ht="45" x14ac:dyDescent="0.2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s="16" t="s">
        <v>8217</v>
      </c>
      <c r="G2837" t="s">
        <v>8223</v>
      </c>
      <c r="H2837" t="s">
        <v>8245</v>
      </c>
      <c r="I2837">
        <v>1449273600</v>
      </c>
      <c r="J2837" s="11">
        <f t="shared" si="88"/>
        <v>42343</v>
      </c>
      <c r="K2837">
        <v>1446742417</v>
      </c>
      <c r="L2837" s="11">
        <f t="shared" si="89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 s="5">
        <f>Table1[[#This Row],[pledged]]/Table1[[#This Row],[goal]] *100</f>
        <v>187.09899999999999</v>
      </c>
      <c r="R2837" s="5">
        <f>AVERAGE(Table1[[#This Row],[backers_count]],)</f>
        <v>46.5</v>
      </c>
      <c r="S2837" t="s">
        <v>8314</v>
      </c>
      <c r="T2837" t="s">
        <v>8315</v>
      </c>
    </row>
    <row r="2838" spans="1:20" ht="60" x14ac:dyDescent="0.2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s="16" t="s">
        <v>8217</v>
      </c>
      <c r="G2838" t="s">
        <v>8222</v>
      </c>
      <c r="H2838" t="s">
        <v>8244</v>
      </c>
      <c r="I2838">
        <v>1487393940</v>
      </c>
      <c r="J2838" s="11">
        <f t="shared" si="88"/>
        <v>42784.207638888889</v>
      </c>
      <c r="K2838">
        <v>1484115418</v>
      </c>
      <c r="L2838" s="11">
        <f t="shared" si="89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 s="5">
        <f>Table1[[#This Row],[pledged]]/Table1[[#This Row],[goal]] *100</f>
        <v>107.77777777777777</v>
      </c>
      <c r="R2838" s="5">
        <f>AVERAGE(Table1[[#This Row],[backers_count]],)</f>
        <v>5.5</v>
      </c>
      <c r="S2838" t="s">
        <v>8314</v>
      </c>
      <c r="T2838" t="s">
        <v>8315</v>
      </c>
    </row>
    <row r="2839" spans="1:20" ht="60" x14ac:dyDescent="0.2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s="16" t="s">
        <v>8217</v>
      </c>
      <c r="G2839" t="s">
        <v>8227</v>
      </c>
      <c r="H2839" t="s">
        <v>8249</v>
      </c>
      <c r="I2839">
        <v>1449701284</v>
      </c>
      <c r="J2839" s="11">
        <f t="shared" si="88"/>
        <v>42347.950046296297</v>
      </c>
      <c r="K2839">
        <v>1446241684</v>
      </c>
      <c r="L2839" s="11">
        <f t="shared" si="89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 s="5">
        <f>Table1[[#This Row],[pledged]]/Table1[[#This Row],[goal]] *100</f>
        <v>100</v>
      </c>
      <c r="R2839" s="5">
        <f>AVERAGE(Table1[[#This Row],[backers_count]],)</f>
        <v>10.5</v>
      </c>
      <c r="S2839" t="s">
        <v>8314</v>
      </c>
      <c r="T2839" t="s">
        <v>8315</v>
      </c>
    </row>
    <row r="2840" spans="1:20" ht="45" x14ac:dyDescent="0.2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s="16" t="s">
        <v>8217</v>
      </c>
      <c r="G2840" t="s">
        <v>8222</v>
      </c>
      <c r="H2840" t="s">
        <v>8244</v>
      </c>
      <c r="I2840">
        <v>1407967200</v>
      </c>
      <c r="J2840" s="11">
        <f t="shared" si="88"/>
        <v>41864.916666666664</v>
      </c>
      <c r="K2840">
        <v>1406039696</v>
      </c>
      <c r="L2840" s="11">
        <f t="shared" si="89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 s="5">
        <f>Table1[[#This Row],[pledged]]/Table1[[#This Row],[goal]] *100</f>
        <v>120.24999999999999</v>
      </c>
      <c r="R2840" s="5">
        <f>AVERAGE(Table1[[#This Row],[backers_count]],)</f>
        <v>27</v>
      </c>
      <c r="S2840" t="s">
        <v>8314</v>
      </c>
      <c r="T2840" t="s">
        <v>8315</v>
      </c>
    </row>
    <row r="2841" spans="1:20" ht="60" x14ac:dyDescent="0.2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s="16" t="s">
        <v>8217</v>
      </c>
      <c r="G2841" t="s">
        <v>8222</v>
      </c>
      <c r="H2841" t="s">
        <v>8244</v>
      </c>
      <c r="I2841">
        <v>1408942740</v>
      </c>
      <c r="J2841" s="11">
        <f t="shared" si="88"/>
        <v>41876.207638888889</v>
      </c>
      <c r="K2841">
        <v>1406958354</v>
      </c>
      <c r="L2841" s="11">
        <f t="shared" si="89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 s="5">
        <f>Table1[[#This Row],[pledged]]/Table1[[#This Row],[goal]] *100</f>
        <v>111.42857142857143</v>
      </c>
      <c r="R2841" s="5">
        <f>AVERAGE(Table1[[#This Row],[backers_count]],)</f>
        <v>15.5</v>
      </c>
      <c r="S2841" t="s">
        <v>8314</v>
      </c>
      <c r="T2841" t="s">
        <v>8315</v>
      </c>
    </row>
    <row r="2842" spans="1:20" ht="60" x14ac:dyDescent="0.2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s="16" t="s">
        <v>8217</v>
      </c>
      <c r="G2842" t="s">
        <v>8223</v>
      </c>
      <c r="H2842" t="s">
        <v>8245</v>
      </c>
      <c r="I2842">
        <v>1426698000</v>
      </c>
      <c r="J2842" s="11">
        <f t="shared" si="88"/>
        <v>42081.708333333328</v>
      </c>
      <c r="K2842">
        <v>1424825479</v>
      </c>
      <c r="L2842" s="11">
        <f t="shared" si="89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 s="5">
        <f>Table1[[#This Row],[pledged]]/Table1[[#This Row],[goal]] *100</f>
        <v>104</v>
      </c>
      <c r="R2842" s="5">
        <f>AVERAGE(Table1[[#This Row],[backers_count]],)</f>
        <v>66</v>
      </c>
      <c r="S2842" t="s">
        <v>8314</v>
      </c>
      <c r="T2842" t="s">
        <v>8315</v>
      </c>
    </row>
    <row r="2843" spans="1:20" ht="60" x14ac:dyDescent="0.2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s="16" t="s">
        <v>8219</v>
      </c>
      <c r="G2843" t="s">
        <v>8223</v>
      </c>
      <c r="H2843" t="s">
        <v>8245</v>
      </c>
      <c r="I2843">
        <v>1450032297</v>
      </c>
      <c r="J2843" s="11">
        <f t="shared" si="88"/>
        <v>42351.781215277777</v>
      </c>
      <c r="K2843">
        <v>1444844697</v>
      </c>
      <c r="L2843" s="11">
        <f t="shared" si="89"/>
        <v>42291.739548611113</v>
      </c>
      <c r="M2843" t="b">
        <v>0</v>
      </c>
      <c r="N2843">
        <v>1</v>
      </c>
      <c r="O2843" t="b">
        <v>0</v>
      </c>
      <c r="P2843" t="s">
        <v>8269</v>
      </c>
      <c r="Q2843" s="5">
        <f>Table1[[#This Row],[pledged]]/Table1[[#This Row],[goal]] *100</f>
        <v>1</v>
      </c>
      <c r="R2843" s="5">
        <f>AVERAGE(Table1[[#This Row],[backers_count]],)</f>
        <v>0.5</v>
      </c>
      <c r="S2843" t="s">
        <v>8314</v>
      </c>
      <c r="T2843" t="s">
        <v>8315</v>
      </c>
    </row>
    <row r="2844" spans="1:20" ht="60" x14ac:dyDescent="0.2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s="16" t="s">
        <v>8219</v>
      </c>
      <c r="G2844" t="s">
        <v>8223</v>
      </c>
      <c r="H2844" t="s">
        <v>8245</v>
      </c>
      <c r="I2844">
        <v>1403348400</v>
      </c>
      <c r="J2844" s="11">
        <f t="shared" si="88"/>
        <v>41811.458333333336</v>
      </c>
      <c r="K2844">
        <v>1401058295</v>
      </c>
      <c r="L2844" s="11">
        <f t="shared" si="89"/>
        <v>41784.95248842593</v>
      </c>
      <c r="M2844" t="b">
        <v>0</v>
      </c>
      <c r="N2844">
        <v>0</v>
      </c>
      <c r="O2844" t="b">
        <v>0</v>
      </c>
      <c r="P2844" t="s">
        <v>8269</v>
      </c>
      <c r="Q2844" s="5">
        <f>Table1[[#This Row],[pledged]]/Table1[[#This Row],[goal]] *100</f>
        <v>0</v>
      </c>
      <c r="R2844" s="5">
        <f>AVERAGE(Table1[[#This Row],[backers_count]],)</f>
        <v>0</v>
      </c>
      <c r="S2844" t="s">
        <v>8314</v>
      </c>
      <c r="T2844" t="s">
        <v>8315</v>
      </c>
    </row>
    <row r="2845" spans="1:20" ht="60" x14ac:dyDescent="0.2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s="16" t="s">
        <v>8219</v>
      </c>
      <c r="G2845" t="s">
        <v>8222</v>
      </c>
      <c r="H2845" t="s">
        <v>8244</v>
      </c>
      <c r="I2845">
        <v>1465790400</v>
      </c>
      <c r="J2845" s="11">
        <f t="shared" si="88"/>
        <v>42534.166666666672</v>
      </c>
      <c r="K2845">
        <v>1462210950</v>
      </c>
      <c r="L2845" s="11">
        <f t="shared" si="89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 s="5">
        <f>Table1[[#This Row],[pledged]]/Table1[[#This Row],[goal]] *100</f>
        <v>0</v>
      </c>
      <c r="R2845" s="5">
        <f>AVERAGE(Table1[[#This Row],[backers_count]],)</f>
        <v>0</v>
      </c>
      <c r="S2845" t="s">
        <v>8314</v>
      </c>
      <c r="T2845" t="s">
        <v>8315</v>
      </c>
    </row>
    <row r="2846" spans="1:20" ht="60" x14ac:dyDescent="0.2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s="16" t="s">
        <v>8219</v>
      </c>
      <c r="G2846" t="s">
        <v>8237</v>
      </c>
      <c r="H2846" t="s">
        <v>8247</v>
      </c>
      <c r="I2846">
        <v>1483535180</v>
      </c>
      <c r="J2846" s="11">
        <f t="shared" si="88"/>
        <v>42739.546064814815</v>
      </c>
      <c r="K2846">
        <v>1480943180</v>
      </c>
      <c r="L2846" s="11">
        <f t="shared" si="89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 s="5">
        <f>Table1[[#This Row],[pledged]]/Table1[[#This Row],[goal]] *100</f>
        <v>5.4545454545454541</v>
      </c>
      <c r="R2846" s="5">
        <f>AVERAGE(Table1[[#This Row],[backers_count]],)</f>
        <v>0.5</v>
      </c>
      <c r="S2846" t="s">
        <v>8314</v>
      </c>
      <c r="T2846" t="s">
        <v>8315</v>
      </c>
    </row>
    <row r="2847" spans="1:20" ht="45" x14ac:dyDescent="0.2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s="16" t="s">
        <v>8219</v>
      </c>
      <c r="G2847" t="s">
        <v>8222</v>
      </c>
      <c r="H2847" t="s">
        <v>8244</v>
      </c>
      <c r="I2847">
        <v>1433723033</v>
      </c>
      <c r="J2847" s="11">
        <f t="shared" si="88"/>
        <v>42163.016585648147</v>
      </c>
      <c r="K2847">
        <v>1428539033</v>
      </c>
      <c r="L2847" s="11">
        <f t="shared" si="89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 s="5">
        <f>Table1[[#This Row],[pledged]]/Table1[[#This Row],[goal]] *100</f>
        <v>31.546666666666667</v>
      </c>
      <c r="R2847" s="5">
        <f>AVERAGE(Table1[[#This Row],[backers_count]],)</f>
        <v>19.5</v>
      </c>
      <c r="S2847" t="s">
        <v>8314</v>
      </c>
      <c r="T2847" t="s">
        <v>8315</v>
      </c>
    </row>
    <row r="2848" spans="1:20" ht="60" x14ac:dyDescent="0.2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s="16" t="s">
        <v>8219</v>
      </c>
      <c r="G2848" t="s">
        <v>8222</v>
      </c>
      <c r="H2848" t="s">
        <v>8244</v>
      </c>
      <c r="I2848">
        <v>1432917394</v>
      </c>
      <c r="J2848" s="11">
        <f t="shared" si="88"/>
        <v>42153.692060185189</v>
      </c>
      <c r="K2848">
        <v>1429029394</v>
      </c>
      <c r="L2848" s="11">
        <f t="shared" si="89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 s="5">
        <f>Table1[[#This Row],[pledged]]/Table1[[#This Row],[goal]] *100</f>
        <v>0</v>
      </c>
      <c r="R2848" s="5">
        <f>AVERAGE(Table1[[#This Row],[backers_count]],)</f>
        <v>0</v>
      </c>
      <c r="S2848" t="s">
        <v>8314</v>
      </c>
      <c r="T2848" t="s">
        <v>8315</v>
      </c>
    </row>
    <row r="2849" spans="1:20" ht="60" x14ac:dyDescent="0.2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s="16" t="s">
        <v>8219</v>
      </c>
      <c r="G2849" t="s">
        <v>8222</v>
      </c>
      <c r="H2849" t="s">
        <v>8244</v>
      </c>
      <c r="I2849">
        <v>1464031265</v>
      </c>
      <c r="J2849" s="11">
        <f t="shared" si="88"/>
        <v>42513.806307870371</v>
      </c>
      <c r="K2849">
        <v>1458847265</v>
      </c>
      <c r="L2849" s="11">
        <f t="shared" si="89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 s="5">
        <f>Table1[[#This Row],[pledged]]/Table1[[#This Row],[goal]] *100</f>
        <v>0</v>
      </c>
      <c r="R2849" s="5">
        <f>AVERAGE(Table1[[#This Row],[backers_count]],)</f>
        <v>0</v>
      </c>
      <c r="S2849" t="s">
        <v>8314</v>
      </c>
      <c r="T2849" t="s">
        <v>8315</v>
      </c>
    </row>
    <row r="2850" spans="1:20" ht="60" x14ac:dyDescent="0.2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s="16" t="s">
        <v>8219</v>
      </c>
      <c r="G2850" t="s">
        <v>8222</v>
      </c>
      <c r="H2850" t="s">
        <v>8244</v>
      </c>
      <c r="I2850">
        <v>1432913659</v>
      </c>
      <c r="J2850" s="11">
        <f t="shared" si="88"/>
        <v>42153.648831018523</v>
      </c>
      <c r="K2850">
        <v>1430321659</v>
      </c>
      <c r="L2850" s="11">
        <f t="shared" si="89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 s="5">
        <f>Table1[[#This Row],[pledged]]/Table1[[#This Row],[goal]] *100</f>
        <v>0.2</v>
      </c>
      <c r="R2850" s="5">
        <f>AVERAGE(Table1[[#This Row],[backers_count]],)</f>
        <v>1.5</v>
      </c>
      <c r="S2850" t="s">
        <v>8314</v>
      </c>
      <c r="T2850" t="s">
        <v>8315</v>
      </c>
    </row>
    <row r="2851" spans="1:20" ht="60" x14ac:dyDescent="0.2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s="16" t="s">
        <v>8219</v>
      </c>
      <c r="G2851" t="s">
        <v>8223</v>
      </c>
      <c r="H2851" t="s">
        <v>8245</v>
      </c>
      <c r="I2851">
        <v>1461406600</v>
      </c>
      <c r="J2851" s="11">
        <f t="shared" si="88"/>
        <v>42483.428240740745</v>
      </c>
      <c r="K2851">
        <v>1458814600</v>
      </c>
      <c r="L2851" s="11">
        <f t="shared" si="89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 s="5">
        <f>Table1[[#This Row],[pledged]]/Table1[[#This Row],[goal]] *100</f>
        <v>1</v>
      </c>
      <c r="R2851" s="5">
        <f>AVERAGE(Table1[[#This Row],[backers_count]],)</f>
        <v>0.5</v>
      </c>
      <c r="S2851" t="s">
        <v>8314</v>
      </c>
      <c r="T2851" t="s">
        <v>8315</v>
      </c>
    </row>
    <row r="2852" spans="1:20" ht="60" x14ac:dyDescent="0.2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s="16" t="s">
        <v>8219</v>
      </c>
      <c r="G2852" t="s">
        <v>8222</v>
      </c>
      <c r="H2852" t="s">
        <v>8244</v>
      </c>
      <c r="I2852">
        <v>1409962211</v>
      </c>
      <c r="J2852" s="11">
        <f t="shared" si="88"/>
        <v>41888.007071759261</v>
      </c>
      <c r="K2852">
        <v>1407370211</v>
      </c>
      <c r="L2852" s="11">
        <f t="shared" si="89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 s="5">
        <f>Table1[[#This Row],[pledged]]/Table1[[#This Row],[goal]] *100</f>
        <v>3.8875000000000002</v>
      </c>
      <c r="R2852" s="5">
        <f>AVERAGE(Table1[[#This Row],[backers_count]],)</f>
        <v>6.5</v>
      </c>
      <c r="S2852" t="s">
        <v>8314</v>
      </c>
      <c r="T2852" t="s">
        <v>8315</v>
      </c>
    </row>
    <row r="2853" spans="1:20" ht="60" x14ac:dyDescent="0.2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s="16" t="s">
        <v>8219</v>
      </c>
      <c r="G2853" t="s">
        <v>8239</v>
      </c>
      <c r="H2853" t="s">
        <v>8247</v>
      </c>
      <c r="I2853">
        <v>1454109420</v>
      </c>
      <c r="J2853" s="11">
        <f t="shared" si="88"/>
        <v>42398.970138888893</v>
      </c>
      <c r="K2853">
        <v>1453334629</v>
      </c>
      <c r="L2853" s="11">
        <f t="shared" si="89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 s="5">
        <f>Table1[[#This Row],[pledged]]/Table1[[#This Row],[goal]] *100</f>
        <v>0</v>
      </c>
      <c r="R2853" s="5">
        <f>AVERAGE(Table1[[#This Row],[backers_count]],)</f>
        <v>0</v>
      </c>
      <c r="S2853" t="s">
        <v>8314</v>
      </c>
      <c r="T2853" t="s">
        <v>8315</v>
      </c>
    </row>
    <row r="2854" spans="1:20" ht="45" x14ac:dyDescent="0.2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s="16" t="s">
        <v>8219</v>
      </c>
      <c r="G2854" t="s">
        <v>8222</v>
      </c>
      <c r="H2854" t="s">
        <v>8244</v>
      </c>
      <c r="I2854">
        <v>1403312703</v>
      </c>
      <c r="J2854" s="11">
        <f t="shared" si="88"/>
        <v>41811.045173611114</v>
      </c>
      <c r="K2854">
        <v>1400720703</v>
      </c>
      <c r="L2854" s="11">
        <f t="shared" si="89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 s="5">
        <f>Table1[[#This Row],[pledged]]/Table1[[#This Row],[goal]] *100</f>
        <v>1.9</v>
      </c>
      <c r="R2854" s="5">
        <f>AVERAGE(Table1[[#This Row],[backers_count]],)</f>
        <v>3</v>
      </c>
      <c r="S2854" t="s">
        <v>8314</v>
      </c>
      <c r="T2854" t="s">
        <v>8315</v>
      </c>
    </row>
    <row r="2855" spans="1:20" ht="60" x14ac:dyDescent="0.2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s="16" t="s">
        <v>8219</v>
      </c>
      <c r="G2855" t="s">
        <v>8227</v>
      </c>
      <c r="H2855" t="s">
        <v>8249</v>
      </c>
      <c r="I2855">
        <v>1410669297</v>
      </c>
      <c r="J2855" s="11">
        <f t="shared" si="88"/>
        <v>41896.190937499996</v>
      </c>
      <c r="K2855">
        <v>1405485297</v>
      </c>
      <c r="L2855" s="11">
        <f t="shared" si="89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 s="5">
        <f>Table1[[#This Row],[pledged]]/Table1[[#This Row],[goal]] *100</f>
        <v>0</v>
      </c>
      <c r="R2855" s="5">
        <f>AVERAGE(Table1[[#This Row],[backers_count]],)</f>
        <v>0</v>
      </c>
      <c r="S2855" t="s">
        <v>8314</v>
      </c>
      <c r="T2855" t="s">
        <v>8315</v>
      </c>
    </row>
    <row r="2856" spans="1:20" ht="45" x14ac:dyDescent="0.2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s="16" t="s">
        <v>8219</v>
      </c>
      <c r="G2856" t="s">
        <v>8223</v>
      </c>
      <c r="H2856" t="s">
        <v>8245</v>
      </c>
      <c r="I2856">
        <v>1431018719</v>
      </c>
      <c r="J2856" s="11">
        <f t="shared" si="88"/>
        <v>42131.71665509259</v>
      </c>
      <c r="K2856">
        <v>1429290719</v>
      </c>
      <c r="L2856" s="11">
        <f t="shared" si="89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 s="5">
        <f>Table1[[#This Row],[pledged]]/Table1[[#This Row],[goal]] *100</f>
        <v>41.699999999999996</v>
      </c>
      <c r="R2856" s="5">
        <f>AVERAGE(Table1[[#This Row],[backers_count]],)</f>
        <v>7</v>
      </c>
      <c r="S2856" t="s">
        <v>8314</v>
      </c>
      <c r="T2856" t="s">
        <v>8315</v>
      </c>
    </row>
    <row r="2857" spans="1:20" ht="60" x14ac:dyDescent="0.2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s="16" t="s">
        <v>8219</v>
      </c>
      <c r="G2857" t="s">
        <v>8222</v>
      </c>
      <c r="H2857" t="s">
        <v>8244</v>
      </c>
      <c r="I2857">
        <v>1454110440</v>
      </c>
      <c r="J2857" s="11">
        <f t="shared" si="88"/>
        <v>42398.981944444444</v>
      </c>
      <c r="K2857">
        <v>1451607071</v>
      </c>
      <c r="L2857" s="11">
        <f t="shared" si="89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 s="5">
        <f>Table1[[#This Row],[pledged]]/Table1[[#This Row],[goal]] *100</f>
        <v>50</v>
      </c>
      <c r="R2857" s="5">
        <f>AVERAGE(Table1[[#This Row],[backers_count]],)</f>
        <v>2.5</v>
      </c>
      <c r="S2857" t="s">
        <v>8314</v>
      </c>
      <c r="T2857" t="s">
        <v>8315</v>
      </c>
    </row>
    <row r="2858" spans="1:20" ht="45" x14ac:dyDescent="0.2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s="16" t="s">
        <v>8219</v>
      </c>
      <c r="G2858" t="s">
        <v>8222</v>
      </c>
      <c r="H2858" t="s">
        <v>8244</v>
      </c>
      <c r="I2858">
        <v>1439069640</v>
      </c>
      <c r="J2858" s="11">
        <f t="shared" si="88"/>
        <v>42224.898611111115</v>
      </c>
      <c r="K2858">
        <v>1433897647</v>
      </c>
      <c r="L2858" s="11">
        <f t="shared" si="89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 s="5">
        <f>Table1[[#This Row],[pledged]]/Table1[[#This Row],[goal]] *100</f>
        <v>4.8666666666666663</v>
      </c>
      <c r="R2858" s="5">
        <f>AVERAGE(Table1[[#This Row],[backers_count]],)</f>
        <v>3</v>
      </c>
      <c r="S2858" t="s">
        <v>8314</v>
      </c>
      <c r="T2858" t="s">
        <v>8315</v>
      </c>
    </row>
    <row r="2859" spans="1:20" ht="60" x14ac:dyDescent="0.2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s="16" t="s">
        <v>8219</v>
      </c>
      <c r="G2859" t="s">
        <v>8236</v>
      </c>
      <c r="H2859" t="s">
        <v>8254</v>
      </c>
      <c r="I2859">
        <v>1487613600</v>
      </c>
      <c r="J2859" s="11">
        <f t="shared" si="88"/>
        <v>42786.75</v>
      </c>
      <c r="K2859">
        <v>1482444295</v>
      </c>
      <c r="L2859" s="11">
        <f t="shared" si="89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 s="5">
        <f>Table1[[#This Row],[pledged]]/Table1[[#This Row],[goal]] *100</f>
        <v>19.736842105263158</v>
      </c>
      <c r="R2859" s="5">
        <f>AVERAGE(Table1[[#This Row],[backers_count]],)</f>
        <v>7.5</v>
      </c>
      <c r="S2859" t="s">
        <v>8314</v>
      </c>
      <c r="T2859" t="s">
        <v>8315</v>
      </c>
    </row>
    <row r="2860" spans="1:20" ht="60" x14ac:dyDescent="0.2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s="16" t="s">
        <v>8219</v>
      </c>
      <c r="G2860" t="s">
        <v>8231</v>
      </c>
      <c r="H2860" t="s">
        <v>8247</v>
      </c>
      <c r="I2860">
        <v>1417778880</v>
      </c>
      <c r="J2860" s="11">
        <f t="shared" si="88"/>
        <v>41978.477777777778</v>
      </c>
      <c r="K2860">
        <v>1415711095</v>
      </c>
      <c r="L2860" s="11">
        <f t="shared" si="89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 s="5">
        <f>Table1[[#This Row],[pledged]]/Table1[[#This Row],[goal]] *100</f>
        <v>0</v>
      </c>
      <c r="R2860" s="5">
        <f>AVERAGE(Table1[[#This Row],[backers_count]],)</f>
        <v>0</v>
      </c>
      <c r="S2860" t="s">
        <v>8314</v>
      </c>
      <c r="T2860" t="s">
        <v>8315</v>
      </c>
    </row>
    <row r="2861" spans="1:20" ht="45" x14ac:dyDescent="0.2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s="16" t="s">
        <v>8219</v>
      </c>
      <c r="G2861" t="s">
        <v>8224</v>
      </c>
      <c r="H2861" t="s">
        <v>8246</v>
      </c>
      <c r="I2861">
        <v>1444984904</v>
      </c>
      <c r="J2861" s="11">
        <f t="shared" si="88"/>
        <v>42293.362314814818</v>
      </c>
      <c r="K2861">
        <v>1439800904</v>
      </c>
      <c r="L2861" s="11">
        <f t="shared" si="89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 s="5">
        <f>Table1[[#This Row],[pledged]]/Table1[[#This Row],[goal]] *100</f>
        <v>1.7500000000000002</v>
      </c>
      <c r="R2861" s="5">
        <f>AVERAGE(Table1[[#This Row],[backers_count]],)</f>
        <v>0.5</v>
      </c>
      <c r="S2861" t="s">
        <v>8314</v>
      </c>
      <c r="T2861" t="s">
        <v>8315</v>
      </c>
    </row>
    <row r="2862" spans="1:20" ht="60" x14ac:dyDescent="0.2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s="16" t="s">
        <v>8219</v>
      </c>
      <c r="G2862" t="s">
        <v>8222</v>
      </c>
      <c r="H2862" t="s">
        <v>8244</v>
      </c>
      <c r="I2862">
        <v>1466363576</v>
      </c>
      <c r="J2862" s="11">
        <f t="shared" si="88"/>
        <v>42540.80064814815</v>
      </c>
      <c r="K2862">
        <v>1461179576</v>
      </c>
      <c r="L2862" s="11">
        <f t="shared" si="89"/>
        <v>42480.80064814815</v>
      </c>
      <c r="M2862" t="b">
        <v>0</v>
      </c>
      <c r="N2862">
        <v>9</v>
      </c>
      <c r="O2862" t="b">
        <v>0</v>
      </c>
      <c r="P2862" t="s">
        <v>8269</v>
      </c>
      <c r="Q2862" s="5">
        <f>Table1[[#This Row],[pledged]]/Table1[[#This Row],[goal]] *100</f>
        <v>6.65</v>
      </c>
      <c r="R2862" s="5">
        <f>AVERAGE(Table1[[#This Row],[backers_count]],)</f>
        <v>4.5</v>
      </c>
      <c r="S2862" t="s">
        <v>8314</v>
      </c>
      <c r="T2862" t="s">
        <v>8315</v>
      </c>
    </row>
    <row r="2863" spans="1:20" ht="60" x14ac:dyDescent="0.2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s="16" t="s">
        <v>8219</v>
      </c>
      <c r="G2863" t="s">
        <v>8224</v>
      </c>
      <c r="H2863" t="s">
        <v>8246</v>
      </c>
      <c r="I2863">
        <v>1443103848</v>
      </c>
      <c r="J2863" s="11">
        <f t="shared" si="88"/>
        <v>42271.590833333335</v>
      </c>
      <c r="K2863">
        <v>1441894248</v>
      </c>
      <c r="L2863" s="11">
        <f t="shared" si="89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 s="5">
        <f>Table1[[#This Row],[pledged]]/Table1[[#This Row],[goal]] *100</f>
        <v>32</v>
      </c>
      <c r="R2863" s="5">
        <f>AVERAGE(Table1[[#This Row],[backers_count]],)</f>
        <v>1.5</v>
      </c>
      <c r="S2863" t="s">
        <v>8314</v>
      </c>
      <c r="T2863" t="s">
        <v>8315</v>
      </c>
    </row>
    <row r="2864" spans="1:20" ht="45" x14ac:dyDescent="0.2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s="16" t="s">
        <v>8219</v>
      </c>
      <c r="G2864" t="s">
        <v>8222</v>
      </c>
      <c r="H2864" t="s">
        <v>8244</v>
      </c>
      <c r="I2864">
        <v>1403636229</v>
      </c>
      <c r="J2864" s="11">
        <f t="shared" si="88"/>
        <v>41814.789687500001</v>
      </c>
      <c r="K2864">
        <v>1401044229</v>
      </c>
      <c r="L2864" s="11">
        <f t="shared" si="89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 s="5">
        <f>Table1[[#This Row],[pledged]]/Table1[[#This Row],[goal]] *100</f>
        <v>0.43307086614173229</v>
      </c>
      <c r="R2864" s="5">
        <f>AVERAGE(Table1[[#This Row],[backers_count]],)</f>
        <v>1.5</v>
      </c>
      <c r="S2864" t="s">
        <v>8314</v>
      </c>
      <c r="T2864" t="s">
        <v>8315</v>
      </c>
    </row>
    <row r="2865" spans="1:20" ht="60" x14ac:dyDescent="0.2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s="16" t="s">
        <v>8219</v>
      </c>
      <c r="G2865" t="s">
        <v>8222</v>
      </c>
      <c r="H2865" t="s">
        <v>8244</v>
      </c>
      <c r="I2865">
        <v>1410279123</v>
      </c>
      <c r="J2865" s="11">
        <f t="shared" si="88"/>
        <v>41891.675034722226</v>
      </c>
      <c r="K2865">
        <v>1405095123</v>
      </c>
      <c r="L2865" s="11">
        <f t="shared" si="89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 s="5">
        <f>Table1[[#This Row],[pledged]]/Table1[[#This Row],[goal]] *100</f>
        <v>0.04</v>
      </c>
      <c r="R2865" s="5">
        <f>AVERAGE(Table1[[#This Row],[backers_count]],)</f>
        <v>0.5</v>
      </c>
      <c r="S2865" t="s">
        <v>8314</v>
      </c>
      <c r="T2865" t="s">
        <v>8315</v>
      </c>
    </row>
    <row r="2866" spans="1:20" x14ac:dyDescent="0.2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s="16" t="s">
        <v>8219</v>
      </c>
      <c r="G2866" t="s">
        <v>8223</v>
      </c>
      <c r="H2866" t="s">
        <v>8245</v>
      </c>
      <c r="I2866">
        <v>1437139080</v>
      </c>
      <c r="J2866" s="11">
        <f t="shared" si="88"/>
        <v>42202.554166666669</v>
      </c>
      <c r="K2866">
        <v>1434552207</v>
      </c>
      <c r="L2866" s="11">
        <f t="shared" si="89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 s="5">
        <f>Table1[[#This Row],[pledged]]/Table1[[#This Row],[goal]] *100</f>
        <v>1.6</v>
      </c>
      <c r="R2866" s="5">
        <f>AVERAGE(Table1[[#This Row],[backers_count]],)</f>
        <v>1.5</v>
      </c>
      <c r="S2866" t="s">
        <v>8314</v>
      </c>
      <c r="T2866" t="s">
        <v>8315</v>
      </c>
    </row>
    <row r="2867" spans="1:20" ht="60" x14ac:dyDescent="0.2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s="16" t="s">
        <v>8219</v>
      </c>
      <c r="G2867" t="s">
        <v>8222</v>
      </c>
      <c r="H2867" t="s">
        <v>8244</v>
      </c>
      <c r="I2867">
        <v>1420512259</v>
      </c>
      <c r="J2867" s="11">
        <f t="shared" si="88"/>
        <v>42010.114108796297</v>
      </c>
      <c r="K2867">
        <v>1415328259</v>
      </c>
      <c r="L2867" s="11">
        <f t="shared" si="89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 s="5">
        <f>Table1[[#This Row],[pledged]]/Table1[[#This Row],[goal]] *100</f>
        <v>0</v>
      </c>
      <c r="R2867" s="5">
        <f>AVERAGE(Table1[[#This Row],[backers_count]],)</f>
        <v>0</v>
      </c>
      <c r="S2867" t="s">
        <v>8314</v>
      </c>
      <c r="T2867" t="s">
        <v>8315</v>
      </c>
    </row>
    <row r="2868" spans="1:20" ht="45" x14ac:dyDescent="0.2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s="16" t="s">
        <v>8219</v>
      </c>
      <c r="G2868" t="s">
        <v>8222</v>
      </c>
      <c r="H2868" t="s">
        <v>8244</v>
      </c>
      <c r="I2868">
        <v>1476482400</v>
      </c>
      <c r="J2868" s="11">
        <f t="shared" si="88"/>
        <v>42657.916666666672</v>
      </c>
      <c r="K2868">
        <v>1473893721</v>
      </c>
      <c r="L2868" s="11">
        <f t="shared" si="89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 s="5">
        <f>Table1[[#This Row],[pledged]]/Table1[[#This Row],[goal]] *100</f>
        <v>0.89999999999999991</v>
      </c>
      <c r="R2868" s="5">
        <f>AVERAGE(Table1[[#This Row],[backers_count]],)</f>
        <v>1</v>
      </c>
      <c r="S2868" t="s">
        <v>8314</v>
      </c>
      <c r="T2868" t="s">
        <v>8315</v>
      </c>
    </row>
    <row r="2869" spans="1:20" ht="60" x14ac:dyDescent="0.2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s="16" t="s">
        <v>8219</v>
      </c>
      <c r="G2869" t="s">
        <v>8222</v>
      </c>
      <c r="H2869" t="s">
        <v>8244</v>
      </c>
      <c r="I2869">
        <v>1467604800</v>
      </c>
      <c r="J2869" s="11">
        <f t="shared" si="88"/>
        <v>42555.166666666672</v>
      </c>
      <c r="K2869">
        <v>1465533672</v>
      </c>
      <c r="L2869" s="11">
        <f t="shared" si="89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 s="5">
        <f>Table1[[#This Row],[pledged]]/Table1[[#This Row],[goal]] *100</f>
        <v>20.16</v>
      </c>
      <c r="R2869" s="5">
        <f>AVERAGE(Table1[[#This Row],[backers_count]],)</f>
        <v>5</v>
      </c>
      <c r="S2869" t="s">
        <v>8314</v>
      </c>
      <c r="T2869" t="s">
        <v>8315</v>
      </c>
    </row>
    <row r="2870" spans="1:20" ht="60" x14ac:dyDescent="0.2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s="16" t="s">
        <v>8219</v>
      </c>
      <c r="G2870" t="s">
        <v>8222</v>
      </c>
      <c r="H2870" t="s">
        <v>8244</v>
      </c>
      <c r="I2870">
        <v>1475697054</v>
      </c>
      <c r="J2870" s="11">
        <f t="shared" si="88"/>
        <v>42648.827013888891</v>
      </c>
      <c r="K2870">
        <v>1473105054</v>
      </c>
      <c r="L2870" s="11">
        <f t="shared" si="89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 s="5">
        <f>Table1[[#This Row],[pledged]]/Table1[[#This Row],[goal]] *100</f>
        <v>42.011733333333332</v>
      </c>
      <c r="R2870" s="5">
        <f>AVERAGE(Table1[[#This Row],[backers_count]],)</f>
        <v>30</v>
      </c>
      <c r="S2870" t="s">
        <v>8314</v>
      </c>
      <c r="T2870" t="s">
        <v>8315</v>
      </c>
    </row>
    <row r="2871" spans="1:20" ht="60" x14ac:dyDescent="0.2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s="16" t="s">
        <v>8219</v>
      </c>
      <c r="G2871" t="s">
        <v>8222</v>
      </c>
      <c r="H2871" t="s">
        <v>8244</v>
      </c>
      <c r="I2871">
        <v>1468937681</v>
      </c>
      <c r="J2871" s="11">
        <f t="shared" si="88"/>
        <v>42570.593530092592</v>
      </c>
      <c r="K2871">
        <v>1466345681</v>
      </c>
      <c r="L2871" s="11">
        <f t="shared" si="89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 s="5">
        <f>Table1[[#This Row],[pledged]]/Table1[[#This Row],[goal]] *100</f>
        <v>0.88500000000000001</v>
      </c>
      <c r="R2871" s="5">
        <f>AVERAGE(Table1[[#This Row],[backers_count]],)</f>
        <v>2.5</v>
      </c>
      <c r="S2871" t="s">
        <v>8314</v>
      </c>
      <c r="T2871" t="s">
        <v>8315</v>
      </c>
    </row>
    <row r="2872" spans="1:20" ht="60" x14ac:dyDescent="0.2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s="16" t="s">
        <v>8219</v>
      </c>
      <c r="G2872" t="s">
        <v>8222</v>
      </c>
      <c r="H2872" t="s">
        <v>8244</v>
      </c>
      <c r="I2872">
        <v>1400301165</v>
      </c>
      <c r="J2872" s="11">
        <f t="shared" si="88"/>
        <v>41776.189409722225</v>
      </c>
      <c r="K2872">
        <v>1397709165</v>
      </c>
      <c r="L2872" s="11">
        <f t="shared" si="89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 s="5">
        <f>Table1[[#This Row],[pledged]]/Table1[[#This Row],[goal]] *100</f>
        <v>15</v>
      </c>
      <c r="R2872" s="5">
        <f>AVERAGE(Table1[[#This Row],[backers_count]],)</f>
        <v>4.5</v>
      </c>
      <c r="S2872" t="s">
        <v>8314</v>
      </c>
      <c r="T2872" t="s">
        <v>8315</v>
      </c>
    </row>
    <row r="2873" spans="1:20" ht="45" x14ac:dyDescent="0.2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s="16" t="s">
        <v>8219</v>
      </c>
      <c r="G2873" t="s">
        <v>8222</v>
      </c>
      <c r="H2873" t="s">
        <v>8244</v>
      </c>
      <c r="I2873">
        <v>1419183813</v>
      </c>
      <c r="J2873" s="11">
        <f t="shared" si="88"/>
        <v>41994.738576388889</v>
      </c>
      <c r="K2873">
        <v>1417455813</v>
      </c>
      <c r="L2873" s="11">
        <f t="shared" si="89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 s="5">
        <f>Table1[[#This Row],[pledged]]/Table1[[#This Row],[goal]] *100</f>
        <v>4.67</v>
      </c>
      <c r="R2873" s="5">
        <f>AVERAGE(Table1[[#This Row],[backers_count]],)</f>
        <v>6.5</v>
      </c>
      <c r="S2873" t="s">
        <v>8314</v>
      </c>
      <c r="T2873" t="s">
        <v>8315</v>
      </c>
    </row>
    <row r="2874" spans="1:20" ht="45" x14ac:dyDescent="0.2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s="16" t="s">
        <v>8219</v>
      </c>
      <c r="G2874" t="s">
        <v>8222</v>
      </c>
      <c r="H2874" t="s">
        <v>8244</v>
      </c>
      <c r="I2874">
        <v>1434768438</v>
      </c>
      <c r="J2874" s="11">
        <f t="shared" si="88"/>
        <v>42175.11618055556</v>
      </c>
      <c r="K2874">
        <v>1429584438</v>
      </c>
      <c r="L2874" s="11">
        <f t="shared" si="89"/>
        <v>42115.11618055556</v>
      </c>
      <c r="M2874" t="b">
        <v>0</v>
      </c>
      <c r="N2874">
        <v>0</v>
      </c>
      <c r="O2874" t="b">
        <v>0</v>
      </c>
      <c r="P2874" t="s">
        <v>8269</v>
      </c>
      <c r="Q2874" s="5">
        <f>Table1[[#This Row],[pledged]]/Table1[[#This Row],[goal]] *100</f>
        <v>0</v>
      </c>
      <c r="R2874" s="5">
        <f>AVERAGE(Table1[[#This Row],[backers_count]],)</f>
        <v>0</v>
      </c>
      <c r="S2874" t="s">
        <v>8314</v>
      </c>
      <c r="T2874" t="s">
        <v>8315</v>
      </c>
    </row>
    <row r="2875" spans="1:20" ht="60" x14ac:dyDescent="0.2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s="16" t="s">
        <v>8219</v>
      </c>
      <c r="G2875" t="s">
        <v>8222</v>
      </c>
      <c r="H2875" t="s">
        <v>8244</v>
      </c>
      <c r="I2875">
        <v>1422473831</v>
      </c>
      <c r="J2875" s="11">
        <f t="shared" si="88"/>
        <v>42032.817488425921</v>
      </c>
      <c r="K2875">
        <v>1419881831</v>
      </c>
      <c r="L2875" s="11">
        <f t="shared" si="89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 s="5">
        <f>Table1[[#This Row],[pledged]]/Table1[[#This Row],[goal]] *100</f>
        <v>38.119999999999997</v>
      </c>
      <c r="R2875" s="5">
        <f>AVERAGE(Table1[[#This Row],[backers_count]],)</f>
        <v>4</v>
      </c>
      <c r="S2875" t="s">
        <v>8314</v>
      </c>
      <c r="T2875" t="s">
        <v>8315</v>
      </c>
    </row>
    <row r="2876" spans="1:20" ht="60" x14ac:dyDescent="0.2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s="16" t="s">
        <v>8219</v>
      </c>
      <c r="G2876" t="s">
        <v>8222</v>
      </c>
      <c r="H2876" t="s">
        <v>8244</v>
      </c>
      <c r="I2876">
        <v>1484684186</v>
      </c>
      <c r="J2876" s="11">
        <f t="shared" si="88"/>
        <v>42752.84474537037</v>
      </c>
      <c r="K2876">
        <v>1482092186</v>
      </c>
      <c r="L2876" s="11">
        <f t="shared" si="89"/>
        <v>42722.84474537037</v>
      </c>
      <c r="M2876" t="b">
        <v>0</v>
      </c>
      <c r="N2876">
        <v>3</v>
      </c>
      <c r="O2876" t="b">
        <v>0</v>
      </c>
      <c r="P2876" t="s">
        <v>8269</v>
      </c>
      <c r="Q2876" s="5">
        <f>Table1[[#This Row],[pledged]]/Table1[[#This Row],[goal]] *100</f>
        <v>5.42</v>
      </c>
      <c r="R2876" s="5">
        <f>AVERAGE(Table1[[#This Row],[backers_count]],)</f>
        <v>1.5</v>
      </c>
      <c r="S2876" t="s">
        <v>8314</v>
      </c>
      <c r="T2876" t="s">
        <v>8315</v>
      </c>
    </row>
    <row r="2877" spans="1:20" ht="60" x14ac:dyDescent="0.2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s="16" t="s">
        <v>8219</v>
      </c>
      <c r="G2877" t="s">
        <v>8222</v>
      </c>
      <c r="H2877" t="s">
        <v>8244</v>
      </c>
      <c r="I2877">
        <v>1462417493</v>
      </c>
      <c r="J2877" s="11">
        <f t="shared" si="88"/>
        <v>42495.128391203703</v>
      </c>
      <c r="K2877">
        <v>1459825493</v>
      </c>
      <c r="L2877" s="11">
        <f t="shared" si="89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 s="5">
        <f>Table1[[#This Row],[pledged]]/Table1[[#This Row],[goal]] *100</f>
        <v>3.4999999999999996E-2</v>
      </c>
      <c r="R2877" s="5">
        <f>AVERAGE(Table1[[#This Row],[backers_count]],)</f>
        <v>1.5</v>
      </c>
      <c r="S2877" t="s">
        <v>8314</v>
      </c>
      <c r="T2877" t="s">
        <v>8315</v>
      </c>
    </row>
    <row r="2878" spans="1:20" ht="60" x14ac:dyDescent="0.2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s="16" t="s">
        <v>8219</v>
      </c>
      <c r="G2878" t="s">
        <v>8222</v>
      </c>
      <c r="H2878" t="s">
        <v>8244</v>
      </c>
      <c r="I2878">
        <v>1437069079</v>
      </c>
      <c r="J2878" s="11">
        <f t="shared" si="88"/>
        <v>42201.743969907402</v>
      </c>
      <c r="K2878">
        <v>1434477079</v>
      </c>
      <c r="L2878" s="11">
        <f t="shared" si="89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 s="5">
        <f>Table1[[#This Row],[pledged]]/Table1[[#This Row],[goal]] *100</f>
        <v>0</v>
      </c>
      <c r="R2878" s="5">
        <f>AVERAGE(Table1[[#This Row],[backers_count]],)</f>
        <v>0</v>
      </c>
      <c r="S2878" t="s">
        <v>8314</v>
      </c>
      <c r="T2878" t="s">
        <v>8315</v>
      </c>
    </row>
    <row r="2879" spans="1:20" ht="60" x14ac:dyDescent="0.2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s="16" t="s">
        <v>8219</v>
      </c>
      <c r="G2879" t="s">
        <v>8222</v>
      </c>
      <c r="H2879" t="s">
        <v>8244</v>
      </c>
      <c r="I2879">
        <v>1480525200</v>
      </c>
      <c r="J2879" s="11">
        <f t="shared" si="88"/>
        <v>42704.708333333328</v>
      </c>
      <c r="K2879">
        <v>1477781724</v>
      </c>
      <c r="L2879" s="11">
        <f t="shared" si="89"/>
        <v>42672.955138888894</v>
      </c>
      <c r="M2879" t="b">
        <v>0</v>
      </c>
      <c r="N2879">
        <v>6</v>
      </c>
      <c r="O2879" t="b">
        <v>0</v>
      </c>
      <c r="P2879" t="s">
        <v>8269</v>
      </c>
      <c r="Q2879" s="5">
        <f>Table1[[#This Row],[pledged]]/Table1[[#This Row],[goal]] *100</f>
        <v>10.833333333333334</v>
      </c>
      <c r="R2879" s="5">
        <f>AVERAGE(Table1[[#This Row],[backers_count]],)</f>
        <v>3</v>
      </c>
      <c r="S2879" t="s">
        <v>8314</v>
      </c>
      <c r="T2879" t="s">
        <v>8315</v>
      </c>
    </row>
    <row r="2880" spans="1:20" ht="45" x14ac:dyDescent="0.2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s="16" t="s">
        <v>8219</v>
      </c>
      <c r="G2880" t="s">
        <v>8223</v>
      </c>
      <c r="H2880" t="s">
        <v>8245</v>
      </c>
      <c r="I2880">
        <v>1435934795</v>
      </c>
      <c r="J2880" s="11">
        <f t="shared" si="88"/>
        <v>42188.615682870368</v>
      </c>
      <c r="K2880">
        <v>1430750795</v>
      </c>
      <c r="L2880" s="11">
        <f t="shared" si="89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 s="5">
        <f>Table1[[#This Row],[pledged]]/Table1[[#This Row],[goal]] *100</f>
        <v>2.1</v>
      </c>
      <c r="R2880" s="5">
        <f>AVERAGE(Table1[[#This Row],[backers_count]],)</f>
        <v>2</v>
      </c>
      <c r="S2880" t="s">
        <v>8314</v>
      </c>
      <c r="T2880" t="s">
        <v>8315</v>
      </c>
    </row>
    <row r="2881" spans="1:20" ht="45" x14ac:dyDescent="0.2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s="16" t="s">
        <v>8219</v>
      </c>
      <c r="G2881" t="s">
        <v>8222</v>
      </c>
      <c r="H2881" t="s">
        <v>8244</v>
      </c>
      <c r="I2881">
        <v>1453310661</v>
      </c>
      <c r="J2881" s="11">
        <f t="shared" si="88"/>
        <v>42389.725243055553</v>
      </c>
      <c r="K2881">
        <v>1450718661</v>
      </c>
      <c r="L2881" s="11">
        <f t="shared" si="89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 s="5">
        <f>Table1[[#This Row],[pledged]]/Table1[[#This Row],[goal]] *100</f>
        <v>0.2589285714285714</v>
      </c>
      <c r="R2881" s="5">
        <f>AVERAGE(Table1[[#This Row],[backers_count]],)</f>
        <v>0.5</v>
      </c>
      <c r="S2881" t="s">
        <v>8314</v>
      </c>
      <c r="T2881" t="s">
        <v>8315</v>
      </c>
    </row>
    <row r="2882" spans="1:20" ht="60" x14ac:dyDescent="0.2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s="16" t="s">
        <v>8219</v>
      </c>
      <c r="G2882" t="s">
        <v>8222</v>
      </c>
      <c r="H2882" t="s">
        <v>8244</v>
      </c>
      <c r="I2882">
        <v>1440090300</v>
      </c>
      <c r="J2882" s="11">
        <f t="shared" ref="J2882:J2945" si="90">(I2882/86400)+25569</f>
        <v>42236.711805555555</v>
      </c>
      <c r="K2882">
        <v>1436305452</v>
      </c>
      <c r="L2882" s="11">
        <f t="shared" ref="L2882:L2945" si="91">(K2882/86400)+25569</f>
        <v>42192.905694444446</v>
      </c>
      <c r="M2882" t="b">
        <v>0</v>
      </c>
      <c r="N2882">
        <v>29</v>
      </c>
      <c r="O2882" t="b">
        <v>0</v>
      </c>
      <c r="P2882" t="s">
        <v>8269</v>
      </c>
      <c r="Q2882" s="5">
        <f>Table1[[#This Row],[pledged]]/Table1[[#This Row],[goal]] *100</f>
        <v>23.333333333333332</v>
      </c>
      <c r="R2882" s="5">
        <f>AVERAGE(Table1[[#This Row],[backers_count]],)</f>
        <v>14.5</v>
      </c>
      <c r="S2882" t="s">
        <v>8314</v>
      </c>
      <c r="T2882" t="s">
        <v>8315</v>
      </c>
    </row>
    <row r="2883" spans="1:20" ht="60" x14ac:dyDescent="0.2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s="16" t="s">
        <v>8219</v>
      </c>
      <c r="G2883" t="s">
        <v>8222</v>
      </c>
      <c r="H2883" t="s">
        <v>8244</v>
      </c>
      <c r="I2883">
        <v>1417620036</v>
      </c>
      <c r="J2883" s="11">
        <f t="shared" si="90"/>
        <v>41976.639305555553</v>
      </c>
      <c r="K2883">
        <v>1412432436</v>
      </c>
      <c r="L2883" s="11">
        <f t="shared" si="91"/>
        <v>41916.597638888888</v>
      </c>
      <c r="M2883" t="b">
        <v>0</v>
      </c>
      <c r="N2883">
        <v>0</v>
      </c>
      <c r="O2883" t="b">
        <v>0</v>
      </c>
      <c r="P2883" t="s">
        <v>8269</v>
      </c>
      <c r="Q2883" s="5">
        <f>Table1[[#This Row],[pledged]]/Table1[[#This Row],[goal]] *100</f>
        <v>0</v>
      </c>
      <c r="R2883" s="5">
        <f>AVERAGE(Table1[[#This Row],[backers_count]],)</f>
        <v>0</v>
      </c>
      <c r="S2883" t="s">
        <v>8314</v>
      </c>
      <c r="T2883" t="s">
        <v>8315</v>
      </c>
    </row>
    <row r="2884" spans="1:20" ht="60" x14ac:dyDescent="0.2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s="16" t="s">
        <v>8219</v>
      </c>
      <c r="G2884" t="s">
        <v>8222</v>
      </c>
      <c r="H2884" t="s">
        <v>8244</v>
      </c>
      <c r="I2884">
        <v>1462112318</v>
      </c>
      <c r="J2884" s="11">
        <f t="shared" si="90"/>
        <v>42491.596273148149</v>
      </c>
      <c r="K2884">
        <v>1459520318</v>
      </c>
      <c r="L2884" s="11">
        <f t="shared" si="91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 s="5">
        <f>Table1[[#This Row],[pledged]]/Table1[[#This Row],[goal]] *100</f>
        <v>33.6</v>
      </c>
      <c r="R2884" s="5">
        <f>AVERAGE(Table1[[#This Row],[backers_count]],)</f>
        <v>2</v>
      </c>
      <c r="S2884" t="s">
        <v>8314</v>
      </c>
      <c r="T2884" t="s">
        <v>8315</v>
      </c>
    </row>
    <row r="2885" spans="1:20" ht="60" x14ac:dyDescent="0.2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s="16" t="s">
        <v>8219</v>
      </c>
      <c r="G2885" t="s">
        <v>8222</v>
      </c>
      <c r="H2885" t="s">
        <v>8244</v>
      </c>
      <c r="I2885">
        <v>1454734740</v>
      </c>
      <c r="J2885" s="11">
        <f t="shared" si="90"/>
        <v>42406.207638888889</v>
      </c>
      <c r="K2885">
        <v>1451684437</v>
      </c>
      <c r="L2885" s="11">
        <f t="shared" si="91"/>
        <v>42370.90320601852</v>
      </c>
      <c r="M2885" t="b">
        <v>0</v>
      </c>
      <c r="N2885">
        <v>5</v>
      </c>
      <c r="O2885" t="b">
        <v>0</v>
      </c>
      <c r="P2885" t="s">
        <v>8269</v>
      </c>
      <c r="Q2885" s="5">
        <f>Table1[[#This Row],[pledged]]/Table1[[#This Row],[goal]] *100</f>
        <v>19.079999999999998</v>
      </c>
      <c r="R2885" s="5">
        <f>AVERAGE(Table1[[#This Row],[backers_count]],)</f>
        <v>2.5</v>
      </c>
      <c r="S2885" t="s">
        <v>8314</v>
      </c>
      <c r="T2885" t="s">
        <v>8315</v>
      </c>
    </row>
    <row r="2886" spans="1:20" ht="45" x14ac:dyDescent="0.2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s="16" t="s">
        <v>8219</v>
      </c>
      <c r="G2886" t="s">
        <v>8222</v>
      </c>
      <c r="H2886" t="s">
        <v>8244</v>
      </c>
      <c r="I2886">
        <v>1417800435</v>
      </c>
      <c r="J2886" s="11">
        <f t="shared" si="90"/>
        <v>41978.727256944447</v>
      </c>
      <c r="K2886">
        <v>1415208435</v>
      </c>
      <c r="L2886" s="11">
        <f t="shared" si="91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 s="5">
        <f>Table1[[#This Row],[pledged]]/Table1[[#This Row],[goal]] *100</f>
        <v>0.41111111111111115</v>
      </c>
      <c r="R2886" s="5">
        <f>AVERAGE(Table1[[#This Row],[backers_count]],)</f>
        <v>2</v>
      </c>
      <c r="S2886" t="s">
        <v>8314</v>
      </c>
      <c r="T2886" t="s">
        <v>8315</v>
      </c>
    </row>
    <row r="2887" spans="1:20" ht="30" x14ac:dyDescent="0.2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s="16" t="s">
        <v>8219</v>
      </c>
      <c r="G2887" t="s">
        <v>8222</v>
      </c>
      <c r="H2887" t="s">
        <v>8244</v>
      </c>
      <c r="I2887">
        <v>1426294201</v>
      </c>
      <c r="J2887" s="11">
        <f t="shared" si="90"/>
        <v>42077.034733796296</v>
      </c>
      <c r="K2887">
        <v>1423705801</v>
      </c>
      <c r="L2887" s="11">
        <f t="shared" si="91"/>
        <v>42047.07640046296</v>
      </c>
      <c r="M2887" t="b">
        <v>0</v>
      </c>
      <c r="N2887">
        <v>5</v>
      </c>
      <c r="O2887" t="b">
        <v>0</v>
      </c>
      <c r="P2887" t="s">
        <v>8269</v>
      </c>
      <c r="Q2887" s="5">
        <f>Table1[[#This Row],[pledged]]/Table1[[#This Row],[goal]] *100</f>
        <v>32.5</v>
      </c>
      <c r="R2887" s="5">
        <f>AVERAGE(Table1[[#This Row],[backers_count]],)</f>
        <v>2.5</v>
      </c>
      <c r="S2887" t="s">
        <v>8314</v>
      </c>
      <c r="T2887" t="s">
        <v>8315</v>
      </c>
    </row>
    <row r="2888" spans="1:20" ht="60" x14ac:dyDescent="0.2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s="16" t="s">
        <v>8219</v>
      </c>
      <c r="G2888" t="s">
        <v>8222</v>
      </c>
      <c r="H2888" t="s">
        <v>8244</v>
      </c>
      <c r="I2888">
        <v>1442635140</v>
      </c>
      <c r="J2888" s="11">
        <f t="shared" si="90"/>
        <v>42266.165972222225</v>
      </c>
      <c r="K2888">
        <v>1442243484</v>
      </c>
      <c r="L2888" s="11">
        <f t="shared" si="91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 s="5">
        <f>Table1[[#This Row],[pledged]]/Table1[[#This Row],[goal]] *100</f>
        <v>5</v>
      </c>
      <c r="R2888" s="5">
        <f>AVERAGE(Table1[[#This Row],[backers_count]],)</f>
        <v>0.5</v>
      </c>
      <c r="S2888" t="s">
        <v>8314</v>
      </c>
      <c r="T2888" t="s">
        <v>8315</v>
      </c>
    </row>
    <row r="2889" spans="1:20" ht="60" x14ac:dyDescent="0.2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s="16" t="s">
        <v>8219</v>
      </c>
      <c r="G2889" t="s">
        <v>8222</v>
      </c>
      <c r="H2889" t="s">
        <v>8244</v>
      </c>
      <c r="I2889">
        <v>1420971324</v>
      </c>
      <c r="J2889" s="11">
        <f t="shared" si="90"/>
        <v>42015.427361111113</v>
      </c>
      <c r="K2889">
        <v>1418379324</v>
      </c>
      <c r="L2889" s="11">
        <f t="shared" si="91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 s="5">
        <f>Table1[[#This Row],[pledged]]/Table1[[#This Row],[goal]] *100</f>
        <v>0.16666666666666669</v>
      </c>
      <c r="R2889" s="5">
        <f>AVERAGE(Table1[[#This Row],[backers_count]],)</f>
        <v>0.5</v>
      </c>
      <c r="S2889" t="s">
        <v>8314</v>
      </c>
      <c r="T2889" t="s">
        <v>8315</v>
      </c>
    </row>
    <row r="2890" spans="1:20" ht="60" x14ac:dyDescent="0.2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s="16" t="s">
        <v>8219</v>
      </c>
      <c r="G2890" t="s">
        <v>8222</v>
      </c>
      <c r="H2890" t="s">
        <v>8244</v>
      </c>
      <c r="I2890">
        <v>1413608340</v>
      </c>
      <c r="J2890" s="11">
        <f t="shared" si="90"/>
        <v>41930.207638888889</v>
      </c>
      <c r="K2890">
        <v>1412945440</v>
      </c>
      <c r="L2890" s="11">
        <f t="shared" si="91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 s="5">
        <f>Table1[[#This Row],[pledged]]/Table1[[#This Row],[goal]] *100</f>
        <v>0</v>
      </c>
      <c r="R2890" s="5">
        <f>AVERAGE(Table1[[#This Row],[backers_count]],)</f>
        <v>0</v>
      </c>
      <c r="S2890" t="s">
        <v>8314</v>
      </c>
      <c r="T2890" t="s">
        <v>8315</v>
      </c>
    </row>
    <row r="2891" spans="1:20" ht="45" x14ac:dyDescent="0.2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s="16" t="s">
        <v>8219</v>
      </c>
      <c r="G2891" t="s">
        <v>8222</v>
      </c>
      <c r="H2891" t="s">
        <v>8244</v>
      </c>
      <c r="I2891">
        <v>1409344985</v>
      </c>
      <c r="J2891" s="11">
        <f t="shared" si="90"/>
        <v>41880.863252314812</v>
      </c>
      <c r="K2891">
        <v>1406752985</v>
      </c>
      <c r="L2891" s="11">
        <f t="shared" si="91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 s="5">
        <f>Table1[[#This Row],[pledged]]/Table1[[#This Row],[goal]] *100</f>
        <v>38.066666666666663</v>
      </c>
      <c r="R2891" s="5">
        <f>AVERAGE(Table1[[#This Row],[backers_count]],)</f>
        <v>7</v>
      </c>
      <c r="S2891" t="s">
        <v>8314</v>
      </c>
      <c r="T2891" t="s">
        <v>8315</v>
      </c>
    </row>
    <row r="2892" spans="1:20" ht="60" x14ac:dyDescent="0.2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s="16" t="s">
        <v>8219</v>
      </c>
      <c r="G2892" t="s">
        <v>8222</v>
      </c>
      <c r="H2892" t="s">
        <v>8244</v>
      </c>
      <c r="I2892">
        <v>1407553200</v>
      </c>
      <c r="J2892" s="11">
        <f t="shared" si="90"/>
        <v>41860.125</v>
      </c>
      <c r="K2892">
        <v>1405100992</v>
      </c>
      <c r="L2892" s="11">
        <f t="shared" si="91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 s="5">
        <f>Table1[[#This Row],[pledged]]/Table1[[#This Row],[goal]] *100</f>
        <v>1.05</v>
      </c>
      <c r="R2892" s="5">
        <f>AVERAGE(Table1[[#This Row],[backers_count]],)</f>
        <v>1.5</v>
      </c>
      <c r="S2892" t="s">
        <v>8314</v>
      </c>
      <c r="T2892" t="s">
        <v>8315</v>
      </c>
    </row>
    <row r="2893" spans="1:20" ht="60" x14ac:dyDescent="0.2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s="16" t="s">
        <v>8219</v>
      </c>
      <c r="G2893" t="s">
        <v>8222</v>
      </c>
      <c r="H2893" t="s">
        <v>8244</v>
      </c>
      <c r="I2893">
        <v>1460751128</v>
      </c>
      <c r="J2893" s="11">
        <f t="shared" si="90"/>
        <v>42475.84175925926</v>
      </c>
      <c r="K2893">
        <v>1455570728</v>
      </c>
      <c r="L2893" s="11">
        <f t="shared" si="91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 s="5">
        <f>Table1[[#This Row],[pledged]]/Table1[[#This Row],[goal]] *100</f>
        <v>2.73</v>
      </c>
      <c r="R2893" s="5">
        <f>AVERAGE(Table1[[#This Row],[backers_count]],)</f>
        <v>5</v>
      </c>
      <c r="S2893" t="s">
        <v>8314</v>
      </c>
      <c r="T2893" t="s">
        <v>8315</v>
      </c>
    </row>
    <row r="2894" spans="1:20" ht="45" x14ac:dyDescent="0.2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s="16" t="s">
        <v>8219</v>
      </c>
      <c r="G2894" t="s">
        <v>8222</v>
      </c>
      <c r="H2894" t="s">
        <v>8244</v>
      </c>
      <c r="I2894">
        <v>1409000400</v>
      </c>
      <c r="J2894" s="11">
        <f t="shared" si="90"/>
        <v>41876.875</v>
      </c>
      <c r="K2894">
        <v>1408381704</v>
      </c>
      <c r="L2894" s="11">
        <f t="shared" si="91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 s="5">
        <f>Table1[[#This Row],[pledged]]/Table1[[#This Row],[goal]] *100</f>
        <v>9.0909090909090917</v>
      </c>
      <c r="R2894" s="5">
        <f>AVERAGE(Table1[[#This Row],[backers_count]],)</f>
        <v>8.5</v>
      </c>
      <c r="S2894" t="s">
        <v>8314</v>
      </c>
      <c r="T2894" t="s">
        <v>8315</v>
      </c>
    </row>
    <row r="2895" spans="1:20" ht="30" x14ac:dyDescent="0.2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s="16" t="s">
        <v>8219</v>
      </c>
      <c r="G2895" t="s">
        <v>8222</v>
      </c>
      <c r="H2895" t="s">
        <v>8244</v>
      </c>
      <c r="I2895">
        <v>1420768800</v>
      </c>
      <c r="J2895" s="11">
        <f t="shared" si="90"/>
        <v>42013.083333333328</v>
      </c>
      <c r="K2895">
        <v>1415644395</v>
      </c>
      <c r="L2895" s="11">
        <f t="shared" si="91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 s="5">
        <f>Table1[[#This Row],[pledged]]/Table1[[#This Row],[goal]] *100</f>
        <v>0.5</v>
      </c>
      <c r="R2895" s="5">
        <f>AVERAGE(Table1[[#This Row],[backers_count]],)</f>
        <v>1</v>
      </c>
      <c r="S2895" t="s">
        <v>8314</v>
      </c>
      <c r="T2895" t="s">
        <v>8315</v>
      </c>
    </row>
    <row r="2896" spans="1:20" ht="30" x14ac:dyDescent="0.2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s="16" t="s">
        <v>8219</v>
      </c>
      <c r="G2896" t="s">
        <v>8222</v>
      </c>
      <c r="H2896" t="s">
        <v>8244</v>
      </c>
      <c r="I2896">
        <v>1428100815</v>
      </c>
      <c r="J2896" s="11">
        <f t="shared" si="90"/>
        <v>42097.944618055553</v>
      </c>
      <c r="K2896">
        <v>1422920415</v>
      </c>
      <c r="L2896" s="11">
        <f t="shared" si="91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 s="5">
        <f>Table1[[#This Row],[pledged]]/Table1[[#This Row],[goal]] *100</f>
        <v>0</v>
      </c>
      <c r="R2896" s="5">
        <f>AVERAGE(Table1[[#This Row],[backers_count]],)</f>
        <v>0</v>
      </c>
      <c r="S2896" t="s">
        <v>8314</v>
      </c>
      <c r="T2896" t="s">
        <v>8315</v>
      </c>
    </row>
    <row r="2897" spans="1:20" ht="60" x14ac:dyDescent="0.2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s="16" t="s">
        <v>8219</v>
      </c>
      <c r="G2897" t="s">
        <v>8222</v>
      </c>
      <c r="H2897" t="s">
        <v>8244</v>
      </c>
      <c r="I2897">
        <v>1403470800</v>
      </c>
      <c r="J2897" s="11">
        <f t="shared" si="90"/>
        <v>41812.875</v>
      </c>
      <c r="K2897">
        <v>1403356792</v>
      </c>
      <c r="L2897" s="11">
        <f t="shared" si="91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 s="5">
        <f>Table1[[#This Row],[pledged]]/Table1[[#This Row],[goal]] *100</f>
        <v>4.5999999999999996</v>
      </c>
      <c r="R2897" s="5">
        <f>AVERAGE(Table1[[#This Row],[backers_count]],)</f>
        <v>2</v>
      </c>
      <c r="S2897" t="s">
        <v>8314</v>
      </c>
      <c r="T2897" t="s">
        <v>8315</v>
      </c>
    </row>
    <row r="2898" spans="1:20" ht="45" x14ac:dyDescent="0.2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s="16" t="s">
        <v>8219</v>
      </c>
      <c r="G2898" t="s">
        <v>8222</v>
      </c>
      <c r="H2898" t="s">
        <v>8244</v>
      </c>
      <c r="I2898">
        <v>1481522400</v>
      </c>
      <c r="J2898" s="11">
        <f t="shared" si="90"/>
        <v>42716.25</v>
      </c>
      <c r="K2898">
        <v>1480283321</v>
      </c>
      <c r="L2898" s="11">
        <f t="shared" si="91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 s="5">
        <f>Table1[[#This Row],[pledged]]/Table1[[#This Row],[goal]] *100</f>
        <v>20.833333333333336</v>
      </c>
      <c r="R2898" s="5">
        <f>AVERAGE(Table1[[#This Row],[backers_count]],)</f>
        <v>6</v>
      </c>
      <c r="S2898" t="s">
        <v>8314</v>
      </c>
      <c r="T2898" t="s">
        <v>8315</v>
      </c>
    </row>
    <row r="2899" spans="1:20" ht="60" x14ac:dyDescent="0.2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s="16" t="s">
        <v>8219</v>
      </c>
      <c r="G2899" t="s">
        <v>8222</v>
      </c>
      <c r="H2899" t="s">
        <v>8244</v>
      </c>
      <c r="I2899">
        <v>1444577345</v>
      </c>
      <c r="J2899" s="11">
        <f t="shared" si="90"/>
        <v>42288.645196759258</v>
      </c>
      <c r="K2899">
        <v>1441985458</v>
      </c>
      <c r="L2899" s="11">
        <f t="shared" si="91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 s="5">
        <f>Table1[[#This Row],[pledged]]/Table1[[#This Row],[goal]] *100</f>
        <v>4.583333333333333</v>
      </c>
      <c r="R2899" s="5">
        <f>AVERAGE(Table1[[#This Row],[backers_count]],)</f>
        <v>1.5</v>
      </c>
      <c r="S2899" t="s">
        <v>8314</v>
      </c>
      <c r="T2899" t="s">
        <v>8315</v>
      </c>
    </row>
    <row r="2900" spans="1:20" ht="60" x14ac:dyDescent="0.2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s="16" t="s">
        <v>8219</v>
      </c>
      <c r="G2900" t="s">
        <v>8222</v>
      </c>
      <c r="H2900" t="s">
        <v>8244</v>
      </c>
      <c r="I2900">
        <v>1446307053</v>
      </c>
      <c r="J2900" s="11">
        <f t="shared" si="90"/>
        <v>42308.664965277778</v>
      </c>
      <c r="K2900">
        <v>1443715053</v>
      </c>
      <c r="L2900" s="11">
        <f t="shared" si="91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 s="5">
        <f>Table1[[#This Row],[pledged]]/Table1[[#This Row],[goal]] *100</f>
        <v>4.2133333333333338</v>
      </c>
      <c r="R2900" s="5">
        <f>AVERAGE(Table1[[#This Row],[backers_count]],)</f>
        <v>6</v>
      </c>
      <c r="S2900" t="s">
        <v>8314</v>
      </c>
      <c r="T2900" t="s">
        <v>8315</v>
      </c>
    </row>
    <row r="2901" spans="1:20" ht="60" x14ac:dyDescent="0.2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s="16" t="s">
        <v>8219</v>
      </c>
      <c r="G2901" t="s">
        <v>8222</v>
      </c>
      <c r="H2901" t="s">
        <v>8244</v>
      </c>
      <c r="I2901">
        <v>1469325158</v>
      </c>
      <c r="J2901" s="11">
        <f t="shared" si="90"/>
        <v>42575.078217592592</v>
      </c>
      <c r="K2901">
        <v>1464141158</v>
      </c>
      <c r="L2901" s="11">
        <f t="shared" si="91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 s="5">
        <f>Table1[[#This Row],[pledged]]/Table1[[#This Row],[goal]] *100</f>
        <v>0</v>
      </c>
      <c r="R2901" s="5">
        <f>AVERAGE(Table1[[#This Row],[backers_count]],)</f>
        <v>0</v>
      </c>
      <c r="S2901" t="s">
        <v>8314</v>
      </c>
      <c r="T2901" t="s">
        <v>8315</v>
      </c>
    </row>
    <row r="2902" spans="1:20" ht="60" x14ac:dyDescent="0.2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s="16" t="s">
        <v>8219</v>
      </c>
      <c r="G2902" t="s">
        <v>8222</v>
      </c>
      <c r="H2902" t="s">
        <v>8244</v>
      </c>
      <c r="I2902">
        <v>1407562632</v>
      </c>
      <c r="J2902" s="11">
        <f t="shared" si="90"/>
        <v>41860.234166666669</v>
      </c>
      <c r="K2902">
        <v>1404970632</v>
      </c>
      <c r="L2902" s="11">
        <f t="shared" si="91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 s="5">
        <f>Table1[[#This Row],[pledged]]/Table1[[#This Row],[goal]] *100</f>
        <v>61.909090909090914</v>
      </c>
      <c r="R2902" s="5">
        <f>AVERAGE(Table1[[#This Row],[backers_count]],)</f>
        <v>3.5</v>
      </c>
      <c r="S2902" t="s">
        <v>8314</v>
      </c>
      <c r="T2902" t="s">
        <v>8315</v>
      </c>
    </row>
    <row r="2903" spans="1:20" ht="60" x14ac:dyDescent="0.2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s="16" t="s">
        <v>8219</v>
      </c>
      <c r="G2903" t="s">
        <v>8222</v>
      </c>
      <c r="H2903" t="s">
        <v>8244</v>
      </c>
      <c r="I2903">
        <v>1423345339</v>
      </c>
      <c r="J2903" s="11">
        <f t="shared" si="90"/>
        <v>42042.904386574075</v>
      </c>
      <c r="K2903">
        <v>1418161339</v>
      </c>
      <c r="L2903" s="11">
        <f t="shared" si="91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 s="5">
        <f>Table1[[#This Row],[pledged]]/Table1[[#This Row],[goal]] *100</f>
        <v>0.8</v>
      </c>
      <c r="R2903" s="5">
        <f>AVERAGE(Table1[[#This Row],[backers_count]],)</f>
        <v>1</v>
      </c>
      <c r="S2903" t="s">
        <v>8314</v>
      </c>
      <c r="T2903" t="s">
        <v>8315</v>
      </c>
    </row>
    <row r="2904" spans="1:20" ht="45" x14ac:dyDescent="0.2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s="16" t="s">
        <v>8219</v>
      </c>
      <c r="G2904" t="s">
        <v>8222</v>
      </c>
      <c r="H2904" t="s">
        <v>8244</v>
      </c>
      <c r="I2904">
        <v>1440412396</v>
      </c>
      <c r="J2904" s="11">
        <f t="shared" si="90"/>
        <v>42240.439768518518</v>
      </c>
      <c r="K2904">
        <v>1437820396</v>
      </c>
      <c r="L2904" s="11">
        <f t="shared" si="91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 s="5">
        <f>Table1[[#This Row],[pledged]]/Table1[[#This Row],[goal]] *100</f>
        <v>1.6666666666666666E-2</v>
      </c>
      <c r="R2904" s="5">
        <f>AVERAGE(Table1[[#This Row],[backers_count]],)</f>
        <v>0.5</v>
      </c>
      <c r="S2904" t="s">
        <v>8314</v>
      </c>
      <c r="T2904" t="s">
        <v>8315</v>
      </c>
    </row>
    <row r="2905" spans="1:20" ht="60" x14ac:dyDescent="0.2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s="16" t="s">
        <v>8219</v>
      </c>
      <c r="G2905" t="s">
        <v>8222</v>
      </c>
      <c r="H2905" t="s">
        <v>8244</v>
      </c>
      <c r="I2905">
        <v>1441771218</v>
      </c>
      <c r="J2905" s="11">
        <f t="shared" si="90"/>
        <v>42256.166874999995</v>
      </c>
      <c r="K2905">
        <v>1436587218</v>
      </c>
      <c r="L2905" s="11">
        <f t="shared" si="91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 s="5">
        <f>Table1[[#This Row],[pledged]]/Table1[[#This Row],[goal]] *100</f>
        <v>0.77999999999999992</v>
      </c>
      <c r="R2905" s="5">
        <f>AVERAGE(Table1[[#This Row],[backers_count]],)</f>
        <v>2</v>
      </c>
      <c r="S2905" t="s">
        <v>8314</v>
      </c>
      <c r="T2905" t="s">
        <v>8315</v>
      </c>
    </row>
    <row r="2906" spans="1:20" ht="60" x14ac:dyDescent="0.2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s="16" t="s">
        <v>8219</v>
      </c>
      <c r="G2906" t="s">
        <v>8223</v>
      </c>
      <c r="H2906" t="s">
        <v>8245</v>
      </c>
      <c r="I2906">
        <v>1415534400</v>
      </c>
      <c r="J2906" s="11">
        <f t="shared" si="90"/>
        <v>41952.5</v>
      </c>
      <c r="K2906">
        <v>1414538031</v>
      </c>
      <c r="L2906" s="11">
        <f t="shared" si="91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 s="5">
        <f>Table1[[#This Row],[pledged]]/Table1[[#This Row],[goal]] *100</f>
        <v>5</v>
      </c>
      <c r="R2906" s="5">
        <f>AVERAGE(Table1[[#This Row],[backers_count]],)</f>
        <v>2</v>
      </c>
      <c r="S2906" t="s">
        <v>8314</v>
      </c>
      <c r="T2906" t="s">
        <v>8315</v>
      </c>
    </row>
    <row r="2907" spans="1:20" ht="45" x14ac:dyDescent="0.2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s="16" t="s">
        <v>8219</v>
      </c>
      <c r="G2907" t="s">
        <v>8222</v>
      </c>
      <c r="H2907" t="s">
        <v>8244</v>
      </c>
      <c r="I2907">
        <v>1473211313</v>
      </c>
      <c r="J2907" s="11">
        <f t="shared" si="90"/>
        <v>42620.056863425925</v>
      </c>
      <c r="K2907">
        <v>1472001713</v>
      </c>
      <c r="L2907" s="11">
        <f t="shared" si="91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 s="5">
        <f>Table1[[#This Row],[pledged]]/Table1[[#This Row],[goal]] *100</f>
        <v>17.771428571428572</v>
      </c>
      <c r="R2907" s="5">
        <f>AVERAGE(Table1[[#This Row],[backers_count]],)</f>
        <v>8.5</v>
      </c>
      <c r="S2907" t="s">
        <v>8314</v>
      </c>
      <c r="T2907" t="s">
        <v>8315</v>
      </c>
    </row>
    <row r="2908" spans="1:20" ht="60" x14ac:dyDescent="0.2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s="16" t="s">
        <v>8219</v>
      </c>
      <c r="G2908" t="s">
        <v>8222</v>
      </c>
      <c r="H2908" t="s">
        <v>8244</v>
      </c>
      <c r="I2908">
        <v>1438390800</v>
      </c>
      <c r="J2908" s="11">
        <f t="shared" si="90"/>
        <v>42217.041666666672</v>
      </c>
      <c r="K2908">
        <v>1436888066</v>
      </c>
      <c r="L2908" s="11">
        <f t="shared" si="91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 s="5">
        <f>Table1[[#This Row],[pledged]]/Table1[[#This Row],[goal]] *100</f>
        <v>9.4166666666666661</v>
      </c>
      <c r="R2908" s="5">
        <f>AVERAGE(Table1[[#This Row],[backers_count]],)</f>
        <v>3.5</v>
      </c>
      <c r="S2908" t="s">
        <v>8314</v>
      </c>
      <c r="T2908" t="s">
        <v>8315</v>
      </c>
    </row>
    <row r="2909" spans="1:20" ht="60" x14ac:dyDescent="0.2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s="16" t="s">
        <v>8219</v>
      </c>
      <c r="G2909" t="s">
        <v>8222</v>
      </c>
      <c r="H2909" t="s">
        <v>8244</v>
      </c>
      <c r="I2909">
        <v>1463259837</v>
      </c>
      <c r="J2909" s="11">
        <f t="shared" si="90"/>
        <v>42504.877743055556</v>
      </c>
      <c r="K2909">
        <v>1458075837</v>
      </c>
      <c r="L2909" s="11">
        <f t="shared" si="91"/>
        <v>42444.877743055556</v>
      </c>
      <c r="M2909" t="b">
        <v>0</v>
      </c>
      <c r="N2909">
        <v>2</v>
      </c>
      <c r="O2909" t="b">
        <v>0</v>
      </c>
      <c r="P2909" t="s">
        <v>8269</v>
      </c>
      <c r="Q2909" s="5">
        <f>Table1[[#This Row],[pledged]]/Table1[[#This Row],[goal]] *100</f>
        <v>0.08</v>
      </c>
      <c r="R2909" s="5">
        <f>AVERAGE(Table1[[#This Row],[backers_count]],)</f>
        <v>1</v>
      </c>
      <c r="S2909" t="s">
        <v>8314</v>
      </c>
      <c r="T2909" t="s">
        <v>8315</v>
      </c>
    </row>
    <row r="2910" spans="1:20" ht="60" x14ac:dyDescent="0.2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s="16" t="s">
        <v>8219</v>
      </c>
      <c r="G2910" t="s">
        <v>8222</v>
      </c>
      <c r="H2910" t="s">
        <v>8244</v>
      </c>
      <c r="I2910">
        <v>1465407219</v>
      </c>
      <c r="J2910" s="11">
        <f t="shared" si="90"/>
        <v>42529.73170138889</v>
      </c>
      <c r="K2910">
        <v>1462815219</v>
      </c>
      <c r="L2910" s="11">
        <f t="shared" si="91"/>
        <v>42499.73170138889</v>
      </c>
      <c r="M2910" t="b">
        <v>0</v>
      </c>
      <c r="N2910">
        <v>5</v>
      </c>
      <c r="O2910" t="b">
        <v>0</v>
      </c>
      <c r="P2910" t="s">
        <v>8269</v>
      </c>
      <c r="Q2910" s="5">
        <f>Table1[[#This Row],[pledged]]/Table1[[#This Row],[goal]] *100</f>
        <v>2.75</v>
      </c>
      <c r="R2910" s="5">
        <f>AVERAGE(Table1[[#This Row],[backers_count]],)</f>
        <v>2.5</v>
      </c>
      <c r="S2910" t="s">
        <v>8314</v>
      </c>
      <c r="T2910" t="s">
        <v>8315</v>
      </c>
    </row>
    <row r="2911" spans="1:20" ht="60" x14ac:dyDescent="0.2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s="16" t="s">
        <v>8219</v>
      </c>
      <c r="G2911" t="s">
        <v>8222</v>
      </c>
      <c r="H2911" t="s">
        <v>8244</v>
      </c>
      <c r="I2911">
        <v>1416944760</v>
      </c>
      <c r="J2911" s="11">
        <f t="shared" si="90"/>
        <v>41968.823611111111</v>
      </c>
      <c r="K2911">
        <v>1413527001</v>
      </c>
      <c r="L2911" s="11">
        <f t="shared" si="91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 s="5">
        <f>Table1[[#This Row],[pledged]]/Table1[[#This Row],[goal]] *100</f>
        <v>1.1111111111111112E-2</v>
      </c>
      <c r="R2911" s="5">
        <f>AVERAGE(Table1[[#This Row],[backers_count]],)</f>
        <v>0.5</v>
      </c>
      <c r="S2911" t="s">
        <v>8314</v>
      </c>
      <c r="T2911" t="s">
        <v>8315</v>
      </c>
    </row>
    <row r="2912" spans="1:20" ht="45" x14ac:dyDescent="0.2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s="16" t="s">
        <v>8219</v>
      </c>
      <c r="G2912" t="s">
        <v>8223</v>
      </c>
      <c r="H2912" t="s">
        <v>8245</v>
      </c>
      <c r="I2912">
        <v>1434139887</v>
      </c>
      <c r="J2912" s="11">
        <f t="shared" si="90"/>
        <v>42167.841284722221</v>
      </c>
      <c r="K2912">
        <v>1428955887</v>
      </c>
      <c r="L2912" s="11">
        <f t="shared" si="91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 s="5">
        <f>Table1[[#This Row],[pledged]]/Table1[[#This Row],[goal]] *100</f>
        <v>3.3333333333333335E-3</v>
      </c>
      <c r="R2912" s="5">
        <f>AVERAGE(Table1[[#This Row],[backers_count]],)</f>
        <v>0.5</v>
      </c>
      <c r="S2912" t="s">
        <v>8314</v>
      </c>
      <c r="T2912" t="s">
        <v>8315</v>
      </c>
    </row>
    <row r="2913" spans="1:20" ht="60" x14ac:dyDescent="0.2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s="16" t="s">
        <v>8219</v>
      </c>
      <c r="G2913" t="s">
        <v>8222</v>
      </c>
      <c r="H2913" t="s">
        <v>8244</v>
      </c>
      <c r="I2913">
        <v>1435429626</v>
      </c>
      <c r="J2913" s="11">
        <f t="shared" si="90"/>
        <v>42182.768819444449</v>
      </c>
      <c r="K2913">
        <v>1431973626</v>
      </c>
      <c r="L2913" s="11">
        <f t="shared" si="91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 s="5">
        <f>Table1[[#This Row],[pledged]]/Table1[[#This Row],[goal]] *100</f>
        <v>36.5</v>
      </c>
      <c r="R2913" s="5">
        <f>AVERAGE(Table1[[#This Row],[backers_count]],)</f>
        <v>7</v>
      </c>
      <c r="S2913" t="s">
        <v>8314</v>
      </c>
      <c r="T2913" t="s">
        <v>8315</v>
      </c>
    </row>
    <row r="2914" spans="1:20" ht="60" x14ac:dyDescent="0.2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s="16" t="s">
        <v>8219</v>
      </c>
      <c r="G2914" t="s">
        <v>8222</v>
      </c>
      <c r="H2914" t="s">
        <v>8244</v>
      </c>
      <c r="I2914">
        <v>1452827374</v>
      </c>
      <c r="J2914" s="11">
        <f t="shared" si="90"/>
        <v>42384.131643518514</v>
      </c>
      <c r="K2914">
        <v>1450235374</v>
      </c>
      <c r="L2914" s="11">
        <f t="shared" si="91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 s="5">
        <f>Table1[[#This Row],[pledged]]/Table1[[#This Row],[goal]] *100</f>
        <v>14.058171745152354</v>
      </c>
      <c r="R2914" s="5">
        <f>AVERAGE(Table1[[#This Row],[backers_count]],)</f>
        <v>13</v>
      </c>
      <c r="S2914" t="s">
        <v>8314</v>
      </c>
      <c r="T2914" t="s">
        <v>8315</v>
      </c>
    </row>
    <row r="2915" spans="1:20" ht="60" x14ac:dyDescent="0.2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s="16" t="s">
        <v>8219</v>
      </c>
      <c r="G2915" t="s">
        <v>8222</v>
      </c>
      <c r="H2915" t="s">
        <v>8244</v>
      </c>
      <c r="I2915">
        <v>1410041339</v>
      </c>
      <c r="J2915" s="11">
        <f t="shared" si="90"/>
        <v>41888.922905092593</v>
      </c>
      <c r="K2915">
        <v>1404857339</v>
      </c>
      <c r="L2915" s="11">
        <f t="shared" si="91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 s="5">
        <f>Table1[[#This Row],[pledged]]/Table1[[#This Row],[goal]] *100</f>
        <v>0.02</v>
      </c>
      <c r="R2915" s="5">
        <f>AVERAGE(Table1[[#This Row],[backers_count]],)</f>
        <v>1</v>
      </c>
      <c r="S2915" t="s">
        <v>8314</v>
      </c>
      <c r="T2915" t="s">
        <v>8315</v>
      </c>
    </row>
    <row r="2916" spans="1:20" ht="30" x14ac:dyDescent="0.2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s="16" t="s">
        <v>8219</v>
      </c>
      <c r="G2916" t="s">
        <v>8223</v>
      </c>
      <c r="H2916" t="s">
        <v>8245</v>
      </c>
      <c r="I2916">
        <v>1426365994</v>
      </c>
      <c r="J2916" s="11">
        <f t="shared" si="90"/>
        <v>42077.865671296298</v>
      </c>
      <c r="K2916">
        <v>1421185594</v>
      </c>
      <c r="L2916" s="11">
        <f t="shared" si="91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 s="5">
        <f>Table1[[#This Row],[pledged]]/Table1[[#This Row],[goal]] *100</f>
        <v>4.0000000000000001E-3</v>
      </c>
      <c r="R2916" s="5">
        <f>AVERAGE(Table1[[#This Row],[backers_count]],)</f>
        <v>0.5</v>
      </c>
      <c r="S2916" t="s">
        <v>8314</v>
      </c>
      <c r="T2916" t="s">
        <v>8315</v>
      </c>
    </row>
    <row r="2917" spans="1:20" ht="45" x14ac:dyDescent="0.2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s="16" t="s">
        <v>8219</v>
      </c>
      <c r="G2917" t="s">
        <v>8223</v>
      </c>
      <c r="H2917" t="s">
        <v>8245</v>
      </c>
      <c r="I2917">
        <v>1458117190</v>
      </c>
      <c r="J2917" s="11">
        <f t="shared" si="90"/>
        <v>42445.356365740736</v>
      </c>
      <c r="K2917">
        <v>1455528790</v>
      </c>
      <c r="L2917" s="11">
        <f t="shared" si="91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 s="5">
        <f>Table1[[#This Row],[pledged]]/Table1[[#This Row],[goal]] *100</f>
        <v>61.1</v>
      </c>
      <c r="R2917" s="5">
        <f>AVERAGE(Table1[[#This Row],[backers_count]],)</f>
        <v>1.5</v>
      </c>
      <c r="S2917" t="s">
        <v>8314</v>
      </c>
      <c r="T2917" t="s">
        <v>8315</v>
      </c>
    </row>
    <row r="2918" spans="1:20" ht="45" x14ac:dyDescent="0.2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s="16" t="s">
        <v>8219</v>
      </c>
      <c r="G2918" t="s">
        <v>8223</v>
      </c>
      <c r="H2918" t="s">
        <v>8245</v>
      </c>
      <c r="I2918">
        <v>1400498789</v>
      </c>
      <c r="J2918" s="11">
        <f t="shared" si="90"/>
        <v>41778.476724537039</v>
      </c>
      <c r="K2918">
        <v>1398511589</v>
      </c>
      <c r="L2918" s="11">
        <f t="shared" si="91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 s="5">
        <f>Table1[[#This Row],[pledged]]/Table1[[#This Row],[goal]] *100</f>
        <v>7.8378378378378386</v>
      </c>
      <c r="R2918" s="5">
        <f>AVERAGE(Table1[[#This Row],[backers_count]],)</f>
        <v>3.5</v>
      </c>
      <c r="S2918" t="s">
        <v>8314</v>
      </c>
      <c r="T2918" t="s">
        <v>8315</v>
      </c>
    </row>
    <row r="2919" spans="1:20" ht="45" x14ac:dyDescent="0.2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s="16" t="s">
        <v>8219</v>
      </c>
      <c r="G2919" t="s">
        <v>8222</v>
      </c>
      <c r="H2919" t="s">
        <v>8244</v>
      </c>
      <c r="I2919">
        <v>1442381847</v>
      </c>
      <c r="J2919" s="11">
        <f t="shared" si="90"/>
        <v>42263.234340277777</v>
      </c>
      <c r="K2919">
        <v>1440826647</v>
      </c>
      <c r="L2919" s="11">
        <f t="shared" si="91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 s="5">
        <f>Table1[[#This Row],[pledged]]/Table1[[#This Row],[goal]] *100</f>
        <v>21.85</v>
      </c>
      <c r="R2919" s="5">
        <f>AVERAGE(Table1[[#This Row],[backers_count]],)</f>
        <v>4.5</v>
      </c>
      <c r="S2919" t="s">
        <v>8314</v>
      </c>
      <c r="T2919" t="s">
        <v>8315</v>
      </c>
    </row>
    <row r="2920" spans="1:20" ht="45" x14ac:dyDescent="0.2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s="16" t="s">
        <v>8219</v>
      </c>
      <c r="G2920" t="s">
        <v>8222</v>
      </c>
      <c r="H2920" t="s">
        <v>8244</v>
      </c>
      <c r="I2920">
        <v>1446131207</v>
      </c>
      <c r="J2920" s="11">
        <f t="shared" si="90"/>
        <v>42306.629710648151</v>
      </c>
      <c r="K2920">
        <v>1443712007</v>
      </c>
      <c r="L2920" s="11">
        <f t="shared" si="91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 s="5">
        <f>Table1[[#This Row],[pledged]]/Table1[[#This Row],[goal]] *100</f>
        <v>27.24</v>
      </c>
      <c r="R2920" s="5">
        <f>AVERAGE(Table1[[#This Row],[backers_count]],)</f>
        <v>10</v>
      </c>
      <c r="S2920" t="s">
        <v>8314</v>
      </c>
      <c r="T2920" t="s">
        <v>8315</v>
      </c>
    </row>
    <row r="2921" spans="1:20" ht="45" x14ac:dyDescent="0.2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s="16" t="s">
        <v>8219</v>
      </c>
      <c r="G2921" t="s">
        <v>8222</v>
      </c>
      <c r="H2921" t="s">
        <v>8244</v>
      </c>
      <c r="I2921">
        <v>1407250329</v>
      </c>
      <c r="J2921" s="11">
        <f t="shared" si="90"/>
        <v>41856.61954861111</v>
      </c>
      <c r="K2921">
        <v>1404658329</v>
      </c>
      <c r="L2921" s="11">
        <f t="shared" si="91"/>
        <v>41826.61954861111</v>
      </c>
      <c r="M2921" t="b">
        <v>0</v>
      </c>
      <c r="N2921">
        <v>6</v>
      </c>
      <c r="O2921" t="b">
        <v>0</v>
      </c>
      <c r="P2921" t="s">
        <v>8269</v>
      </c>
      <c r="Q2921" s="5">
        <f>Table1[[#This Row],[pledged]]/Table1[[#This Row],[goal]] *100</f>
        <v>8.5</v>
      </c>
      <c r="R2921" s="5">
        <f>AVERAGE(Table1[[#This Row],[backers_count]],)</f>
        <v>3</v>
      </c>
      <c r="S2921" t="s">
        <v>8314</v>
      </c>
      <c r="T2921" t="s">
        <v>8315</v>
      </c>
    </row>
    <row r="2922" spans="1:20" ht="60" x14ac:dyDescent="0.2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s="16" t="s">
        <v>8219</v>
      </c>
      <c r="G2922" t="s">
        <v>8227</v>
      </c>
      <c r="H2922" t="s">
        <v>8249</v>
      </c>
      <c r="I2922">
        <v>1427306470</v>
      </c>
      <c r="J2922" s="11">
        <f t="shared" si="90"/>
        <v>42088.750810185185</v>
      </c>
      <c r="K2922">
        <v>1424718070</v>
      </c>
      <c r="L2922" s="11">
        <f t="shared" si="91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 s="5">
        <f>Table1[[#This Row],[pledged]]/Table1[[#This Row],[goal]] *100</f>
        <v>26.840000000000003</v>
      </c>
      <c r="R2922" s="5">
        <f>AVERAGE(Table1[[#This Row],[backers_count]],)</f>
        <v>6.5</v>
      </c>
      <c r="S2922" t="s">
        <v>8314</v>
      </c>
      <c r="T2922" t="s">
        <v>8315</v>
      </c>
    </row>
    <row r="2923" spans="1:20" ht="45" x14ac:dyDescent="0.2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s="16" t="s">
        <v>8217</v>
      </c>
      <c r="G2923" t="s">
        <v>8222</v>
      </c>
      <c r="H2923" t="s">
        <v>8244</v>
      </c>
      <c r="I2923">
        <v>1411679804</v>
      </c>
      <c r="J2923" s="11">
        <f t="shared" si="90"/>
        <v>41907.886620370373</v>
      </c>
      <c r="K2923">
        <v>1409087804</v>
      </c>
      <c r="L2923" s="11">
        <f t="shared" si="91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 s="5">
        <f>Table1[[#This Row],[pledged]]/Table1[[#This Row],[goal]] *100</f>
        <v>129</v>
      </c>
      <c r="R2923" s="5">
        <f>AVERAGE(Table1[[#This Row],[backers_count]],)</f>
        <v>1.5</v>
      </c>
      <c r="S2923" t="s">
        <v>8314</v>
      </c>
      <c r="T2923" t="s">
        <v>8356</v>
      </c>
    </row>
    <row r="2924" spans="1:20" ht="60" x14ac:dyDescent="0.2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s="16" t="s">
        <v>8217</v>
      </c>
      <c r="G2924" t="s">
        <v>8223</v>
      </c>
      <c r="H2924" t="s">
        <v>8245</v>
      </c>
      <c r="I2924">
        <v>1431982727</v>
      </c>
      <c r="J2924" s="11">
        <f t="shared" si="90"/>
        <v>42142.874155092592</v>
      </c>
      <c r="K2924">
        <v>1428094727</v>
      </c>
      <c r="L2924" s="11">
        <f t="shared" si="91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 s="5">
        <f>Table1[[#This Row],[pledged]]/Table1[[#This Row],[goal]] *100</f>
        <v>100</v>
      </c>
      <c r="R2924" s="5">
        <f>AVERAGE(Table1[[#This Row],[backers_count]],)</f>
        <v>3</v>
      </c>
      <c r="S2924" t="s">
        <v>8314</v>
      </c>
      <c r="T2924" t="s">
        <v>8356</v>
      </c>
    </row>
    <row r="2925" spans="1:20" ht="45" x14ac:dyDescent="0.2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s="16" t="s">
        <v>8217</v>
      </c>
      <c r="G2925" t="s">
        <v>8222</v>
      </c>
      <c r="H2925" t="s">
        <v>8244</v>
      </c>
      <c r="I2925">
        <v>1422068400</v>
      </c>
      <c r="J2925" s="11">
        <f t="shared" si="90"/>
        <v>42028.125</v>
      </c>
      <c r="K2925">
        <v>1420774779</v>
      </c>
      <c r="L2925" s="11">
        <f t="shared" si="91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 s="5">
        <f>Table1[[#This Row],[pledged]]/Table1[[#This Row],[goal]] *100</f>
        <v>100</v>
      </c>
      <c r="R2925" s="5">
        <f>AVERAGE(Table1[[#This Row],[backers_count]],)</f>
        <v>5</v>
      </c>
      <c r="S2925" t="s">
        <v>8314</v>
      </c>
      <c r="T2925" t="s">
        <v>8356</v>
      </c>
    </row>
    <row r="2926" spans="1:20" ht="60" x14ac:dyDescent="0.2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s="16" t="s">
        <v>8217</v>
      </c>
      <c r="G2926" t="s">
        <v>8222</v>
      </c>
      <c r="H2926" t="s">
        <v>8244</v>
      </c>
      <c r="I2926">
        <v>1431143940</v>
      </c>
      <c r="J2926" s="11">
        <f t="shared" si="90"/>
        <v>42133.165972222225</v>
      </c>
      <c r="K2926">
        <v>1428585710</v>
      </c>
      <c r="L2926" s="11">
        <f t="shared" si="91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 s="5">
        <f>Table1[[#This Row],[pledged]]/Table1[[#This Row],[goal]] *100</f>
        <v>103.2</v>
      </c>
      <c r="R2926" s="5">
        <f>AVERAGE(Table1[[#This Row],[backers_count]],)</f>
        <v>73.5</v>
      </c>
      <c r="S2926" t="s">
        <v>8314</v>
      </c>
      <c r="T2926" t="s">
        <v>8356</v>
      </c>
    </row>
    <row r="2927" spans="1:20" ht="45" x14ac:dyDescent="0.2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s="16" t="s">
        <v>8217</v>
      </c>
      <c r="G2927" t="s">
        <v>8222</v>
      </c>
      <c r="H2927" t="s">
        <v>8244</v>
      </c>
      <c r="I2927">
        <v>1410444068</v>
      </c>
      <c r="J2927" s="11">
        <f t="shared" si="90"/>
        <v>41893.584120370375</v>
      </c>
      <c r="K2927">
        <v>1407852068</v>
      </c>
      <c r="L2927" s="11">
        <f t="shared" si="91"/>
        <v>41863.584120370375</v>
      </c>
      <c r="M2927" t="b">
        <v>0</v>
      </c>
      <c r="N2927">
        <v>199</v>
      </c>
      <c r="O2927" t="b">
        <v>1</v>
      </c>
      <c r="P2927" t="s">
        <v>8303</v>
      </c>
      <c r="Q2927" s="5">
        <f>Table1[[#This Row],[pledged]]/Table1[[#This Row],[goal]] *100</f>
        <v>102.44597777777777</v>
      </c>
      <c r="R2927" s="5">
        <f>AVERAGE(Table1[[#This Row],[backers_count]],)</f>
        <v>99.5</v>
      </c>
      <c r="S2927" t="s">
        <v>8314</v>
      </c>
      <c r="T2927" t="s">
        <v>8356</v>
      </c>
    </row>
    <row r="2928" spans="1:20" ht="60" x14ac:dyDescent="0.2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s="16" t="s">
        <v>8217</v>
      </c>
      <c r="G2928" t="s">
        <v>8222</v>
      </c>
      <c r="H2928" t="s">
        <v>8244</v>
      </c>
      <c r="I2928">
        <v>1424715779</v>
      </c>
      <c r="J2928" s="11">
        <f t="shared" si="90"/>
        <v>42058.765960648147</v>
      </c>
      <c r="K2928">
        <v>1423506179</v>
      </c>
      <c r="L2928" s="11">
        <f t="shared" si="91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 s="5">
        <f>Table1[[#This Row],[pledged]]/Table1[[#This Row],[goal]] *100</f>
        <v>125</v>
      </c>
      <c r="R2928" s="5">
        <f>AVERAGE(Table1[[#This Row],[backers_count]],)</f>
        <v>25</v>
      </c>
      <c r="S2928" t="s">
        <v>8314</v>
      </c>
      <c r="T2928" t="s">
        <v>8356</v>
      </c>
    </row>
    <row r="2929" spans="1:20" ht="60" x14ac:dyDescent="0.2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s="16" t="s">
        <v>8217</v>
      </c>
      <c r="G2929" t="s">
        <v>8222</v>
      </c>
      <c r="H2929" t="s">
        <v>8244</v>
      </c>
      <c r="I2929">
        <v>1405400400</v>
      </c>
      <c r="J2929" s="11">
        <f t="shared" si="90"/>
        <v>41835.208333333336</v>
      </c>
      <c r="K2929">
        <v>1402934629</v>
      </c>
      <c r="L2929" s="11">
        <f t="shared" si="91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 s="5">
        <f>Table1[[#This Row],[pledged]]/Table1[[#This Row],[goal]] *100</f>
        <v>130.83333333333334</v>
      </c>
      <c r="R2929" s="5">
        <f>AVERAGE(Table1[[#This Row],[backers_count]],)</f>
        <v>10.5</v>
      </c>
      <c r="S2929" t="s">
        <v>8314</v>
      </c>
      <c r="T2929" t="s">
        <v>8356</v>
      </c>
    </row>
    <row r="2930" spans="1:20" ht="30" x14ac:dyDescent="0.2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s="16" t="s">
        <v>8217</v>
      </c>
      <c r="G2930" t="s">
        <v>8222</v>
      </c>
      <c r="H2930" t="s">
        <v>8244</v>
      </c>
      <c r="I2930">
        <v>1457135846</v>
      </c>
      <c r="J2930" s="11">
        <f t="shared" si="90"/>
        <v>42433.998217592598</v>
      </c>
      <c r="K2930">
        <v>1454543846</v>
      </c>
      <c r="L2930" s="11">
        <f t="shared" si="91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 s="5">
        <f>Table1[[#This Row],[pledged]]/Table1[[#This Row],[goal]] *100</f>
        <v>100</v>
      </c>
      <c r="R2930" s="5">
        <f>AVERAGE(Table1[[#This Row],[backers_count]],)</f>
        <v>12</v>
      </c>
      <c r="S2930" t="s">
        <v>8314</v>
      </c>
      <c r="T2930" t="s">
        <v>8356</v>
      </c>
    </row>
    <row r="2931" spans="1:20" ht="60" x14ac:dyDescent="0.2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s="16" t="s">
        <v>8217</v>
      </c>
      <c r="G2931" t="s">
        <v>8222</v>
      </c>
      <c r="H2931" t="s">
        <v>8244</v>
      </c>
      <c r="I2931">
        <v>1401024758</v>
      </c>
      <c r="J2931" s="11">
        <f t="shared" si="90"/>
        <v>41784.564328703702</v>
      </c>
      <c r="K2931">
        <v>1398432758</v>
      </c>
      <c r="L2931" s="11">
        <f t="shared" si="91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 s="5">
        <f>Table1[[#This Row],[pledged]]/Table1[[#This Row],[goal]] *100</f>
        <v>102.06937499999999</v>
      </c>
      <c r="R2931" s="5">
        <f>AVERAGE(Table1[[#This Row],[backers_count]],)</f>
        <v>16</v>
      </c>
      <c r="S2931" t="s">
        <v>8314</v>
      </c>
      <c r="T2931" t="s">
        <v>8356</v>
      </c>
    </row>
    <row r="2932" spans="1:20" ht="60" x14ac:dyDescent="0.2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s="16" t="s">
        <v>8217</v>
      </c>
      <c r="G2932" t="s">
        <v>8223</v>
      </c>
      <c r="H2932" t="s">
        <v>8245</v>
      </c>
      <c r="I2932">
        <v>1431007264</v>
      </c>
      <c r="J2932" s="11">
        <f t="shared" si="90"/>
        <v>42131.584074074075</v>
      </c>
      <c r="K2932">
        <v>1428415264</v>
      </c>
      <c r="L2932" s="11">
        <f t="shared" si="91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 s="5">
        <f>Table1[[#This Row],[pledged]]/Table1[[#This Row],[goal]] *100</f>
        <v>100.92000000000002</v>
      </c>
      <c r="R2932" s="5">
        <f>AVERAGE(Table1[[#This Row],[backers_count]],)</f>
        <v>31</v>
      </c>
      <c r="S2932" t="s">
        <v>8314</v>
      </c>
      <c r="T2932" t="s">
        <v>8356</v>
      </c>
    </row>
    <row r="2933" spans="1:20" ht="60" x14ac:dyDescent="0.2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s="16" t="s">
        <v>8217</v>
      </c>
      <c r="G2933" t="s">
        <v>8227</v>
      </c>
      <c r="H2933" t="s">
        <v>8249</v>
      </c>
      <c r="I2933">
        <v>1410761280</v>
      </c>
      <c r="J2933" s="11">
        <f t="shared" si="90"/>
        <v>41897.255555555559</v>
      </c>
      <c r="K2933">
        <v>1408604363</v>
      </c>
      <c r="L2933" s="11">
        <f t="shared" si="91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 s="5">
        <f>Table1[[#This Row],[pledged]]/Table1[[#This Row],[goal]] *100</f>
        <v>106</v>
      </c>
      <c r="R2933" s="5">
        <f>AVERAGE(Table1[[#This Row],[backers_count]],)</f>
        <v>4.5</v>
      </c>
      <c r="S2933" t="s">
        <v>8314</v>
      </c>
      <c r="T2933" t="s">
        <v>8356</v>
      </c>
    </row>
    <row r="2934" spans="1:20" ht="60" x14ac:dyDescent="0.2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s="16" t="s">
        <v>8217</v>
      </c>
      <c r="G2934" t="s">
        <v>8224</v>
      </c>
      <c r="H2934" t="s">
        <v>8246</v>
      </c>
      <c r="I2934">
        <v>1424516400</v>
      </c>
      <c r="J2934" s="11">
        <f t="shared" si="90"/>
        <v>42056.458333333328</v>
      </c>
      <c r="K2934">
        <v>1421812637</v>
      </c>
      <c r="L2934" s="11">
        <f t="shared" si="91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 s="5">
        <f>Table1[[#This Row],[pledged]]/Table1[[#This Row],[goal]] *100</f>
        <v>105.0967741935484</v>
      </c>
      <c r="R2934" s="5">
        <f>AVERAGE(Table1[[#This Row],[backers_count]],)</f>
        <v>19</v>
      </c>
      <c r="S2934" t="s">
        <v>8314</v>
      </c>
      <c r="T2934" t="s">
        <v>8356</v>
      </c>
    </row>
    <row r="2935" spans="1:20" ht="60" x14ac:dyDescent="0.2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s="16" t="s">
        <v>8217</v>
      </c>
      <c r="G2935" t="s">
        <v>8222</v>
      </c>
      <c r="H2935" t="s">
        <v>8244</v>
      </c>
      <c r="I2935">
        <v>1465081053</v>
      </c>
      <c r="J2935" s="11">
        <f t="shared" si="90"/>
        <v>42525.956631944442</v>
      </c>
      <c r="K2935">
        <v>1462489053</v>
      </c>
      <c r="L2935" s="11">
        <f t="shared" si="91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 s="5">
        <f>Table1[[#This Row],[pledged]]/Table1[[#This Row],[goal]] *100</f>
        <v>102.76</v>
      </c>
      <c r="R2935" s="5">
        <f>AVERAGE(Table1[[#This Row],[backers_count]],)</f>
        <v>27</v>
      </c>
      <c r="S2935" t="s">
        <v>8314</v>
      </c>
      <c r="T2935" t="s">
        <v>8356</v>
      </c>
    </row>
    <row r="2936" spans="1:20" ht="45" x14ac:dyDescent="0.2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s="16" t="s">
        <v>8217</v>
      </c>
      <c r="G2936" t="s">
        <v>8227</v>
      </c>
      <c r="H2936" t="s">
        <v>8249</v>
      </c>
      <c r="I2936">
        <v>1402845364</v>
      </c>
      <c r="J2936" s="11">
        <f t="shared" si="90"/>
        <v>41805.636157407411</v>
      </c>
      <c r="K2936">
        <v>1400253364</v>
      </c>
      <c r="L2936" s="11">
        <f t="shared" si="91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 s="5">
        <f>Table1[[#This Row],[pledged]]/Table1[[#This Row],[goal]] *100</f>
        <v>108</v>
      </c>
      <c r="R2936" s="5">
        <f>AVERAGE(Table1[[#This Row],[backers_count]],)</f>
        <v>18.5</v>
      </c>
      <c r="S2936" t="s">
        <v>8314</v>
      </c>
      <c r="T2936" t="s">
        <v>8356</v>
      </c>
    </row>
    <row r="2937" spans="1:20" ht="45" x14ac:dyDescent="0.2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s="16" t="s">
        <v>8217</v>
      </c>
      <c r="G2937" t="s">
        <v>8222</v>
      </c>
      <c r="H2937" t="s">
        <v>8244</v>
      </c>
      <c r="I2937">
        <v>1472490000</v>
      </c>
      <c r="J2937" s="11">
        <f t="shared" si="90"/>
        <v>42611.708333333328</v>
      </c>
      <c r="K2937">
        <v>1467468008</v>
      </c>
      <c r="L2937" s="11">
        <f t="shared" si="91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 s="5">
        <f>Table1[[#This Row],[pledged]]/Table1[[#This Row],[goal]] *100</f>
        <v>100.88571428571429</v>
      </c>
      <c r="R2937" s="5">
        <f>AVERAGE(Table1[[#This Row],[backers_count]],)</f>
        <v>19.5</v>
      </c>
      <c r="S2937" t="s">
        <v>8314</v>
      </c>
      <c r="T2937" t="s">
        <v>8356</v>
      </c>
    </row>
    <row r="2938" spans="1:20" ht="60" x14ac:dyDescent="0.2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s="16" t="s">
        <v>8217</v>
      </c>
      <c r="G2938" t="s">
        <v>8222</v>
      </c>
      <c r="H2938" t="s">
        <v>8244</v>
      </c>
      <c r="I2938">
        <v>1413176340</v>
      </c>
      <c r="J2938" s="11">
        <f t="shared" si="90"/>
        <v>41925.207638888889</v>
      </c>
      <c r="K2938">
        <v>1412091423</v>
      </c>
      <c r="L2938" s="11">
        <f t="shared" si="91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 s="5">
        <f>Table1[[#This Row],[pledged]]/Table1[[#This Row],[goal]] *100</f>
        <v>128</v>
      </c>
      <c r="R2938" s="5">
        <f>AVERAGE(Table1[[#This Row],[backers_count]],)</f>
        <v>17</v>
      </c>
      <c r="S2938" t="s">
        <v>8314</v>
      </c>
      <c r="T2938" t="s">
        <v>8356</v>
      </c>
    </row>
    <row r="2939" spans="1:20" ht="30" x14ac:dyDescent="0.2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s="16" t="s">
        <v>8217</v>
      </c>
      <c r="G2939" t="s">
        <v>8223</v>
      </c>
      <c r="H2939" t="s">
        <v>8245</v>
      </c>
      <c r="I2939">
        <v>1405249113</v>
      </c>
      <c r="J2939" s="11">
        <f t="shared" si="90"/>
        <v>41833.457326388889</v>
      </c>
      <c r="K2939">
        <v>1402657113</v>
      </c>
      <c r="L2939" s="11">
        <f t="shared" si="91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 s="5">
        <f>Table1[[#This Row],[pledged]]/Table1[[#This Row],[goal]] *100</f>
        <v>133.33333333333331</v>
      </c>
      <c r="R2939" s="5">
        <f>AVERAGE(Table1[[#This Row],[backers_count]],)</f>
        <v>27.5</v>
      </c>
      <c r="S2939" t="s">
        <v>8314</v>
      </c>
      <c r="T2939" t="s">
        <v>8356</v>
      </c>
    </row>
    <row r="2940" spans="1:20" ht="60" x14ac:dyDescent="0.2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s="16" t="s">
        <v>8217</v>
      </c>
      <c r="G2940" t="s">
        <v>8222</v>
      </c>
      <c r="H2940" t="s">
        <v>8244</v>
      </c>
      <c r="I2940">
        <v>1422636814</v>
      </c>
      <c r="J2940" s="11">
        <f t="shared" si="90"/>
        <v>42034.703865740739</v>
      </c>
      <c r="K2940">
        <v>1420044814</v>
      </c>
      <c r="L2940" s="11">
        <f t="shared" si="91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 s="5">
        <f>Table1[[#This Row],[pledged]]/Table1[[#This Row],[goal]] *100</f>
        <v>101.375</v>
      </c>
      <c r="R2940" s="5">
        <f>AVERAGE(Table1[[#This Row],[backers_count]],)</f>
        <v>16</v>
      </c>
      <c r="S2940" t="s">
        <v>8314</v>
      </c>
      <c r="T2940" t="s">
        <v>8356</v>
      </c>
    </row>
    <row r="2941" spans="1:20" ht="60" x14ac:dyDescent="0.2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s="16" t="s">
        <v>8217</v>
      </c>
      <c r="G2941" t="s">
        <v>8222</v>
      </c>
      <c r="H2941" t="s">
        <v>8244</v>
      </c>
      <c r="I2941">
        <v>1409187600</v>
      </c>
      <c r="J2941" s="11">
        <f t="shared" si="90"/>
        <v>41879.041666666664</v>
      </c>
      <c r="K2941">
        <v>1406316312</v>
      </c>
      <c r="L2941" s="11">
        <f t="shared" si="91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 s="5">
        <f>Table1[[#This Row],[pledged]]/Table1[[#This Row],[goal]] *100</f>
        <v>102.875</v>
      </c>
      <c r="R2941" s="5">
        <f>AVERAGE(Table1[[#This Row],[backers_count]],)</f>
        <v>12.5</v>
      </c>
      <c r="S2941" t="s">
        <v>8314</v>
      </c>
      <c r="T2941" t="s">
        <v>8356</v>
      </c>
    </row>
    <row r="2942" spans="1:20" ht="45" x14ac:dyDescent="0.2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s="16" t="s">
        <v>8217</v>
      </c>
      <c r="G2942" t="s">
        <v>8222</v>
      </c>
      <c r="H2942" t="s">
        <v>8244</v>
      </c>
      <c r="I2942">
        <v>1421606018</v>
      </c>
      <c r="J2942" s="11">
        <f t="shared" si="90"/>
        <v>42022.773356481484</v>
      </c>
      <c r="K2942">
        <v>1418150018</v>
      </c>
      <c r="L2942" s="11">
        <f t="shared" si="91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 s="5">
        <f>Table1[[#This Row],[pledged]]/Table1[[#This Row],[goal]] *100</f>
        <v>107.24000000000001</v>
      </c>
      <c r="R2942" s="5">
        <f>AVERAGE(Table1[[#This Row],[backers_count]],)</f>
        <v>16.5</v>
      </c>
      <c r="S2942" t="s">
        <v>8314</v>
      </c>
      <c r="T2942" t="s">
        <v>8356</v>
      </c>
    </row>
    <row r="2943" spans="1:20" ht="60" x14ac:dyDescent="0.2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s="16" t="s">
        <v>8219</v>
      </c>
      <c r="G2943" t="s">
        <v>8222</v>
      </c>
      <c r="H2943" t="s">
        <v>8244</v>
      </c>
      <c r="I2943">
        <v>1425250955</v>
      </c>
      <c r="J2943" s="11">
        <f t="shared" si="90"/>
        <v>42064.960127314815</v>
      </c>
      <c r="K2943">
        <v>1422658955</v>
      </c>
      <c r="L2943" s="11">
        <f t="shared" si="91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 s="5">
        <f>Table1[[#This Row],[pledged]]/Table1[[#This Row],[goal]] *100</f>
        <v>4.0000000000000001E-3</v>
      </c>
      <c r="R2943" s="5">
        <f>AVERAGE(Table1[[#This Row],[backers_count]],)</f>
        <v>0.5</v>
      </c>
      <c r="S2943" t="s">
        <v>8314</v>
      </c>
      <c r="T2943" t="s">
        <v>8354</v>
      </c>
    </row>
    <row r="2944" spans="1:20" ht="60" x14ac:dyDescent="0.2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s="16" t="s">
        <v>8219</v>
      </c>
      <c r="G2944" t="s">
        <v>8227</v>
      </c>
      <c r="H2944" t="s">
        <v>8249</v>
      </c>
      <c r="I2944">
        <v>1450297080</v>
      </c>
      <c r="J2944" s="11">
        <f t="shared" si="90"/>
        <v>42354.845833333333</v>
      </c>
      <c r="K2944">
        <v>1448565459</v>
      </c>
      <c r="L2944" s="11">
        <f t="shared" si="91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 s="5">
        <f>Table1[[#This Row],[pledged]]/Table1[[#This Row],[goal]] *100</f>
        <v>20.424999999999997</v>
      </c>
      <c r="R2944" s="5">
        <f>AVERAGE(Table1[[#This Row],[backers_count]],)</f>
        <v>101</v>
      </c>
      <c r="S2944" t="s">
        <v>8314</v>
      </c>
      <c r="T2944" t="s">
        <v>8354</v>
      </c>
    </row>
    <row r="2945" spans="1:20" ht="60" x14ac:dyDescent="0.2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s="16" t="s">
        <v>8219</v>
      </c>
      <c r="G2945" t="s">
        <v>8222</v>
      </c>
      <c r="H2945" t="s">
        <v>8244</v>
      </c>
      <c r="I2945">
        <v>1428894380</v>
      </c>
      <c r="J2945" s="11">
        <f t="shared" si="90"/>
        <v>42107.129398148143</v>
      </c>
      <c r="K2945">
        <v>1426302380</v>
      </c>
      <c r="L2945" s="11">
        <f t="shared" si="91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 s="5">
        <f>Table1[[#This Row],[pledged]]/Table1[[#This Row],[goal]] *100</f>
        <v>0</v>
      </c>
      <c r="R2945" s="5">
        <f>AVERAGE(Table1[[#This Row],[backers_count]],)</f>
        <v>0</v>
      </c>
      <c r="S2945" t="s">
        <v>8314</v>
      </c>
      <c r="T2945" t="s">
        <v>8354</v>
      </c>
    </row>
    <row r="2946" spans="1:20" ht="45" x14ac:dyDescent="0.2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s="16" t="s">
        <v>8219</v>
      </c>
      <c r="G2946" t="s">
        <v>8222</v>
      </c>
      <c r="H2946" t="s">
        <v>8244</v>
      </c>
      <c r="I2946">
        <v>1433714198</v>
      </c>
      <c r="J2946" s="11">
        <f t="shared" ref="J2946:J3009" si="92">(I2946/86400)+25569</f>
        <v>42162.9143287037</v>
      </c>
      <c r="K2946">
        <v>1431122198</v>
      </c>
      <c r="L2946" s="11">
        <f t="shared" ref="L2946:L3009" si="93">(K2946/86400)+25569</f>
        <v>42132.9143287037</v>
      </c>
      <c r="M2946" t="b">
        <v>0</v>
      </c>
      <c r="N2946">
        <v>1</v>
      </c>
      <c r="O2946" t="b">
        <v>0</v>
      </c>
      <c r="P2946" t="s">
        <v>8301</v>
      </c>
      <c r="Q2946" s="5">
        <f>Table1[[#This Row],[pledged]]/Table1[[#This Row],[goal]] *100</f>
        <v>1</v>
      </c>
      <c r="R2946" s="5">
        <f>AVERAGE(Table1[[#This Row],[backers_count]],)</f>
        <v>0.5</v>
      </c>
      <c r="S2946" t="s">
        <v>8314</v>
      </c>
      <c r="T2946" t="s">
        <v>8354</v>
      </c>
    </row>
    <row r="2947" spans="1:20" ht="60" x14ac:dyDescent="0.2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s="16" t="s">
        <v>8219</v>
      </c>
      <c r="G2947" t="s">
        <v>8222</v>
      </c>
      <c r="H2947" t="s">
        <v>8244</v>
      </c>
      <c r="I2947">
        <v>1432437660</v>
      </c>
      <c r="J2947" s="11">
        <f t="shared" si="92"/>
        <v>42148.139583333337</v>
      </c>
      <c r="K2947">
        <v>1429845660</v>
      </c>
      <c r="L2947" s="11">
        <f t="shared" si="93"/>
        <v>42118.139583333337</v>
      </c>
      <c r="M2947" t="b">
        <v>0</v>
      </c>
      <c r="N2947">
        <v>0</v>
      </c>
      <c r="O2947" t="b">
        <v>0</v>
      </c>
      <c r="P2947" t="s">
        <v>8301</v>
      </c>
      <c r="Q2947" s="5">
        <f>Table1[[#This Row],[pledged]]/Table1[[#This Row],[goal]] *100</f>
        <v>0</v>
      </c>
      <c r="R2947" s="5">
        <f>AVERAGE(Table1[[#This Row],[backers_count]],)</f>
        <v>0</v>
      </c>
      <c r="S2947" t="s">
        <v>8314</v>
      </c>
      <c r="T2947" t="s">
        <v>8354</v>
      </c>
    </row>
    <row r="2948" spans="1:20" ht="60" x14ac:dyDescent="0.2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s="16" t="s">
        <v>8219</v>
      </c>
      <c r="G2948" t="s">
        <v>8223</v>
      </c>
      <c r="H2948" t="s">
        <v>8245</v>
      </c>
      <c r="I2948">
        <v>1471265092</v>
      </c>
      <c r="J2948" s="11">
        <f t="shared" si="92"/>
        <v>42597.531157407408</v>
      </c>
      <c r="K2948">
        <v>1468673092</v>
      </c>
      <c r="L2948" s="11">
        <f t="shared" si="93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 s="5">
        <f>Table1[[#This Row],[pledged]]/Table1[[#This Row],[goal]] *100</f>
        <v>0.1</v>
      </c>
      <c r="R2948" s="5">
        <f>AVERAGE(Table1[[#This Row],[backers_count]],)</f>
        <v>1</v>
      </c>
      <c r="S2948" t="s">
        <v>8314</v>
      </c>
      <c r="T2948" t="s">
        <v>8354</v>
      </c>
    </row>
    <row r="2949" spans="1:20" ht="60" x14ac:dyDescent="0.2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s="16" t="s">
        <v>8219</v>
      </c>
      <c r="G2949" t="s">
        <v>8222</v>
      </c>
      <c r="H2949" t="s">
        <v>8244</v>
      </c>
      <c r="I2949">
        <v>1480007460</v>
      </c>
      <c r="J2949" s="11">
        <f t="shared" si="92"/>
        <v>42698.71597222222</v>
      </c>
      <c r="K2949">
        <v>1475760567</v>
      </c>
      <c r="L2949" s="11">
        <f t="shared" si="93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 s="5">
        <f>Table1[[#This Row],[pledged]]/Table1[[#This Row],[goal]] *100</f>
        <v>4.2880000000000003</v>
      </c>
      <c r="R2949" s="5">
        <f>AVERAGE(Table1[[#This Row],[backers_count]],)</f>
        <v>6.5</v>
      </c>
      <c r="S2949" t="s">
        <v>8314</v>
      </c>
      <c r="T2949" t="s">
        <v>8354</v>
      </c>
    </row>
    <row r="2950" spans="1:20" ht="60" x14ac:dyDescent="0.2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s="16" t="s">
        <v>8219</v>
      </c>
      <c r="G2950" t="s">
        <v>8222</v>
      </c>
      <c r="H2950" t="s">
        <v>8244</v>
      </c>
      <c r="I2950">
        <v>1433259293</v>
      </c>
      <c r="J2950" s="11">
        <f t="shared" si="92"/>
        <v>42157.649224537032</v>
      </c>
      <c r="K2950">
        <v>1428075293</v>
      </c>
      <c r="L2950" s="11">
        <f t="shared" si="93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 s="5">
        <f>Table1[[#This Row],[pledged]]/Table1[[#This Row],[goal]] *100</f>
        <v>4.8000000000000004E-3</v>
      </c>
      <c r="R2950" s="5">
        <f>AVERAGE(Table1[[#This Row],[backers_count]],)</f>
        <v>4.5</v>
      </c>
      <c r="S2950" t="s">
        <v>8314</v>
      </c>
      <c r="T2950" t="s">
        <v>8354</v>
      </c>
    </row>
    <row r="2951" spans="1:20" ht="60" x14ac:dyDescent="0.2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s="16" t="s">
        <v>8219</v>
      </c>
      <c r="G2951" t="s">
        <v>8222</v>
      </c>
      <c r="H2951" t="s">
        <v>8244</v>
      </c>
      <c r="I2951">
        <v>1447965917</v>
      </c>
      <c r="J2951" s="11">
        <f t="shared" si="92"/>
        <v>42327.864780092597</v>
      </c>
      <c r="K2951">
        <v>1445370317</v>
      </c>
      <c r="L2951" s="11">
        <f t="shared" si="93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 s="5">
        <f>Table1[[#This Row],[pledged]]/Table1[[#This Row],[goal]] *100</f>
        <v>2.5</v>
      </c>
      <c r="R2951" s="5">
        <f>AVERAGE(Table1[[#This Row],[backers_count]],)</f>
        <v>1</v>
      </c>
      <c r="S2951" t="s">
        <v>8314</v>
      </c>
      <c r="T2951" t="s">
        <v>8354</v>
      </c>
    </row>
    <row r="2952" spans="1:20" ht="60" x14ac:dyDescent="0.2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s="16" t="s">
        <v>8219</v>
      </c>
      <c r="G2952" t="s">
        <v>8222</v>
      </c>
      <c r="H2952" t="s">
        <v>8244</v>
      </c>
      <c r="I2952">
        <v>1453538752</v>
      </c>
      <c r="J2952" s="11">
        <f t="shared" si="92"/>
        <v>42392.36518518519</v>
      </c>
      <c r="K2952">
        <v>1450946752</v>
      </c>
      <c r="L2952" s="11">
        <f t="shared" si="93"/>
        <v>42362.36518518519</v>
      </c>
      <c r="M2952" t="b">
        <v>0</v>
      </c>
      <c r="N2952">
        <v>0</v>
      </c>
      <c r="O2952" t="b">
        <v>0</v>
      </c>
      <c r="P2952" t="s">
        <v>8301</v>
      </c>
      <c r="Q2952" s="5">
        <f>Table1[[#This Row],[pledged]]/Table1[[#This Row],[goal]] *100</f>
        <v>0</v>
      </c>
      <c r="R2952" s="5">
        <f>AVERAGE(Table1[[#This Row],[backers_count]],)</f>
        <v>0</v>
      </c>
      <c r="S2952" t="s">
        <v>8314</v>
      </c>
      <c r="T2952" t="s">
        <v>8354</v>
      </c>
    </row>
    <row r="2953" spans="1:20" ht="60" x14ac:dyDescent="0.2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s="16" t="s">
        <v>8218</v>
      </c>
      <c r="G2953" t="s">
        <v>8222</v>
      </c>
      <c r="H2953" t="s">
        <v>8244</v>
      </c>
      <c r="I2953">
        <v>1412536573</v>
      </c>
      <c r="J2953" s="11">
        <f t="shared" si="92"/>
        <v>41917.802928240737</v>
      </c>
      <c r="K2953">
        <v>1408648573</v>
      </c>
      <c r="L2953" s="11">
        <f t="shared" si="93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 s="5">
        <f>Table1[[#This Row],[pledged]]/Table1[[#This Row],[goal]] *100</f>
        <v>2.1919999999999997</v>
      </c>
      <c r="R2953" s="5">
        <f>AVERAGE(Table1[[#This Row],[backers_count]],)</f>
        <v>29</v>
      </c>
      <c r="S2953" t="s">
        <v>8314</v>
      </c>
      <c r="T2953" t="s">
        <v>8354</v>
      </c>
    </row>
    <row r="2954" spans="1:20" ht="60" x14ac:dyDescent="0.2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s="16" t="s">
        <v>8218</v>
      </c>
      <c r="G2954" t="s">
        <v>8222</v>
      </c>
      <c r="H2954" t="s">
        <v>8244</v>
      </c>
      <c r="I2954">
        <v>1476676800</v>
      </c>
      <c r="J2954" s="11">
        <f t="shared" si="92"/>
        <v>42660.166666666672</v>
      </c>
      <c r="K2954">
        <v>1473957239</v>
      </c>
      <c r="L2954" s="11">
        <f t="shared" si="93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 s="5">
        <f>Table1[[#This Row],[pledged]]/Table1[[#This Row],[goal]] *100</f>
        <v>8.0250000000000004</v>
      </c>
      <c r="R2954" s="5">
        <f>AVERAGE(Table1[[#This Row],[backers_count]],)</f>
        <v>4</v>
      </c>
      <c r="S2954" t="s">
        <v>8314</v>
      </c>
      <c r="T2954" t="s">
        <v>8354</v>
      </c>
    </row>
    <row r="2955" spans="1:20" ht="45" x14ac:dyDescent="0.2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s="16" t="s">
        <v>8218</v>
      </c>
      <c r="G2955" t="s">
        <v>8222</v>
      </c>
      <c r="H2955" t="s">
        <v>8244</v>
      </c>
      <c r="I2955">
        <v>1444330821</v>
      </c>
      <c r="J2955" s="11">
        <f t="shared" si="92"/>
        <v>42285.791909722218</v>
      </c>
      <c r="K2955">
        <v>1441738821</v>
      </c>
      <c r="L2955" s="11">
        <f t="shared" si="93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 s="5">
        <f>Table1[[#This Row],[pledged]]/Table1[[#This Row],[goal]] *100</f>
        <v>0.15125</v>
      </c>
      <c r="R2955" s="5">
        <f>AVERAGE(Table1[[#This Row],[backers_count]],)</f>
        <v>1.5</v>
      </c>
      <c r="S2955" t="s">
        <v>8314</v>
      </c>
      <c r="T2955" t="s">
        <v>8354</v>
      </c>
    </row>
    <row r="2956" spans="1:20" ht="45" x14ac:dyDescent="0.2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s="16" t="s">
        <v>8218</v>
      </c>
      <c r="G2956" t="s">
        <v>8222</v>
      </c>
      <c r="H2956" t="s">
        <v>8244</v>
      </c>
      <c r="I2956">
        <v>1489669203</v>
      </c>
      <c r="J2956" s="11">
        <f t="shared" si="92"/>
        <v>42810.541701388887</v>
      </c>
      <c r="K2956">
        <v>1487944803</v>
      </c>
      <c r="L2956" s="11">
        <f t="shared" si="93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 s="5">
        <f>Table1[[#This Row],[pledged]]/Table1[[#This Row],[goal]] *100</f>
        <v>0</v>
      </c>
      <c r="R2956" s="5">
        <f>AVERAGE(Table1[[#This Row],[backers_count]],)</f>
        <v>0</v>
      </c>
      <c r="S2956" t="s">
        <v>8314</v>
      </c>
      <c r="T2956" t="s">
        <v>8354</v>
      </c>
    </row>
    <row r="2957" spans="1:20" ht="45" x14ac:dyDescent="0.2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s="16" t="s">
        <v>8218</v>
      </c>
      <c r="G2957" t="s">
        <v>8222</v>
      </c>
      <c r="H2957" t="s">
        <v>8244</v>
      </c>
      <c r="I2957">
        <v>1434476849</v>
      </c>
      <c r="J2957" s="11">
        <f t="shared" si="92"/>
        <v>42171.741307870368</v>
      </c>
      <c r="K2957">
        <v>1431884849</v>
      </c>
      <c r="L2957" s="11">
        <f t="shared" si="93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 s="5">
        <f>Table1[[#This Row],[pledged]]/Table1[[#This Row],[goal]] *100</f>
        <v>59.583333333333336</v>
      </c>
      <c r="R2957" s="5">
        <f>AVERAGE(Table1[[#This Row],[backers_count]],)</f>
        <v>5.5</v>
      </c>
      <c r="S2957" t="s">
        <v>8314</v>
      </c>
      <c r="T2957" t="s">
        <v>8354</v>
      </c>
    </row>
    <row r="2958" spans="1:20" ht="60" x14ac:dyDescent="0.2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s="16" t="s">
        <v>8218</v>
      </c>
      <c r="G2958" t="s">
        <v>8222</v>
      </c>
      <c r="H2958" t="s">
        <v>8244</v>
      </c>
      <c r="I2958">
        <v>1462402850</v>
      </c>
      <c r="J2958" s="11">
        <f t="shared" si="92"/>
        <v>42494.958912037036</v>
      </c>
      <c r="K2958">
        <v>1459810850</v>
      </c>
      <c r="L2958" s="11">
        <f t="shared" si="93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 s="5">
        <f>Table1[[#This Row],[pledged]]/Table1[[#This Row],[goal]] *100</f>
        <v>16.734177215189874</v>
      </c>
      <c r="R2958" s="5">
        <f>AVERAGE(Table1[[#This Row],[backers_count]],)</f>
        <v>10</v>
      </c>
      <c r="S2958" t="s">
        <v>8314</v>
      </c>
      <c r="T2958" t="s">
        <v>8354</v>
      </c>
    </row>
    <row r="2959" spans="1:20" ht="45" x14ac:dyDescent="0.2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s="16" t="s">
        <v>8218</v>
      </c>
      <c r="G2959" t="s">
        <v>8222</v>
      </c>
      <c r="H2959" t="s">
        <v>8244</v>
      </c>
      <c r="I2959">
        <v>1427498172</v>
      </c>
      <c r="J2959" s="11">
        <f t="shared" si="92"/>
        <v>42090.969583333332</v>
      </c>
      <c r="K2959">
        <v>1422317772</v>
      </c>
      <c r="L2959" s="11">
        <f t="shared" si="93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 s="5">
        <f>Table1[[#This Row],[pledged]]/Table1[[#This Row],[goal]] *100</f>
        <v>1.8666666666666669</v>
      </c>
      <c r="R2959" s="5">
        <f>AVERAGE(Table1[[#This Row],[backers_count]],)</f>
        <v>1.5</v>
      </c>
      <c r="S2959" t="s">
        <v>8314</v>
      </c>
      <c r="T2959" t="s">
        <v>8354</v>
      </c>
    </row>
    <row r="2960" spans="1:20" ht="45" x14ac:dyDescent="0.2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s="16" t="s">
        <v>8218</v>
      </c>
      <c r="G2960" t="s">
        <v>8222</v>
      </c>
      <c r="H2960" t="s">
        <v>8244</v>
      </c>
      <c r="I2960">
        <v>1462729317</v>
      </c>
      <c r="J2960" s="11">
        <f t="shared" si="92"/>
        <v>42498.73746527778</v>
      </c>
      <c r="K2960">
        <v>1457548917</v>
      </c>
      <c r="L2960" s="11">
        <f t="shared" si="93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 s="5">
        <f>Table1[[#This Row],[pledged]]/Table1[[#This Row],[goal]] *100</f>
        <v>0</v>
      </c>
      <c r="R2960" s="5">
        <f>AVERAGE(Table1[[#This Row],[backers_count]],)</f>
        <v>0</v>
      </c>
      <c r="S2960" t="s">
        <v>8314</v>
      </c>
      <c r="T2960" t="s">
        <v>8354</v>
      </c>
    </row>
    <row r="2961" spans="1:20" ht="60" x14ac:dyDescent="0.2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s="16" t="s">
        <v>8218</v>
      </c>
      <c r="G2961" t="s">
        <v>8223</v>
      </c>
      <c r="H2961" t="s">
        <v>8245</v>
      </c>
      <c r="I2961">
        <v>1465258325</v>
      </c>
      <c r="J2961" s="11">
        <f t="shared" si="92"/>
        <v>42528.008391203708</v>
      </c>
      <c r="K2961">
        <v>1462666325</v>
      </c>
      <c r="L2961" s="11">
        <f t="shared" si="93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 s="5">
        <f>Table1[[#This Row],[pledged]]/Table1[[#This Row],[goal]] *100</f>
        <v>0</v>
      </c>
      <c r="R2961" s="5">
        <f>AVERAGE(Table1[[#This Row],[backers_count]],)</f>
        <v>0</v>
      </c>
      <c r="S2961" t="s">
        <v>8314</v>
      </c>
      <c r="T2961" t="s">
        <v>8354</v>
      </c>
    </row>
    <row r="2962" spans="1:20" ht="45" x14ac:dyDescent="0.2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s="16" t="s">
        <v>8218</v>
      </c>
      <c r="G2962" t="s">
        <v>8222</v>
      </c>
      <c r="H2962" t="s">
        <v>8244</v>
      </c>
      <c r="I2962">
        <v>1410459023</v>
      </c>
      <c r="J2962" s="11">
        <f t="shared" si="92"/>
        <v>41893.757210648146</v>
      </c>
      <c r="K2962">
        <v>1407867023</v>
      </c>
      <c r="L2962" s="11">
        <f t="shared" si="93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 s="5">
        <f>Table1[[#This Row],[pledged]]/Table1[[#This Row],[goal]] *100</f>
        <v>0</v>
      </c>
      <c r="R2962" s="5">
        <f>AVERAGE(Table1[[#This Row],[backers_count]],)</f>
        <v>0</v>
      </c>
      <c r="S2962" t="s">
        <v>8314</v>
      </c>
      <c r="T2962" t="s">
        <v>8354</v>
      </c>
    </row>
    <row r="2963" spans="1:20" ht="60" x14ac:dyDescent="0.2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s="16" t="s">
        <v>8217</v>
      </c>
      <c r="G2963" t="s">
        <v>8222</v>
      </c>
      <c r="H2963" t="s">
        <v>8244</v>
      </c>
      <c r="I2963">
        <v>1427342400</v>
      </c>
      <c r="J2963" s="11">
        <f t="shared" si="92"/>
        <v>42089.166666666672</v>
      </c>
      <c r="K2963">
        <v>1424927159</v>
      </c>
      <c r="L2963" s="11">
        <f t="shared" si="93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 s="5">
        <f>Table1[[#This Row],[pledged]]/Table1[[#This Row],[goal]] *100</f>
        <v>109.62</v>
      </c>
      <c r="R2963" s="5">
        <f>AVERAGE(Table1[[#This Row],[backers_count]],)</f>
        <v>54</v>
      </c>
      <c r="S2963" t="s">
        <v>8314</v>
      </c>
      <c r="T2963" t="s">
        <v>8315</v>
      </c>
    </row>
    <row r="2964" spans="1:20" ht="60" x14ac:dyDescent="0.2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s="16" t="s">
        <v>8217</v>
      </c>
      <c r="G2964" t="s">
        <v>8222</v>
      </c>
      <c r="H2964" t="s">
        <v>8244</v>
      </c>
      <c r="I2964">
        <v>1425193140</v>
      </c>
      <c r="J2964" s="11">
        <f t="shared" si="92"/>
        <v>42064.290972222225</v>
      </c>
      <c r="K2964">
        <v>1422769906</v>
      </c>
      <c r="L2964" s="11">
        <f t="shared" si="93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 s="5">
        <f>Table1[[#This Row],[pledged]]/Table1[[#This Row],[goal]] *100</f>
        <v>121.8</v>
      </c>
      <c r="R2964" s="5">
        <f>AVERAGE(Table1[[#This Row],[backers_count]],)</f>
        <v>10</v>
      </c>
      <c r="S2964" t="s">
        <v>8314</v>
      </c>
      <c r="T2964" t="s">
        <v>8315</v>
      </c>
    </row>
    <row r="2965" spans="1:20" ht="60" x14ac:dyDescent="0.2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s="16" t="s">
        <v>8217</v>
      </c>
      <c r="G2965" t="s">
        <v>8222</v>
      </c>
      <c r="H2965" t="s">
        <v>8244</v>
      </c>
      <c r="I2965">
        <v>1435835824</v>
      </c>
      <c r="J2965" s="11">
        <f t="shared" si="92"/>
        <v>42187.470185185186</v>
      </c>
      <c r="K2965">
        <v>1433243824</v>
      </c>
      <c r="L2965" s="11">
        <f t="shared" si="93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 s="5">
        <f>Table1[[#This Row],[pledged]]/Table1[[#This Row],[goal]] *100</f>
        <v>106.85</v>
      </c>
      <c r="R2965" s="5">
        <f>AVERAGE(Table1[[#This Row],[backers_count]],)</f>
        <v>49</v>
      </c>
      <c r="S2965" t="s">
        <v>8314</v>
      </c>
      <c r="T2965" t="s">
        <v>8315</v>
      </c>
    </row>
    <row r="2966" spans="1:20" ht="60" x14ac:dyDescent="0.2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s="16" t="s">
        <v>8217</v>
      </c>
      <c r="G2966" t="s">
        <v>8222</v>
      </c>
      <c r="H2966" t="s">
        <v>8244</v>
      </c>
      <c r="I2966">
        <v>1407360720</v>
      </c>
      <c r="J2966" s="11">
        <f t="shared" si="92"/>
        <v>41857.897222222222</v>
      </c>
      <c r="K2966">
        <v>1404769819</v>
      </c>
      <c r="L2966" s="11">
        <f t="shared" si="93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 s="5">
        <f>Table1[[#This Row],[pledged]]/Table1[[#This Row],[goal]] *100</f>
        <v>100.71379999999999</v>
      </c>
      <c r="R2966" s="5">
        <f>AVERAGE(Table1[[#This Row],[backers_count]],)</f>
        <v>98</v>
      </c>
      <c r="S2966" t="s">
        <v>8314</v>
      </c>
      <c r="T2966" t="s">
        <v>8315</v>
      </c>
    </row>
    <row r="2967" spans="1:20" ht="60" x14ac:dyDescent="0.2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s="16" t="s">
        <v>8217</v>
      </c>
      <c r="G2967" t="s">
        <v>8222</v>
      </c>
      <c r="H2967" t="s">
        <v>8244</v>
      </c>
      <c r="I2967">
        <v>1436290233</v>
      </c>
      <c r="J2967" s="11">
        <f t="shared" si="92"/>
        <v>42192.729548611111</v>
      </c>
      <c r="K2967">
        <v>1433698233</v>
      </c>
      <c r="L2967" s="11">
        <f t="shared" si="93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 s="5">
        <f>Table1[[#This Row],[pledged]]/Table1[[#This Row],[goal]] *100</f>
        <v>109.00000000000001</v>
      </c>
      <c r="R2967" s="5">
        <f>AVERAGE(Table1[[#This Row],[backers_count]],)</f>
        <v>19.5</v>
      </c>
      <c r="S2967" t="s">
        <v>8314</v>
      </c>
      <c r="T2967" t="s">
        <v>8315</v>
      </c>
    </row>
    <row r="2968" spans="1:20" ht="60" x14ac:dyDescent="0.2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s="16" t="s">
        <v>8217</v>
      </c>
      <c r="G2968" t="s">
        <v>8222</v>
      </c>
      <c r="H2968" t="s">
        <v>8244</v>
      </c>
      <c r="I2968">
        <v>1442425412</v>
      </c>
      <c r="J2968" s="11">
        <f t="shared" si="92"/>
        <v>42263.738564814819</v>
      </c>
      <c r="K2968">
        <v>1439833412</v>
      </c>
      <c r="L2968" s="11">
        <f t="shared" si="93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 s="5">
        <f>Table1[[#This Row],[pledged]]/Table1[[#This Row],[goal]] *100</f>
        <v>113.63000000000001</v>
      </c>
      <c r="R2968" s="5">
        <f>AVERAGE(Table1[[#This Row],[backers_count]],)</f>
        <v>64</v>
      </c>
      <c r="S2968" t="s">
        <v>8314</v>
      </c>
      <c r="T2968" t="s">
        <v>8315</v>
      </c>
    </row>
    <row r="2969" spans="1:20" ht="45" x14ac:dyDescent="0.2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s="16" t="s">
        <v>8217</v>
      </c>
      <c r="G2969" t="s">
        <v>8222</v>
      </c>
      <c r="H2969" t="s">
        <v>8244</v>
      </c>
      <c r="I2969">
        <v>1425872692</v>
      </c>
      <c r="J2969" s="11">
        <f t="shared" si="92"/>
        <v>42072.156157407408</v>
      </c>
      <c r="K2969">
        <v>1423284292</v>
      </c>
      <c r="L2969" s="11">
        <f t="shared" si="93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 s="5">
        <f>Table1[[#This Row],[pledged]]/Table1[[#This Row],[goal]] *100</f>
        <v>113.92</v>
      </c>
      <c r="R2969" s="5">
        <f>AVERAGE(Table1[[#This Row],[backers_count]],)</f>
        <v>35.5</v>
      </c>
      <c r="S2969" t="s">
        <v>8314</v>
      </c>
      <c r="T2969" t="s">
        <v>8315</v>
      </c>
    </row>
    <row r="2970" spans="1:20" ht="30" x14ac:dyDescent="0.2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s="16" t="s">
        <v>8217</v>
      </c>
      <c r="G2970" t="s">
        <v>8222</v>
      </c>
      <c r="H2970" t="s">
        <v>8244</v>
      </c>
      <c r="I2970">
        <v>1471406340</v>
      </c>
      <c r="J2970" s="11">
        <f t="shared" si="92"/>
        <v>42599.165972222225</v>
      </c>
      <c r="K2970">
        <v>1470227660</v>
      </c>
      <c r="L2970" s="11">
        <f t="shared" si="93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 s="5">
        <f>Table1[[#This Row],[pledged]]/Table1[[#This Row],[goal]] *100</f>
        <v>106</v>
      </c>
      <c r="R2970" s="5">
        <f>AVERAGE(Table1[[#This Row],[backers_count]],)</f>
        <v>23.5</v>
      </c>
      <c r="S2970" t="s">
        <v>8314</v>
      </c>
      <c r="T2970" t="s">
        <v>8315</v>
      </c>
    </row>
    <row r="2971" spans="1:20" ht="60" x14ac:dyDescent="0.2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s="16" t="s">
        <v>8217</v>
      </c>
      <c r="G2971" t="s">
        <v>8227</v>
      </c>
      <c r="H2971" t="s">
        <v>8249</v>
      </c>
      <c r="I2971">
        <v>1430693460</v>
      </c>
      <c r="J2971" s="11">
        <f t="shared" si="92"/>
        <v>42127.952083333337</v>
      </c>
      <c r="K2971">
        <v>1428087153</v>
      </c>
      <c r="L2971" s="11">
        <f t="shared" si="93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 s="5">
        <f>Table1[[#This Row],[pledged]]/Table1[[#This Row],[goal]] *100</f>
        <v>162.5</v>
      </c>
      <c r="R2971" s="5">
        <f>AVERAGE(Table1[[#This Row],[backers_count]],)</f>
        <v>8.5</v>
      </c>
      <c r="S2971" t="s">
        <v>8314</v>
      </c>
      <c r="T2971" t="s">
        <v>8315</v>
      </c>
    </row>
    <row r="2972" spans="1:20" ht="45" x14ac:dyDescent="0.2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s="16" t="s">
        <v>8217</v>
      </c>
      <c r="G2972" t="s">
        <v>8222</v>
      </c>
      <c r="H2972" t="s">
        <v>8244</v>
      </c>
      <c r="I2972">
        <v>1405699451</v>
      </c>
      <c r="J2972" s="11">
        <f t="shared" si="92"/>
        <v>41838.669571759259</v>
      </c>
      <c r="K2972">
        <v>1403107451</v>
      </c>
      <c r="L2972" s="11">
        <f t="shared" si="93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 s="5">
        <f>Table1[[#This Row],[pledged]]/Table1[[#This Row],[goal]] *100</f>
        <v>106</v>
      </c>
      <c r="R2972" s="5">
        <f>AVERAGE(Table1[[#This Row],[backers_count]],)</f>
        <v>45.5</v>
      </c>
      <c r="S2972" t="s">
        <v>8314</v>
      </c>
      <c r="T2972" t="s">
        <v>8315</v>
      </c>
    </row>
    <row r="2973" spans="1:20" ht="60" x14ac:dyDescent="0.2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s="16" t="s">
        <v>8217</v>
      </c>
      <c r="G2973" t="s">
        <v>8222</v>
      </c>
      <c r="H2973" t="s">
        <v>8244</v>
      </c>
      <c r="I2973">
        <v>1409500078</v>
      </c>
      <c r="J2973" s="11">
        <f t="shared" si="92"/>
        <v>41882.658310185187</v>
      </c>
      <c r="K2973">
        <v>1406908078</v>
      </c>
      <c r="L2973" s="11">
        <f t="shared" si="93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 s="5">
        <f>Table1[[#This Row],[pledged]]/Table1[[#This Row],[goal]] *100</f>
        <v>100.15624999999999</v>
      </c>
      <c r="R2973" s="5">
        <f>AVERAGE(Table1[[#This Row],[backers_count]],)</f>
        <v>21.5</v>
      </c>
      <c r="S2973" t="s">
        <v>8314</v>
      </c>
      <c r="T2973" t="s">
        <v>8315</v>
      </c>
    </row>
    <row r="2974" spans="1:20" ht="30" x14ac:dyDescent="0.2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s="16" t="s">
        <v>8217</v>
      </c>
      <c r="G2974" t="s">
        <v>8222</v>
      </c>
      <c r="H2974" t="s">
        <v>8244</v>
      </c>
      <c r="I2974">
        <v>1480899600</v>
      </c>
      <c r="J2974" s="11">
        <f t="shared" si="92"/>
        <v>42709.041666666672</v>
      </c>
      <c r="K2974">
        <v>1479609520</v>
      </c>
      <c r="L2974" s="11">
        <f t="shared" si="93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 s="5">
        <f>Table1[[#This Row],[pledged]]/Table1[[#This Row],[goal]] *100</f>
        <v>105.35000000000001</v>
      </c>
      <c r="R2974" s="5">
        <f>AVERAGE(Table1[[#This Row],[backers_count]],)</f>
        <v>8.5</v>
      </c>
      <c r="S2974" t="s">
        <v>8314</v>
      </c>
      <c r="T2974" t="s">
        <v>8315</v>
      </c>
    </row>
    <row r="2975" spans="1:20" ht="60" x14ac:dyDescent="0.2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s="16" t="s">
        <v>8217</v>
      </c>
      <c r="G2975" t="s">
        <v>8222</v>
      </c>
      <c r="H2975" t="s">
        <v>8244</v>
      </c>
      <c r="I2975">
        <v>1451620800</v>
      </c>
      <c r="J2975" s="11">
        <f t="shared" si="92"/>
        <v>42370.166666666672</v>
      </c>
      <c r="K2975">
        <v>1449171508</v>
      </c>
      <c r="L2975" s="11">
        <f t="shared" si="93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 s="5">
        <f>Table1[[#This Row],[pledged]]/Table1[[#This Row],[goal]] *100</f>
        <v>174.8</v>
      </c>
      <c r="R2975" s="5">
        <f>AVERAGE(Table1[[#This Row],[backers_count]],)</f>
        <v>16.5</v>
      </c>
      <c r="S2975" t="s">
        <v>8314</v>
      </c>
      <c r="T2975" t="s">
        <v>8315</v>
      </c>
    </row>
    <row r="2976" spans="1:20" ht="60" x14ac:dyDescent="0.2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s="16" t="s">
        <v>8217</v>
      </c>
      <c r="G2976" t="s">
        <v>8222</v>
      </c>
      <c r="H2976" t="s">
        <v>8244</v>
      </c>
      <c r="I2976">
        <v>1411695300</v>
      </c>
      <c r="J2976" s="11">
        <f t="shared" si="92"/>
        <v>41908.065972222219</v>
      </c>
      <c r="K2976">
        <v>1409275671</v>
      </c>
      <c r="L2976" s="11">
        <f t="shared" si="93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 s="5">
        <f>Table1[[#This Row],[pledged]]/Table1[[#This Row],[goal]] *100</f>
        <v>102</v>
      </c>
      <c r="R2976" s="5">
        <f>AVERAGE(Table1[[#This Row],[backers_count]],)</f>
        <v>43.5</v>
      </c>
      <c r="S2976" t="s">
        <v>8314</v>
      </c>
      <c r="T2976" t="s">
        <v>8315</v>
      </c>
    </row>
    <row r="2977" spans="1:20" ht="60" x14ac:dyDescent="0.2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s="16" t="s">
        <v>8217</v>
      </c>
      <c r="G2977" t="s">
        <v>8222</v>
      </c>
      <c r="H2977" t="s">
        <v>8244</v>
      </c>
      <c r="I2977">
        <v>1417057200</v>
      </c>
      <c r="J2977" s="11">
        <f t="shared" si="92"/>
        <v>41970.125</v>
      </c>
      <c r="K2977">
        <v>1414599886</v>
      </c>
      <c r="L2977" s="11">
        <f t="shared" si="93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 s="5">
        <f>Table1[[#This Row],[pledged]]/Table1[[#This Row],[goal]] *100</f>
        <v>100.125</v>
      </c>
      <c r="R2977" s="5">
        <f>AVERAGE(Table1[[#This Row],[backers_count]],)</f>
        <v>56.5</v>
      </c>
      <c r="S2977" t="s">
        <v>8314</v>
      </c>
      <c r="T2977" t="s">
        <v>8315</v>
      </c>
    </row>
    <row r="2978" spans="1:20" ht="45" x14ac:dyDescent="0.2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s="16" t="s">
        <v>8217</v>
      </c>
      <c r="G2978" t="s">
        <v>8223</v>
      </c>
      <c r="H2978" t="s">
        <v>8245</v>
      </c>
      <c r="I2978">
        <v>1457870400</v>
      </c>
      <c r="J2978" s="11">
        <f t="shared" si="92"/>
        <v>42442.5</v>
      </c>
      <c r="K2978">
        <v>1456421530</v>
      </c>
      <c r="L2978" s="11">
        <f t="shared" si="93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 s="5">
        <f>Table1[[#This Row],[pledged]]/Table1[[#This Row],[goal]] *100</f>
        <v>171.42857142857142</v>
      </c>
      <c r="R2978" s="5">
        <f>AVERAGE(Table1[[#This Row],[backers_count]],)</f>
        <v>7</v>
      </c>
      <c r="S2978" t="s">
        <v>8314</v>
      </c>
      <c r="T2978" t="s">
        <v>8315</v>
      </c>
    </row>
    <row r="2979" spans="1:20" ht="60" x14ac:dyDescent="0.2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s="16" t="s">
        <v>8217</v>
      </c>
      <c r="G2979" t="s">
        <v>8222</v>
      </c>
      <c r="H2979" t="s">
        <v>8244</v>
      </c>
      <c r="I2979">
        <v>1427076840</v>
      </c>
      <c r="J2979" s="11">
        <f t="shared" si="92"/>
        <v>42086.093055555553</v>
      </c>
      <c r="K2979">
        <v>1421960934</v>
      </c>
      <c r="L2979" s="11">
        <f t="shared" si="93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 s="5">
        <f>Table1[[#This Row],[pledged]]/Table1[[#This Row],[goal]] *100</f>
        <v>113.56666666666666</v>
      </c>
      <c r="R2979" s="5">
        <f>AVERAGE(Table1[[#This Row],[backers_count]],)</f>
        <v>15</v>
      </c>
      <c r="S2979" t="s">
        <v>8314</v>
      </c>
      <c r="T2979" t="s">
        <v>8315</v>
      </c>
    </row>
    <row r="2980" spans="1:20" ht="60" x14ac:dyDescent="0.2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s="16" t="s">
        <v>8217</v>
      </c>
      <c r="G2980" t="s">
        <v>8222</v>
      </c>
      <c r="H2980" t="s">
        <v>8244</v>
      </c>
      <c r="I2980">
        <v>1413784740</v>
      </c>
      <c r="J2980" s="11">
        <f t="shared" si="92"/>
        <v>41932.249305555553</v>
      </c>
      <c r="K2980">
        <v>1412954547</v>
      </c>
      <c r="L2980" s="11">
        <f t="shared" si="93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 s="5">
        <f>Table1[[#This Row],[pledged]]/Table1[[#This Row],[goal]] *100</f>
        <v>129.46666666666667</v>
      </c>
      <c r="R2980" s="5">
        <f>AVERAGE(Table1[[#This Row],[backers_count]],)</f>
        <v>8</v>
      </c>
      <c r="S2980" t="s">
        <v>8314</v>
      </c>
      <c r="T2980" t="s">
        <v>8315</v>
      </c>
    </row>
    <row r="2981" spans="1:20" ht="60" x14ac:dyDescent="0.2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s="16" t="s">
        <v>8217</v>
      </c>
      <c r="G2981" t="s">
        <v>8222</v>
      </c>
      <c r="H2981" t="s">
        <v>8244</v>
      </c>
      <c r="I2981">
        <v>1420524000</v>
      </c>
      <c r="J2981" s="11">
        <f t="shared" si="92"/>
        <v>42010.25</v>
      </c>
      <c r="K2981">
        <v>1419104823</v>
      </c>
      <c r="L2981" s="11">
        <f t="shared" si="93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 s="5">
        <f>Table1[[#This Row],[pledged]]/Table1[[#This Row],[goal]] *100</f>
        <v>101.4</v>
      </c>
      <c r="R2981" s="5">
        <f>AVERAGE(Table1[[#This Row],[backers_count]],)</f>
        <v>23</v>
      </c>
      <c r="S2981" t="s">
        <v>8314</v>
      </c>
      <c r="T2981" t="s">
        <v>8315</v>
      </c>
    </row>
    <row r="2982" spans="1:20" ht="45" x14ac:dyDescent="0.2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s="16" t="s">
        <v>8217</v>
      </c>
      <c r="G2982" t="s">
        <v>8222</v>
      </c>
      <c r="H2982" t="s">
        <v>8244</v>
      </c>
      <c r="I2982">
        <v>1440381600</v>
      </c>
      <c r="J2982" s="11">
        <f t="shared" si="92"/>
        <v>42240.083333333328</v>
      </c>
      <c r="K2982">
        <v>1438639130</v>
      </c>
      <c r="L2982" s="11">
        <f t="shared" si="93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 s="5">
        <f>Table1[[#This Row],[pledged]]/Table1[[#This Row],[goal]] *100</f>
        <v>109.16666666666666</v>
      </c>
      <c r="R2982" s="5">
        <f>AVERAGE(Table1[[#This Row],[backers_count]],)</f>
        <v>12</v>
      </c>
      <c r="S2982" t="s">
        <v>8314</v>
      </c>
      <c r="T2982" t="s">
        <v>8315</v>
      </c>
    </row>
    <row r="2983" spans="1:20" ht="60" x14ac:dyDescent="0.2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s="16" t="s">
        <v>8217</v>
      </c>
      <c r="G2983" t="s">
        <v>8239</v>
      </c>
      <c r="H2983" t="s">
        <v>8247</v>
      </c>
      <c r="I2983">
        <v>1443014756</v>
      </c>
      <c r="J2983" s="11">
        <f t="shared" si="92"/>
        <v>42270.559675925921</v>
      </c>
      <c r="K2983">
        <v>1439126756</v>
      </c>
      <c r="L2983" s="11">
        <f t="shared" si="93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 s="5">
        <f>Table1[[#This Row],[pledged]]/Table1[[#This Row],[goal]] *100</f>
        <v>128.92500000000001</v>
      </c>
      <c r="R2983" s="5">
        <f>AVERAGE(Table1[[#This Row],[backers_count]],)</f>
        <v>48.5</v>
      </c>
      <c r="S2983" t="s">
        <v>8314</v>
      </c>
      <c r="T2983" t="s">
        <v>8354</v>
      </c>
    </row>
    <row r="2984" spans="1:20" ht="45" x14ac:dyDescent="0.2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s="16" t="s">
        <v>8217</v>
      </c>
      <c r="G2984" t="s">
        <v>8223</v>
      </c>
      <c r="H2984" t="s">
        <v>8245</v>
      </c>
      <c r="I2984">
        <v>1455208143</v>
      </c>
      <c r="J2984" s="11">
        <f t="shared" si="92"/>
        <v>42411.686840277776</v>
      </c>
      <c r="K2984">
        <v>1452616143</v>
      </c>
      <c r="L2984" s="11">
        <f t="shared" si="93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 s="5">
        <f>Table1[[#This Row],[pledged]]/Table1[[#This Row],[goal]] *100</f>
        <v>102.06</v>
      </c>
      <c r="R2984" s="5">
        <f>AVERAGE(Table1[[#This Row],[backers_count]],)</f>
        <v>29.5</v>
      </c>
      <c r="S2984" t="s">
        <v>8314</v>
      </c>
      <c r="T2984" t="s">
        <v>8354</v>
      </c>
    </row>
    <row r="2985" spans="1:20" ht="45" x14ac:dyDescent="0.2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s="16" t="s">
        <v>8217</v>
      </c>
      <c r="G2985" t="s">
        <v>8222</v>
      </c>
      <c r="H2985" t="s">
        <v>8244</v>
      </c>
      <c r="I2985">
        <v>1415722236</v>
      </c>
      <c r="J2985" s="11">
        <f t="shared" si="92"/>
        <v>41954.674027777779</v>
      </c>
      <c r="K2985">
        <v>1410534636</v>
      </c>
      <c r="L2985" s="11">
        <f t="shared" si="93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 s="5">
        <f>Table1[[#This Row],[pledged]]/Table1[[#This Row],[goal]] *100</f>
        <v>146.53957758620692</v>
      </c>
      <c r="R2985" s="5">
        <f>AVERAGE(Table1[[#This Row],[backers_count]],)</f>
        <v>547.5</v>
      </c>
      <c r="S2985" t="s">
        <v>8314</v>
      </c>
      <c r="T2985" t="s">
        <v>8354</v>
      </c>
    </row>
    <row r="2986" spans="1:20" ht="60" x14ac:dyDescent="0.2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s="16" t="s">
        <v>8217</v>
      </c>
      <c r="G2986" t="s">
        <v>8222</v>
      </c>
      <c r="H2986" t="s">
        <v>8244</v>
      </c>
      <c r="I2986">
        <v>1472020881</v>
      </c>
      <c r="J2986" s="11">
        <f t="shared" si="92"/>
        <v>42606.278715277775</v>
      </c>
      <c r="K2986">
        <v>1469428881</v>
      </c>
      <c r="L2986" s="11">
        <f t="shared" si="93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 s="5">
        <f>Table1[[#This Row],[pledged]]/Table1[[#This Row],[goal]] *100</f>
        <v>100.352</v>
      </c>
      <c r="R2986" s="5">
        <f>AVERAGE(Table1[[#This Row],[backers_count]],)</f>
        <v>109</v>
      </c>
      <c r="S2986" t="s">
        <v>8314</v>
      </c>
      <c r="T2986" t="s">
        <v>8354</v>
      </c>
    </row>
    <row r="2987" spans="1:20" ht="60" x14ac:dyDescent="0.2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s="16" t="s">
        <v>8217</v>
      </c>
      <c r="G2987" t="s">
        <v>8226</v>
      </c>
      <c r="H2987" t="s">
        <v>8248</v>
      </c>
      <c r="I2987">
        <v>1477886400</v>
      </c>
      <c r="J2987" s="11">
        <f t="shared" si="92"/>
        <v>42674.166666666672</v>
      </c>
      <c r="K2987">
        <v>1476228128</v>
      </c>
      <c r="L2987" s="11">
        <f t="shared" si="93"/>
        <v>42654.973703703705</v>
      </c>
      <c r="M2987" t="b">
        <v>0</v>
      </c>
      <c r="N2987">
        <v>111</v>
      </c>
      <c r="O2987" t="b">
        <v>1</v>
      </c>
      <c r="P2987" t="s">
        <v>8301</v>
      </c>
      <c r="Q2987" s="5">
        <f>Table1[[#This Row],[pledged]]/Table1[[#This Row],[goal]] *100</f>
        <v>121.64999999999999</v>
      </c>
      <c r="R2987" s="5">
        <f>AVERAGE(Table1[[#This Row],[backers_count]],)</f>
        <v>55.5</v>
      </c>
      <c r="S2987" t="s">
        <v>8314</v>
      </c>
      <c r="T2987" t="s">
        <v>8354</v>
      </c>
    </row>
    <row r="2988" spans="1:20" ht="45" x14ac:dyDescent="0.2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s="16" t="s">
        <v>8217</v>
      </c>
      <c r="G2988" t="s">
        <v>8223</v>
      </c>
      <c r="H2988" t="s">
        <v>8245</v>
      </c>
      <c r="I2988">
        <v>1462100406</v>
      </c>
      <c r="J2988" s="11">
        <f t="shared" si="92"/>
        <v>42491.458402777775</v>
      </c>
      <c r="K2988">
        <v>1456920006</v>
      </c>
      <c r="L2988" s="11">
        <f t="shared" si="93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 s="5">
        <f>Table1[[#This Row],[pledged]]/Table1[[#This Row],[goal]] *100</f>
        <v>105.5</v>
      </c>
      <c r="R2988" s="5">
        <f>AVERAGE(Table1[[#This Row],[backers_count]],)</f>
        <v>28</v>
      </c>
      <c r="S2988" t="s">
        <v>8314</v>
      </c>
      <c r="T2988" t="s">
        <v>8354</v>
      </c>
    </row>
    <row r="2989" spans="1:20" ht="60" x14ac:dyDescent="0.2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s="16" t="s">
        <v>8217</v>
      </c>
      <c r="G2989" t="s">
        <v>8222</v>
      </c>
      <c r="H2989" t="s">
        <v>8244</v>
      </c>
      <c r="I2989">
        <v>1476316800</v>
      </c>
      <c r="J2989" s="11">
        <f t="shared" si="92"/>
        <v>42656</v>
      </c>
      <c r="K2989">
        <v>1473837751</v>
      </c>
      <c r="L2989" s="11">
        <f t="shared" si="93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 s="5">
        <f>Table1[[#This Row],[pledged]]/Table1[[#This Row],[goal]] *100</f>
        <v>110.4008</v>
      </c>
      <c r="R2989" s="5">
        <f>AVERAGE(Table1[[#This Row],[backers_count]],)</f>
        <v>132.5</v>
      </c>
      <c r="S2989" t="s">
        <v>8314</v>
      </c>
      <c r="T2989" t="s">
        <v>8354</v>
      </c>
    </row>
    <row r="2990" spans="1:20" ht="60" x14ac:dyDescent="0.2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s="16" t="s">
        <v>8217</v>
      </c>
      <c r="G2990" t="s">
        <v>8223</v>
      </c>
      <c r="H2990" t="s">
        <v>8245</v>
      </c>
      <c r="I2990">
        <v>1466412081</v>
      </c>
      <c r="J2990" s="11">
        <f t="shared" si="92"/>
        <v>42541.36204861111</v>
      </c>
      <c r="K2990">
        <v>1463820081</v>
      </c>
      <c r="L2990" s="11">
        <f t="shared" si="93"/>
        <v>42511.36204861111</v>
      </c>
      <c r="M2990" t="b">
        <v>0</v>
      </c>
      <c r="N2990">
        <v>28</v>
      </c>
      <c r="O2990" t="b">
        <v>1</v>
      </c>
      <c r="P2990" t="s">
        <v>8301</v>
      </c>
      <c r="Q2990" s="5">
        <f>Table1[[#This Row],[pledged]]/Table1[[#This Row],[goal]] *100</f>
        <v>100</v>
      </c>
      <c r="R2990" s="5">
        <f>AVERAGE(Table1[[#This Row],[backers_count]],)</f>
        <v>14</v>
      </c>
      <c r="S2990" t="s">
        <v>8314</v>
      </c>
      <c r="T2990" t="s">
        <v>8354</v>
      </c>
    </row>
    <row r="2991" spans="1:20" x14ac:dyDescent="0.2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s="16" t="s">
        <v>8217</v>
      </c>
      <c r="G2991" t="s">
        <v>8222</v>
      </c>
      <c r="H2991" t="s">
        <v>8244</v>
      </c>
      <c r="I2991">
        <v>1450673940</v>
      </c>
      <c r="J2991" s="11">
        <f t="shared" si="92"/>
        <v>42359.207638888889</v>
      </c>
      <c r="K2991">
        <v>1448756962</v>
      </c>
      <c r="L2991" s="11">
        <f t="shared" si="93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 s="5">
        <f>Table1[[#This Row],[pledged]]/Table1[[#This Row],[goal]] *100</f>
        <v>176.535</v>
      </c>
      <c r="R2991" s="5">
        <f>AVERAGE(Table1[[#This Row],[backers_count]],)</f>
        <v>182</v>
      </c>
      <c r="S2991" t="s">
        <v>8314</v>
      </c>
      <c r="T2991" t="s">
        <v>8354</v>
      </c>
    </row>
    <row r="2992" spans="1:20" ht="60" x14ac:dyDescent="0.2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s="16" t="s">
        <v>8217</v>
      </c>
      <c r="G2992" t="s">
        <v>8222</v>
      </c>
      <c r="H2992" t="s">
        <v>8244</v>
      </c>
      <c r="I2992">
        <v>1452174420</v>
      </c>
      <c r="J2992" s="11">
        <f t="shared" si="92"/>
        <v>42376.57430555555</v>
      </c>
      <c r="K2992">
        <v>1449150420</v>
      </c>
      <c r="L2992" s="11">
        <f t="shared" si="93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 s="5">
        <f>Table1[[#This Row],[pledged]]/Table1[[#This Row],[goal]] *100</f>
        <v>100</v>
      </c>
      <c r="R2992" s="5">
        <f>AVERAGE(Table1[[#This Row],[backers_count]],)</f>
        <v>13.5</v>
      </c>
      <c r="S2992" t="s">
        <v>8314</v>
      </c>
      <c r="T2992" t="s">
        <v>8354</v>
      </c>
    </row>
    <row r="2993" spans="1:20" ht="60" x14ac:dyDescent="0.2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s="16" t="s">
        <v>8217</v>
      </c>
      <c r="G2993" t="s">
        <v>8222</v>
      </c>
      <c r="H2993" t="s">
        <v>8244</v>
      </c>
      <c r="I2993">
        <v>1485547530</v>
      </c>
      <c r="J2993" s="11">
        <f t="shared" si="92"/>
        <v>42762.837152777778</v>
      </c>
      <c r="K2993">
        <v>1483646730</v>
      </c>
      <c r="L2993" s="11">
        <f t="shared" si="93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 s="5">
        <f>Table1[[#This Row],[pledged]]/Table1[[#This Row],[goal]] *100</f>
        <v>103.29411764705883</v>
      </c>
      <c r="R2993" s="5">
        <f>AVERAGE(Table1[[#This Row],[backers_count]],)</f>
        <v>46.5</v>
      </c>
      <c r="S2993" t="s">
        <v>8314</v>
      </c>
      <c r="T2993" t="s">
        <v>8354</v>
      </c>
    </row>
    <row r="2994" spans="1:20" ht="45" x14ac:dyDescent="0.2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s="16" t="s">
        <v>8217</v>
      </c>
      <c r="G2994" t="s">
        <v>8222</v>
      </c>
      <c r="H2994" t="s">
        <v>8244</v>
      </c>
      <c r="I2994">
        <v>1476037510</v>
      </c>
      <c r="J2994" s="11">
        <f t="shared" si="92"/>
        <v>42652.767476851848</v>
      </c>
      <c r="K2994">
        <v>1473445510</v>
      </c>
      <c r="L2994" s="11">
        <f t="shared" si="93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 s="5">
        <f>Table1[[#This Row],[pledged]]/Table1[[#This Row],[goal]] *100</f>
        <v>104.5</v>
      </c>
      <c r="R2994" s="5">
        <f>AVERAGE(Table1[[#This Row],[backers_count]],)</f>
        <v>32</v>
      </c>
      <c r="S2994" t="s">
        <v>8314</v>
      </c>
      <c r="T2994" t="s">
        <v>8354</v>
      </c>
    </row>
    <row r="2995" spans="1:20" x14ac:dyDescent="0.2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s="16" t="s">
        <v>8217</v>
      </c>
      <c r="G2995" t="s">
        <v>8222</v>
      </c>
      <c r="H2995" t="s">
        <v>8244</v>
      </c>
      <c r="I2995">
        <v>1455998867</v>
      </c>
      <c r="J2995" s="11">
        <f t="shared" si="92"/>
        <v>42420.838738425926</v>
      </c>
      <c r="K2995">
        <v>1453406867</v>
      </c>
      <c r="L2995" s="11">
        <f t="shared" si="93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 s="5">
        <f>Table1[[#This Row],[pledged]]/Table1[[#This Row],[goal]] *100</f>
        <v>100.29999999999998</v>
      </c>
      <c r="R2995" s="5">
        <f>AVERAGE(Table1[[#This Row],[backers_count]],)</f>
        <v>11</v>
      </c>
      <c r="S2995" t="s">
        <v>8314</v>
      </c>
      <c r="T2995" t="s">
        <v>8354</v>
      </c>
    </row>
    <row r="2996" spans="1:20" ht="45" x14ac:dyDescent="0.2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s="16" t="s">
        <v>8217</v>
      </c>
      <c r="G2996" t="s">
        <v>8223</v>
      </c>
      <c r="H2996" t="s">
        <v>8245</v>
      </c>
      <c r="I2996">
        <v>1412335772</v>
      </c>
      <c r="J2996" s="11">
        <f t="shared" si="92"/>
        <v>41915.478842592594</v>
      </c>
      <c r="K2996">
        <v>1409743772</v>
      </c>
      <c r="L2996" s="11">
        <f t="shared" si="93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 s="5">
        <f>Table1[[#This Row],[pledged]]/Table1[[#This Row],[goal]] *100</f>
        <v>457.74666666666673</v>
      </c>
      <c r="R2996" s="5">
        <f>AVERAGE(Table1[[#This Row],[backers_count]],)</f>
        <v>29.5</v>
      </c>
      <c r="S2996" t="s">
        <v>8314</v>
      </c>
      <c r="T2996" t="s">
        <v>8354</v>
      </c>
    </row>
    <row r="2997" spans="1:20" ht="60" x14ac:dyDescent="0.2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s="16" t="s">
        <v>8217</v>
      </c>
      <c r="G2997" t="s">
        <v>8222</v>
      </c>
      <c r="H2997" t="s">
        <v>8244</v>
      </c>
      <c r="I2997">
        <v>1484841471</v>
      </c>
      <c r="J2997" s="11">
        <f t="shared" si="92"/>
        <v>42754.665173611109</v>
      </c>
      <c r="K2997">
        <v>1482249471</v>
      </c>
      <c r="L2997" s="11">
        <f t="shared" si="93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 s="5">
        <f>Table1[[#This Row],[pledged]]/Table1[[#This Row],[goal]] *100</f>
        <v>104.96000000000001</v>
      </c>
      <c r="R2997" s="5">
        <f>AVERAGE(Table1[[#This Row],[backers_count]],)</f>
        <v>124.5</v>
      </c>
      <c r="S2997" t="s">
        <v>8314</v>
      </c>
      <c r="T2997" t="s">
        <v>8354</v>
      </c>
    </row>
    <row r="2998" spans="1:20" ht="45" x14ac:dyDescent="0.2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s="16" t="s">
        <v>8217</v>
      </c>
      <c r="G2998" t="s">
        <v>8222</v>
      </c>
      <c r="H2998" t="s">
        <v>8244</v>
      </c>
      <c r="I2998">
        <v>1432677240</v>
      </c>
      <c r="J2998" s="11">
        <f t="shared" si="92"/>
        <v>42150.912499999999</v>
      </c>
      <c r="K2998">
        <v>1427493240</v>
      </c>
      <c r="L2998" s="11">
        <f t="shared" si="93"/>
        <v>42090.912499999999</v>
      </c>
      <c r="M2998" t="b">
        <v>0</v>
      </c>
      <c r="N2998">
        <v>392</v>
      </c>
      <c r="O2998" t="b">
        <v>1</v>
      </c>
      <c r="P2998" t="s">
        <v>8301</v>
      </c>
      <c r="Q2998" s="5">
        <f>Table1[[#This Row],[pledged]]/Table1[[#This Row],[goal]] *100</f>
        <v>171.94285714285715</v>
      </c>
      <c r="R2998" s="5">
        <f>AVERAGE(Table1[[#This Row],[backers_count]],)</f>
        <v>196</v>
      </c>
      <c r="S2998" t="s">
        <v>8314</v>
      </c>
      <c r="T2998" t="s">
        <v>8354</v>
      </c>
    </row>
    <row r="2999" spans="1:20" ht="60" x14ac:dyDescent="0.2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s="16" t="s">
        <v>8217</v>
      </c>
      <c r="G2999" t="s">
        <v>8222</v>
      </c>
      <c r="H2999" t="s">
        <v>8244</v>
      </c>
      <c r="I2999">
        <v>1488171540</v>
      </c>
      <c r="J2999" s="11">
        <f t="shared" si="92"/>
        <v>42793.207638888889</v>
      </c>
      <c r="K2999">
        <v>1486661793</v>
      </c>
      <c r="L2999" s="11">
        <f t="shared" si="93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 s="5">
        <f>Table1[[#This Row],[pledged]]/Table1[[#This Row],[goal]] *100</f>
        <v>103.73000000000002</v>
      </c>
      <c r="R2999" s="5">
        <f>AVERAGE(Table1[[#This Row],[backers_count]],)</f>
        <v>57.5</v>
      </c>
      <c r="S2999" t="s">
        <v>8314</v>
      </c>
      <c r="T2999" t="s">
        <v>8354</v>
      </c>
    </row>
    <row r="3000" spans="1:20" ht="60" x14ac:dyDescent="0.2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s="16" t="s">
        <v>8217</v>
      </c>
      <c r="G3000" t="s">
        <v>8222</v>
      </c>
      <c r="H3000" t="s">
        <v>8244</v>
      </c>
      <c r="I3000">
        <v>1402892700</v>
      </c>
      <c r="J3000" s="11">
        <f t="shared" si="92"/>
        <v>41806.184027777781</v>
      </c>
      <c r="K3000">
        <v>1400474329</v>
      </c>
      <c r="L3000" s="11">
        <f t="shared" si="93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 s="5">
        <f>Table1[[#This Row],[pledged]]/Table1[[#This Row],[goal]] *100</f>
        <v>103.029</v>
      </c>
      <c r="R3000" s="5">
        <f>AVERAGE(Table1[[#This Row],[backers_count]],)</f>
        <v>216.5</v>
      </c>
      <c r="S3000" t="s">
        <v>8314</v>
      </c>
      <c r="T3000" t="s">
        <v>8354</v>
      </c>
    </row>
    <row r="3001" spans="1:20" ht="60" x14ac:dyDescent="0.2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s="16" t="s">
        <v>8217</v>
      </c>
      <c r="G3001" t="s">
        <v>8222</v>
      </c>
      <c r="H3001" t="s">
        <v>8244</v>
      </c>
      <c r="I3001">
        <v>1488333600</v>
      </c>
      <c r="J3001" s="11">
        <f t="shared" si="92"/>
        <v>42795.083333333328</v>
      </c>
      <c r="K3001">
        <v>1487094360</v>
      </c>
      <c r="L3001" s="11">
        <f t="shared" si="93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 s="5">
        <f>Table1[[#This Row],[pledged]]/Table1[[#This Row],[goal]] *100</f>
        <v>118.88888888888889</v>
      </c>
      <c r="R3001" s="5">
        <f>AVERAGE(Table1[[#This Row],[backers_count]],)</f>
        <v>10</v>
      </c>
      <c r="S3001" t="s">
        <v>8314</v>
      </c>
      <c r="T3001" t="s">
        <v>8354</v>
      </c>
    </row>
    <row r="3002" spans="1:20" ht="60" x14ac:dyDescent="0.2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s="16" t="s">
        <v>8217</v>
      </c>
      <c r="G3002" t="s">
        <v>8222</v>
      </c>
      <c r="H3002" t="s">
        <v>8244</v>
      </c>
      <c r="I3002">
        <v>1485885600</v>
      </c>
      <c r="J3002" s="11">
        <f t="shared" si="92"/>
        <v>42766.75</v>
      </c>
      <c r="K3002">
        <v>1484682670</v>
      </c>
      <c r="L3002" s="11">
        <f t="shared" si="93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 s="5">
        <f>Table1[[#This Row],[pledged]]/Table1[[#This Row],[goal]] *100</f>
        <v>100</v>
      </c>
      <c r="R3002" s="5">
        <f>AVERAGE(Table1[[#This Row],[backers_count]],)</f>
        <v>4</v>
      </c>
      <c r="S3002" t="s">
        <v>8314</v>
      </c>
      <c r="T3002" t="s">
        <v>8354</v>
      </c>
    </row>
    <row r="3003" spans="1:20" ht="45" x14ac:dyDescent="0.2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s="16" t="s">
        <v>8217</v>
      </c>
      <c r="G3003" t="s">
        <v>8222</v>
      </c>
      <c r="H3003" t="s">
        <v>8244</v>
      </c>
      <c r="I3003">
        <v>1468445382</v>
      </c>
      <c r="J3003" s="11">
        <f t="shared" si="92"/>
        <v>42564.895625000005</v>
      </c>
      <c r="K3003">
        <v>1465853382</v>
      </c>
      <c r="L3003" s="11">
        <f t="shared" si="93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 s="5">
        <f>Table1[[#This Row],[pledged]]/Table1[[#This Row],[goal]] *100</f>
        <v>318.69988910451895</v>
      </c>
      <c r="R3003" s="5">
        <f>AVERAGE(Table1[[#This Row],[backers_count]],)</f>
        <v>87.5</v>
      </c>
      <c r="S3003" t="s">
        <v>8314</v>
      </c>
      <c r="T3003" t="s">
        <v>8354</v>
      </c>
    </row>
    <row r="3004" spans="1:20" ht="30" x14ac:dyDescent="0.2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s="16" t="s">
        <v>8217</v>
      </c>
      <c r="G3004" t="s">
        <v>8222</v>
      </c>
      <c r="H3004" t="s">
        <v>8244</v>
      </c>
      <c r="I3004">
        <v>1356552252</v>
      </c>
      <c r="J3004" s="11">
        <f t="shared" si="92"/>
        <v>41269.83625</v>
      </c>
      <c r="K3004">
        <v>1353960252</v>
      </c>
      <c r="L3004" s="11">
        <f t="shared" si="93"/>
        <v>41239.83625</v>
      </c>
      <c r="M3004" t="b">
        <v>0</v>
      </c>
      <c r="N3004">
        <v>104</v>
      </c>
      <c r="O3004" t="b">
        <v>1</v>
      </c>
      <c r="P3004" t="s">
        <v>8301</v>
      </c>
      <c r="Q3004" s="5">
        <f>Table1[[#This Row],[pledged]]/Table1[[#This Row],[goal]] *100</f>
        <v>108.50614285714286</v>
      </c>
      <c r="R3004" s="5">
        <f>AVERAGE(Table1[[#This Row],[backers_count]],)</f>
        <v>52</v>
      </c>
      <c r="S3004" t="s">
        <v>8314</v>
      </c>
      <c r="T3004" t="s">
        <v>8354</v>
      </c>
    </row>
    <row r="3005" spans="1:20" ht="60" x14ac:dyDescent="0.2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s="16" t="s">
        <v>8217</v>
      </c>
      <c r="G3005" t="s">
        <v>8222</v>
      </c>
      <c r="H3005" t="s">
        <v>8244</v>
      </c>
      <c r="I3005">
        <v>1456811940</v>
      </c>
      <c r="J3005" s="11">
        <f t="shared" si="92"/>
        <v>42430.249305555553</v>
      </c>
      <c r="K3005">
        <v>1454098976</v>
      </c>
      <c r="L3005" s="11">
        <f t="shared" si="93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 s="5">
        <f>Table1[[#This Row],[pledged]]/Table1[[#This Row],[goal]] *100</f>
        <v>101.16666666666667</v>
      </c>
      <c r="R3005" s="5">
        <f>AVERAGE(Table1[[#This Row],[backers_count]],)</f>
        <v>8.5</v>
      </c>
      <c r="S3005" t="s">
        <v>8314</v>
      </c>
      <c r="T3005" t="s">
        <v>8354</v>
      </c>
    </row>
    <row r="3006" spans="1:20" ht="60" x14ac:dyDescent="0.2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s="16" t="s">
        <v>8217</v>
      </c>
      <c r="G3006" t="s">
        <v>8222</v>
      </c>
      <c r="H3006" t="s">
        <v>8244</v>
      </c>
      <c r="I3006">
        <v>1416089324</v>
      </c>
      <c r="J3006" s="11">
        <f t="shared" si="92"/>
        <v>41958.922731481478</v>
      </c>
      <c r="K3006">
        <v>1413493724</v>
      </c>
      <c r="L3006" s="11">
        <f t="shared" si="93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 s="5">
        <f>Table1[[#This Row],[pledged]]/Table1[[#This Row],[goal]] *100</f>
        <v>112.815</v>
      </c>
      <c r="R3006" s="5">
        <f>AVERAGE(Table1[[#This Row],[backers_count]],)</f>
        <v>138.5</v>
      </c>
      <c r="S3006" t="s">
        <v>8314</v>
      </c>
      <c r="T3006" t="s">
        <v>8354</v>
      </c>
    </row>
    <row r="3007" spans="1:20" ht="60" x14ac:dyDescent="0.2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s="16" t="s">
        <v>8217</v>
      </c>
      <c r="G3007" t="s">
        <v>8222</v>
      </c>
      <c r="H3007" t="s">
        <v>8244</v>
      </c>
      <c r="I3007">
        <v>1412611905</v>
      </c>
      <c r="J3007" s="11">
        <f t="shared" si="92"/>
        <v>41918.674826388888</v>
      </c>
      <c r="K3007">
        <v>1410019905</v>
      </c>
      <c r="L3007" s="11">
        <f t="shared" si="93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 s="5">
        <f>Table1[[#This Row],[pledged]]/Table1[[#This Row],[goal]] *100</f>
        <v>120.49622641509434</v>
      </c>
      <c r="R3007" s="5">
        <f>AVERAGE(Table1[[#This Row],[backers_count]],)</f>
        <v>59</v>
      </c>
      <c r="S3007" t="s">
        <v>8314</v>
      </c>
      <c r="T3007" t="s">
        <v>8354</v>
      </c>
    </row>
    <row r="3008" spans="1:20" ht="45" x14ac:dyDescent="0.2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s="16" t="s">
        <v>8217</v>
      </c>
      <c r="G3008" t="s">
        <v>8227</v>
      </c>
      <c r="H3008" t="s">
        <v>8249</v>
      </c>
      <c r="I3008">
        <v>1418580591</v>
      </c>
      <c r="J3008" s="11">
        <f t="shared" si="92"/>
        <v>41987.756840277776</v>
      </c>
      <c r="K3008">
        <v>1415988591</v>
      </c>
      <c r="L3008" s="11">
        <f t="shared" si="93"/>
        <v>41957.756840277776</v>
      </c>
      <c r="M3008" t="b">
        <v>0</v>
      </c>
      <c r="N3008">
        <v>97</v>
      </c>
      <c r="O3008" t="b">
        <v>1</v>
      </c>
      <c r="P3008" t="s">
        <v>8301</v>
      </c>
      <c r="Q3008" s="5">
        <f>Table1[[#This Row],[pledged]]/Table1[[#This Row],[goal]] *100</f>
        <v>107.74999999999999</v>
      </c>
      <c r="R3008" s="5">
        <f>AVERAGE(Table1[[#This Row],[backers_count]],)</f>
        <v>48.5</v>
      </c>
      <c r="S3008" t="s">
        <v>8314</v>
      </c>
      <c r="T3008" t="s">
        <v>8354</v>
      </c>
    </row>
    <row r="3009" spans="1:20" ht="30" x14ac:dyDescent="0.2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s="16" t="s">
        <v>8217</v>
      </c>
      <c r="G3009" t="s">
        <v>8222</v>
      </c>
      <c r="H3009" t="s">
        <v>8244</v>
      </c>
      <c r="I3009">
        <v>1429938683</v>
      </c>
      <c r="J3009" s="11">
        <f t="shared" si="92"/>
        <v>42119.216238425928</v>
      </c>
      <c r="K3009">
        <v>1428124283</v>
      </c>
      <c r="L3009" s="11">
        <f t="shared" si="93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 s="5">
        <f>Table1[[#This Row],[pledged]]/Table1[[#This Row],[goal]] *100</f>
        <v>180</v>
      </c>
      <c r="R3009" s="5">
        <f>AVERAGE(Table1[[#This Row],[backers_count]],)</f>
        <v>10</v>
      </c>
      <c r="S3009" t="s">
        <v>8314</v>
      </c>
      <c r="T3009" t="s">
        <v>8354</v>
      </c>
    </row>
    <row r="3010" spans="1:20" ht="45" x14ac:dyDescent="0.2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s="16" t="s">
        <v>8217</v>
      </c>
      <c r="G3010" t="s">
        <v>8222</v>
      </c>
      <c r="H3010" t="s">
        <v>8244</v>
      </c>
      <c r="I3010">
        <v>1453352719</v>
      </c>
      <c r="J3010" s="11">
        <f t="shared" ref="J3010:J3073" si="94">(I3010/86400)+25569</f>
        <v>42390.212025462963</v>
      </c>
      <c r="K3010">
        <v>1450760719</v>
      </c>
      <c r="L3010" s="11">
        <f t="shared" ref="L3010:L3073" si="95">(K3010/86400)+25569</f>
        <v>42360.212025462963</v>
      </c>
      <c r="M3010" t="b">
        <v>0</v>
      </c>
      <c r="N3010">
        <v>26</v>
      </c>
      <c r="O3010" t="b">
        <v>1</v>
      </c>
      <c r="P3010" t="s">
        <v>8301</v>
      </c>
      <c r="Q3010" s="5">
        <f>Table1[[#This Row],[pledged]]/Table1[[#This Row],[goal]] *100</f>
        <v>101.16666666666667</v>
      </c>
      <c r="R3010" s="5">
        <f>AVERAGE(Table1[[#This Row],[backers_count]],)</f>
        <v>13</v>
      </c>
      <c r="S3010" t="s">
        <v>8314</v>
      </c>
      <c r="T3010" t="s">
        <v>8354</v>
      </c>
    </row>
    <row r="3011" spans="1:20" ht="60" x14ac:dyDescent="0.2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s="16" t="s">
        <v>8217</v>
      </c>
      <c r="G3011" t="s">
        <v>8222</v>
      </c>
      <c r="H3011" t="s">
        <v>8244</v>
      </c>
      <c r="I3011">
        <v>1417012840</v>
      </c>
      <c r="J3011" s="11">
        <f t="shared" si="94"/>
        <v>41969.611574074079</v>
      </c>
      <c r="K3011">
        <v>1414417240</v>
      </c>
      <c r="L3011" s="11">
        <f t="shared" si="95"/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 s="5">
        <f>Table1[[#This Row],[pledged]]/Table1[[#This Row],[goal]] *100</f>
        <v>119.756</v>
      </c>
      <c r="R3011" s="5">
        <f>AVERAGE(Table1[[#This Row],[backers_count]],)</f>
        <v>64</v>
      </c>
      <c r="S3011" t="s">
        <v>8314</v>
      </c>
      <c r="T3011" t="s">
        <v>8354</v>
      </c>
    </row>
    <row r="3012" spans="1:20" ht="60" x14ac:dyDescent="0.2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s="16" t="s">
        <v>8217</v>
      </c>
      <c r="G3012" t="s">
        <v>8222</v>
      </c>
      <c r="H3012" t="s">
        <v>8244</v>
      </c>
      <c r="I3012">
        <v>1424548719</v>
      </c>
      <c r="J3012" s="11">
        <f t="shared" si="94"/>
        <v>42056.832395833335</v>
      </c>
      <c r="K3012">
        <v>1419364719</v>
      </c>
      <c r="L3012" s="11">
        <f t="shared" si="95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 s="5">
        <f>Table1[[#This Row],[pledged]]/Table1[[#This Row],[goal]] *100</f>
        <v>158</v>
      </c>
      <c r="R3012" s="5">
        <f>AVERAGE(Table1[[#This Row],[backers_count]],)</f>
        <v>7.5</v>
      </c>
      <c r="S3012" t="s">
        <v>8314</v>
      </c>
      <c r="T3012" t="s">
        <v>8354</v>
      </c>
    </row>
    <row r="3013" spans="1:20" ht="45" x14ac:dyDescent="0.2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s="16" t="s">
        <v>8217</v>
      </c>
      <c r="G3013" t="s">
        <v>8225</v>
      </c>
      <c r="H3013" t="s">
        <v>8247</v>
      </c>
      <c r="I3013">
        <v>1450911540</v>
      </c>
      <c r="J3013" s="11">
        <f t="shared" si="94"/>
        <v>42361.957638888889</v>
      </c>
      <c r="K3013">
        <v>1448536516</v>
      </c>
      <c r="L3013" s="11">
        <f t="shared" si="95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 s="5">
        <f>Table1[[#This Row],[pledged]]/Table1[[#This Row],[goal]] *100</f>
        <v>123.66666666666666</v>
      </c>
      <c r="R3013" s="5">
        <f>AVERAGE(Table1[[#This Row],[backers_count]],)</f>
        <v>12.5</v>
      </c>
      <c r="S3013" t="s">
        <v>8314</v>
      </c>
      <c r="T3013" t="s">
        <v>8354</v>
      </c>
    </row>
    <row r="3014" spans="1:20" ht="45" x14ac:dyDescent="0.2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s="16" t="s">
        <v>8217</v>
      </c>
      <c r="G3014" t="s">
        <v>8222</v>
      </c>
      <c r="H3014" t="s">
        <v>8244</v>
      </c>
      <c r="I3014">
        <v>1423587130</v>
      </c>
      <c r="J3014" s="11">
        <f t="shared" si="94"/>
        <v>42045.702893518523</v>
      </c>
      <c r="K3014">
        <v>1421772730</v>
      </c>
      <c r="L3014" s="11">
        <f t="shared" si="95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 s="5">
        <f>Table1[[#This Row],[pledged]]/Table1[[#This Row],[goal]] *100</f>
        <v>117.12499999999999</v>
      </c>
      <c r="R3014" s="5">
        <f>AVERAGE(Table1[[#This Row],[backers_count]],)</f>
        <v>27.5</v>
      </c>
      <c r="S3014" t="s">
        <v>8314</v>
      </c>
      <c r="T3014" t="s">
        <v>8354</v>
      </c>
    </row>
    <row r="3015" spans="1:20" ht="45" x14ac:dyDescent="0.2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s="16" t="s">
        <v>8217</v>
      </c>
      <c r="G3015" t="s">
        <v>8222</v>
      </c>
      <c r="H3015" t="s">
        <v>8244</v>
      </c>
      <c r="I3015">
        <v>1434917049</v>
      </c>
      <c r="J3015" s="11">
        <f t="shared" si="94"/>
        <v>42176.836215277777</v>
      </c>
      <c r="K3015">
        <v>1432325049</v>
      </c>
      <c r="L3015" s="11">
        <f t="shared" si="95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 s="5">
        <f>Table1[[#This Row],[pledged]]/Table1[[#This Row],[goal]] *100</f>
        <v>156.96</v>
      </c>
      <c r="R3015" s="5">
        <f>AVERAGE(Table1[[#This Row],[backers_count]],)</f>
        <v>53.5</v>
      </c>
      <c r="S3015" t="s">
        <v>8314</v>
      </c>
      <c r="T3015" t="s">
        <v>8354</v>
      </c>
    </row>
    <row r="3016" spans="1:20" ht="60" x14ac:dyDescent="0.2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s="16" t="s">
        <v>8217</v>
      </c>
      <c r="G3016" t="s">
        <v>8222</v>
      </c>
      <c r="H3016" t="s">
        <v>8244</v>
      </c>
      <c r="I3016">
        <v>1415163600</v>
      </c>
      <c r="J3016" s="11">
        <f t="shared" si="94"/>
        <v>41948.208333333336</v>
      </c>
      <c r="K3016">
        <v>1412737080</v>
      </c>
      <c r="L3016" s="11">
        <f t="shared" si="95"/>
        <v>41920.123611111107</v>
      </c>
      <c r="M3016" t="b">
        <v>0</v>
      </c>
      <c r="N3016">
        <v>557</v>
      </c>
      <c r="O3016" t="b">
        <v>1</v>
      </c>
      <c r="P3016" t="s">
        <v>8301</v>
      </c>
      <c r="Q3016" s="5">
        <f>Table1[[#This Row],[pledged]]/Table1[[#This Row],[goal]] *100</f>
        <v>113.104</v>
      </c>
      <c r="R3016" s="5">
        <f>AVERAGE(Table1[[#This Row],[backers_count]],)</f>
        <v>278.5</v>
      </c>
      <c r="S3016" t="s">
        <v>8314</v>
      </c>
      <c r="T3016" t="s">
        <v>8354</v>
      </c>
    </row>
    <row r="3017" spans="1:20" ht="45" x14ac:dyDescent="0.2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s="16" t="s">
        <v>8217</v>
      </c>
      <c r="G3017" t="s">
        <v>8222</v>
      </c>
      <c r="H3017" t="s">
        <v>8244</v>
      </c>
      <c r="I3017">
        <v>1402459200</v>
      </c>
      <c r="J3017" s="11">
        <f t="shared" si="94"/>
        <v>41801.166666666664</v>
      </c>
      <c r="K3017">
        <v>1401125238</v>
      </c>
      <c r="L3017" s="11">
        <f t="shared" si="95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 s="5">
        <f>Table1[[#This Row],[pledged]]/Table1[[#This Row],[goal]] *100</f>
        <v>103.17647058823529</v>
      </c>
      <c r="R3017" s="5">
        <f>AVERAGE(Table1[[#This Row],[backers_count]],)</f>
        <v>20</v>
      </c>
      <c r="S3017" t="s">
        <v>8314</v>
      </c>
      <c r="T3017" t="s">
        <v>8354</v>
      </c>
    </row>
    <row r="3018" spans="1:20" ht="60" x14ac:dyDescent="0.2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s="16" t="s">
        <v>8217</v>
      </c>
      <c r="G3018" t="s">
        <v>8222</v>
      </c>
      <c r="H3018" t="s">
        <v>8244</v>
      </c>
      <c r="I3018">
        <v>1405688952</v>
      </c>
      <c r="J3018" s="11">
        <f t="shared" si="94"/>
        <v>41838.548055555555</v>
      </c>
      <c r="K3018">
        <v>1400504952</v>
      </c>
      <c r="L3018" s="11">
        <f t="shared" si="95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 s="5">
        <f>Table1[[#This Row],[pledged]]/Table1[[#This Row],[goal]] *100</f>
        <v>102.61176470588236</v>
      </c>
      <c r="R3018" s="5">
        <f>AVERAGE(Table1[[#This Row],[backers_count]],)</f>
        <v>18</v>
      </c>
      <c r="S3018" t="s">
        <v>8314</v>
      </c>
      <c r="T3018" t="s">
        <v>8354</v>
      </c>
    </row>
    <row r="3019" spans="1:20" ht="60" x14ac:dyDescent="0.2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s="16" t="s">
        <v>8217</v>
      </c>
      <c r="G3019" t="s">
        <v>8222</v>
      </c>
      <c r="H3019" t="s">
        <v>8244</v>
      </c>
      <c r="I3019">
        <v>1408566243</v>
      </c>
      <c r="J3019" s="11">
        <f t="shared" si="94"/>
        <v>41871.850034722222</v>
      </c>
      <c r="K3019">
        <v>1405974243</v>
      </c>
      <c r="L3019" s="11">
        <f t="shared" si="95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 s="5">
        <f>Table1[[#This Row],[pledged]]/Table1[[#This Row],[goal]] *100</f>
        <v>105.84090909090908</v>
      </c>
      <c r="R3019" s="5">
        <f>AVERAGE(Table1[[#This Row],[backers_count]],)</f>
        <v>79.5</v>
      </c>
      <c r="S3019" t="s">
        <v>8314</v>
      </c>
      <c r="T3019" t="s">
        <v>8354</v>
      </c>
    </row>
    <row r="3020" spans="1:20" ht="60" x14ac:dyDescent="0.2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s="16" t="s">
        <v>8217</v>
      </c>
      <c r="G3020" t="s">
        <v>8228</v>
      </c>
      <c r="H3020" t="s">
        <v>8247</v>
      </c>
      <c r="I3020">
        <v>1437429600</v>
      </c>
      <c r="J3020" s="11">
        <f t="shared" si="94"/>
        <v>42205.916666666672</v>
      </c>
      <c r="K3020">
        <v>1433747376</v>
      </c>
      <c r="L3020" s="11">
        <f t="shared" si="95"/>
        <v>42163.298333333332</v>
      </c>
      <c r="M3020" t="b">
        <v>0</v>
      </c>
      <c r="N3020">
        <v>41</v>
      </c>
      <c r="O3020" t="b">
        <v>1</v>
      </c>
      <c r="P3020" t="s">
        <v>8301</v>
      </c>
      <c r="Q3020" s="5">
        <f>Table1[[#This Row],[pledged]]/Table1[[#This Row],[goal]] *100</f>
        <v>100.71428571428571</v>
      </c>
      <c r="R3020" s="5">
        <f>AVERAGE(Table1[[#This Row],[backers_count]],)</f>
        <v>20.5</v>
      </c>
      <c r="S3020" t="s">
        <v>8314</v>
      </c>
      <c r="T3020" t="s">
        <v>8354</v>
      </c>
    </row>
    <row r="3021" spans="1:20" ht="60" x14ac:dyDescent="0.2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s="16" t="s">
        <v>8217</v>
      </c>
      <c r="G3021" t="s">
        <v>8222</v>
      </c>
      <c r="H3021" t="s">
        <v>8244</v>
      </c>
      <c r="I3021">
        <v>1401159600</v>
      </c>
      <c r="J3021" s="11">
        <f t="shared" si="94"/>
        <v>41786.125</v>
      </c>
      <c r="K3021">
        <v>1398801620</v>
      </c>
      <c r="L3021" s="11">
        <f t="shared" si="95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 s="5">
        <f>Table1[[#This Row],[pledged]]/Table1[[#This Row],[goal]] *100</f>
        <v>121.23333333333332</v>
      </c>
      <c r="R3021" s="5">
        <f>AVERAGE(Table1[[#This Row],[backers_count]],)</f>
        <v>113</v>
      </c>
      <c r="S3021" t="s">
        <v>8314</v>
      </c>
      <c r="T3021" t="s">
        <v>8354</v>
      </c>
    </row>
    <row r="3022" spans="1:20" ht="60" x14ac:dyDescent="0.2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s="16" t="s">
        <v>8217</v>
      </c>
      <c r="G3022" t="s">
        <v>8222</v>
      </c>
      <c r="H3022" t="s">
        <v>8244</v>
      </c>
      <c r="I3022">
        <v>1439583533</v>
      </c>
      <c r="J3022" s="11">
        <f t="shared" si="94"/>
        <v>42230.846446759257</v>
      </c>
      <c r="K3022">
        <v>1434399533</v>
      </c>
      <c r="L3022" s="11">
        <f t="shared" si="95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 s="5">
        <f>Table1[[#This Row],[pledged]]/Table1[[#This Row],[goal]] *100</f>
        <v>100.57142857142858</v>
      </c>
      <c r="R3022" s="5">
        <f>AVERAGE(Table1[[#This Row],[backers_count]],)</f>
        <v>15</v>
      </c>
      <c r="S3022" t="s">
        <v>8314</v>
      </c>
      <c r="T3022" t="s">
        <v>8354</v>
      </c>
    </row>
    <row r="3023" spans="1:20" ht="45" x14ac:dyDescent="0.2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s="16" t="s">
        <v>8217</v>
      </c>
      <c r="G3023" t="s">
        <v>8222</v>
      </c>
      <c r="H3023" t="s">
        <v>8244</v>
      </c>
      <c r="I3023">
        <v>1479794340</v>
      </c>
      <c r="J3023" s="11">
        <f t="shared" si="94"/>
        <v>42696.249305555553</v>
      </c>
      <c r="K3023">
        <v>1476715869</v>
      </c>
      <c r="L3023" s="11">
        <f t="shared" si="95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 s="5">
        <f>Table1[[#This Row],[pledged]]/Table1[[#This Row],[goal]] *100</f>
        <v>116.02222222222223</v>
      </c>
      <c r="R3023" s="5">
        <f>AVERAGE(Table1[[#This Row],[backers_count]],)</f>
        <v>51.5</v>
      </c>
      <c r="S3023" t="s">
        <v>8314</v>
      </c>
      <c r="T3023" t="s">
        <v>8354</v>
      </c>
    </row>
    <row r="3024" spans="1:20" ht="60" x14ac:dyDescent="0.2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s="16" t="s">
        <v>8217</v>
      </c>
      <c r="G3024" t="s">
        <v>8222</v>
      </c>
      <c r="H3024" t="s">
        <v>8244</v>
      </c>
      <c r="I3024">
        <v>1472338409</v>
      </c>
      <c r="J3024" s="11">
        <f t="shared" si="94"/>
        <v>42609.95380787037</v>
      </c>
      <c r="K3024">
        <v>1468450409</v>
      </c>
      <c r="L3024" s="11">
        <f t="shared" si="95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 s="5">
        <f>Table1[[#This Row],[pledged]]/Table1[[#This Row],[goal]] *100</f>
        <v>100.88</v>
      </c>
      <c r="R3024" s="5">
        <f>AVERAGE(Table1[[#This Row],[backers_count]],)</f>
        <v>31</v>
      </c>
      <c r="S3024" t="s">
        <v>8314</v>
      </c>
      <c r="T3024" t="s">
        <v>8354</v>
      </c>
    </row>
    <row r="3025" spans="1:20" ht="60" x14ac:dyDescent="0.2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s="16" t="s">
        <v>8217</v>
      </c>
      <c r="G3025" t="s">
        <v>8223</v>
      </c>
      <c r="H3025" t="s">
        <v>8245</v>
      </c>
      <c r="I3025">
        <v>1434039186</v>
      </c>
      <c r="J3025" s="11">
        <f t="shared" si="94"/>
        <v>42166.675763888888</v>
      </c>
      <c r="K3025">
        <v>1430151186</v>
      </c>
      <c r="L3025" s="11">
        <f t="shared" si="95"/>
        <v>42121.675763888888</v>
      </c>
      <c r="M3025" t="b">
        <v>0</v>
      </c>
      <c r="N3025">
        <v>6</v>
      </c>
      <c r="O3025" t="b">
        <v>1</v>
      </c>
      <c r="P3025" t="s">
        <v>8301</v>
      </c>
      <c r="Q3025" s="5">
        <f>Table1[[#This Row],[pledged]]/Table1[[#This Row],[goal]] *100</f>
        <v>103</v>
      </c>
      <c r="R3025" s="5">
        <f>AVERAGE(Table1[[#This Row],[backers_count]],)</f>
        <v>3</v>
      </c>
      <c r="S3025" t="s">
        <v>8314</v>
      </c>
      <c r="T3025" t="s">
        <v>8354</v>
      </c>
    </row>
    <row r="3026" spans="1:20" ht="60" x14ac:dyDescent="0.2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s="16" t="s">
        <v>8217</v>
      </c>
      <c r="G3026" t="s">
        <v>8222</v>
      </c>
      <c r="H3026" t="s">
        <v>8244</v>
      </c>
      <c r="I3026">
        <v>1349567475</v>
      </c>
      <c r="J3026" s="11">
        <f t="shared" si="94"/>
        <v>41188.993923611109</v>
      </c>
      <c r="K3026">
        <v>1346975475</v>
      </c>
      <c r="L3026" s="11">
        <f t="shared" si="95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 s="5">
        <f>Table1[[#This Row],[pledged]]/Table1[[#This Row],[goal]] *100</f>
        <v>246.42</v>
      </c>
      <c r="R3026" s="5">
        <f>AVERAGE(Table1[[#This Row],[backers_count]],)</f>
        <v>91</v>
      </c>
      <c r="S3026" t="s">
        <v>8314</v>
      </c>
      <c r="T3026" t="s">
        <v>8354</v>
      </c>
    </row>
    <row r="3027" spans="1:20" ht="45" x14ac:dyDescent="0.2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s="16" t="s">
        <v>8217</v>
      </c>
      <c r="G3027" t="s">
        <v>8223</v>
      </c>
      <c r="H3027" t="s">
        <v>8245</v>
      </c>
      <c r="I3027">
        <v>1401465600</v>
      </c>
      <c r="J3027" s="11">
        <f t="shared" si="94"/>
        <v>41789.666666666664</v>
      </c>
      <c r="K3027">
        <v>1399032813</v>
      </c>
      <c r="L3027" s="11">
        <f t="shared" si="95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 s="5">
        <f>Table1[[#This Row],[pledged]]/Table1[[#This Row],[goal]] *100</f>
        <v>302.2</v>
      </c>
      <c r="R3027" s="5">
        <f>AVERAGE(Table1[[#This Row],[backers_count]],)</f>
        <v>72.5</v>
      </c>
      <c r="S3027" t="s">
        <v>8314</v>
      </c>
      <c r="T3027" t="s">
        <v>8354</v>
      </c>
    </row>
    <row r="3028" spans="1:20" ht="60" x14ac:dyDescent="0.2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s="16" t="s">
        <v>8217</v>
      </c>
      <c r="G3028" t="s">
        <v>8223</v>
      </c>
      <c r="H3028" t="s">
        <v>8245</v>
      </c>
      <c r="I3028">
        <v>1488538892</v>
      </c>
      <c r="J3028" s="11">
        <f t="shared" si="94"/>
        <v>42797.459398148145</v>
      </c>
      <c r="K3028">
        <v>1487329292</v>
      </c>
      <c r="L3028" s="11">
        <f t="shared" si="95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 s="5">
        <f>Table1[[#This Row],[pledged]]/Table1[[#This Row],[goal]] *100</f>
        <v>143.33333333333334</v>
      </c>
      <c r="R3028" s="5">
        <f>AVERAGE(Table1[[#This Row],[backers_count]],)</f>
        <v>12.5</v>
      </c>
      <c r="S3028" t="s">
        <v>8314</v>
      </c>
      <c r="T3028" t="s">
        <v>8354</v>
      </c>
    </row>
    <row r="3029" spans="1:20" ht="45" x14ac:dyDescent="0.2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s="16" t="s">
        <v>8217</v>
      </c>
      <c r="G3029" t="s">
        <v>8222</v>
      </c>
      <c r="H3029" t="s">
        <v>8244</v>
      </c>
      <c r="I3029">
        <v>1426866851</v>
      </c>
      <c r="J3029" s="11">
        <f t="shared" si="94"/>
        <v>42083.662627314814</v>
      </c>
      <c r="K3029">
        <v>1424278451</v>
      </c>
      <c r="L3029" s="11">
        <f t="shared" si="95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 s="5">
        <f>Table1[[#This Row],[pledged]]/Table1[[#This Row],[goal]] *100</f>
        <v>131.44</v>
      </c>
      <c r="R3029" s="5">
        <f>AVERAGE(Table1[[#This Row],[backers_count]],)</f>
        <v>160</v>
      </c>
      <c r="S3029" t="s">
        <v>8314</v>
      </c>
      <c r="T3029" t="s">
        <v>8354</v>
      </c>
    </row>
    <row r="3030" spans="1:20" ht="30" x14ac:dyDescent="0.2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s="16" t="s">
        <v>8217</v>
      </c>
      <c r="G3030" t="s">
        <v>8222</v>
      </c>
      <c r="H3030" t="s">
        <v>8244</v>
      </c>
      <c r="I3030">
        <v>1471242025</v>
      </c>
      <c r="J3030" s="11">
        <f t="shared" si="94"/>
        <v>42597.264178240745</v>
      </c>
      <c r="K3030">
        <v>1468650025</v>
      </c>
      <c r="L3030" s="11">
        <f t="shared" si="95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 s="5">
        <f>Table1[[#This Row],[pledged]]/Table1[[#This Row],[goal]] *100</f>
        <v>168.01999999999998</v>
      </c>
      <c r="R3030" s="5">
        <f>AVERAGE(Table1[[#This Row],[backers_count]],)</f>
        <v>49.5</v>
      </c>
      <c r="S3030" t="s">
        <v>8314</v>
      </c>
      <c r="T3030" t="s">
        <v>8354</v>
      </c>
    </row>
    <row r="3031" spans="1:20" ht="60" x14ac:dyDescent="0.2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s="16" t="s">
        <v>8217</v>
      </c>
      <c r="G3031" t="s">
        <v>8222</v>
      </c>
      <c r="H3031" t="s">
        <v>8244</v>
      </c>
      <c r="I3031">
        <v>1416285300</v>
      </c>
      <c r="J3031" s="11">
        <f t="shared" si="94"/>
        <v>41961.190972222219</v>
      </c>
      <c r="K3031">
        <v>1413824447</v>
      </c>
      <c r="L3031" s="11">
        <f t="shared" si="95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 s="5">
        <f>Table1[[#This Row],[pledged]]/Table1[[#This Row],[goal]] *100</f>
        <v>109.67666666666666</v>
      </c>
      <c r="R3031" s="5">
        <f>AVERAGE(Table1[[#This Row],[backers_count]],)</f>
        <v>174</v>
      </c>
      <c r="S3031" t="s">
        <v>8314</v>
      </c>
      <c r="T3031" t="s">
        <v>8354</v>
      </c>
    </row>
    <row r="3032" spans="1:20" ht="60" x14ac:dyDescent="0.2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s="16" t="s">
        <v>8217</v>
      </c>
      <c r="G3032" t="s">
        <v>8222</v>
      </c>
      <c r="H3032" t="s">
        <v>8244</v>
      </c>
      <c r="I3032">
        <v>1442426171</v>
      </c>
      <c r="J3032" s="11">
        <f t="shared" si="94"/>
        <v>42263.747349537036</v>
      </c>
      <c r="K3032">
        <v>1439834171</v>
      </c>
      <c r="L3032" s="11">
        <f t="shared" si="95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 s="5">
        <f>Table1[[#This Row],[pledged]]/Table1[[#This Row],[goal]] *100</f>
        <v>106.6857142857143</v>
      </c>
      <c r="R3032" s="5">
        <f>AVERAGE(Table1[[#This Row],[backers_count]],)</f>
        <v>20.5</v>
      </c>
      <c r="S3032" t="s">
        <v>8314</v>
      </c>
      <c r="T3032" t="s">
        <v>8354</v>
      </c>
    </row>
    <row r="3033" spans="1:20" ht="75" x14ac:dyDescent="0.2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s="16" t="s">
        <v>8217</v>
      </c>
      <c r="G3033" t="s">
        <v>8222</v>
      </c>
      <c r="H3033" t="s">
        <v>8244</v>
      </c>
      <c r="I3033">
        <v>1476479447</v>
      </c>
      <c r="J3033" s="11">
        <f t="shared" si="94"/>
        <v>42657.882488425923</v>
      </c>
      <c r="K3033">
        <v>1471295447</v>
      </c>
      <c r="L3033" s="11">
        <f t="shared" si="95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 s="5">
        <f>Table1[[#This Row],[pledged]]/Table1[[#This Row],[goal]] *100</f>
        <v>100</v>
      </c>
      <c r="R3033" s="5">
        <f>AVERAGE(Table1[[#This Row],[backers_count]],)</f>
        <v>14.5</v>
      </c>
      <c r="S3033" t="s">
        <v>8314</v>
      </c>
      <c r="T3033" t="s">
        <v>8354</v>
      </c>
    </row>
    <row r="3034" spans="1:20" ht="60" x14ac:dyDescent="0.2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s="16" t="s">
        <v>8217</v>
      </c>
      <c r="G3034" t="s">
        <v>8222</v>
      </c>
      <c r="H3034" t="s">
        <v>8244</v>
      </c>
      <c r="I3034">
        <v>1441933459</v>
      </c>
      <c r="J3034" s="11">
        <f t="shared" si="94"/>
        <v>42258.044664351852</v>
      </c>
      <c r="K3034">
        <v>1439341459</v>
      </c>
      <c r="L3034" s="11">
        <f t="shared" si="95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 s="5">
        <f>Table1[[#This Row],[pledged]]/Table1[[#This Row],[goal]] *100</f>
        <v>127.2</v>
      </c>
      <c r="R3034" s="5">
        <f>AVERAGE(Table1[[#This Row],[backers_count]],)</f>
        <v>12.5</v>
      </c>
      <c r="S3034" t="s">
        <v>8314</v>
      </c>
      <c r="T3034" t="s">
        <v>8354</v>
      </c>
    </row>
    <row r="3035" spans="1:20" ht="45" x14ac:dyDescent="0.2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s="16" t="s">
        <v>8217</v>
      </c>
      <c r="G3035" t="s">
        <v>8222</v>
      </c>
      <c r="H3035" t="s">
        <v>8244</v>
      </c>
      <c r="I3035">
        <v>1471487925</v>
      </c>
      <c r="J3035" s="11">
        <f t="shared" si="94"/>
        <v>42600.110243055555</v>
      </c>
      <c r="K3035">
        <v>1468895925</v>
      </c>
      <c r="L3035" s="11">
        <f t="shared" si="95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 s="5">
        <f>Table1[[#This Row],[pledged]]/Table1[[#This Row],[goal]] *100</f>
        <v>146.53333333333333</v>
      </c>
      <c r="R3035" s="5">
        <f>AVERAGE(Table1[[#This Row],[backers_count]],)</f>
        <v>11.5</v>
      </c>
      <c r="S3035" t="s">
        <v>8314</v>
      </c>
      <c r="T3035" t="s">
        <v>8354</v>
      </c>
    </row>
    <row r="3036" spans="1:20" ht="75" x14ac:dyDescent="0.2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s="16" t="s">
        <v>8217</v>
      </c>
      <c r="G3036" t="s">
        <v>8222</v>
      </c>
      <c r="H3036" t="s">
        <v>8244</v>
      </c>
      <c r="I3036">
        <v>1477972740</v>
      </c>
      <c r="J3036" s="11">
        <f t="shared" si="94"/>
        <v>42675.165972222225</v>
      </c>
      <c r="K3036">
        <v>1475326255</v>
      </c>
      <c r="L3036" s="11">
        <f t="shared" si="95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 s="5">
        <f>Table1[[#This Row],[pledged]]/Table1[[#This Row],[goal]] *100</f>
        <v>112.53599999999999</v>
      </c>
      <c r="R3036" s="5">
        <f>AVERAGE(Table1[[#This Row],[backers_count]],)</f>
        <v>630</v>
      </c>
      <c r="S3036" t="s">
        <v>8314</v>
      </c>
      <c r="T3036" t="s">
        <v>8354</v>
      </c>
    </row>
    <row r="3037" spans="1:20" ht="45" x14ac:dyDescent="0.2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s="16" t="s">
        <v>8217</v>
      </c>
      <c r="G3037" t="s">
        <v>8222</v>
      </c>
      <c r="H3037" t="s">
        <v>8244</v>
      </c>
      <c r="I3037">
        <v>1367674009</v>
      </c>
      <c r="J3037" s="11">
        <f t="shared" si="94"/>
        <v>41398.560289351852</v>
      </c>
      <c r="K3037">
        <v>1365082009</v>
      </c>
      <c r="L3037" s="11">
        <f t="shared" si="95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 s="5">
        <f>Table1[[#This Row],[pledged]]/Table1[[#This Row],[goal]] *100</f>
        <v>108.78684000000001</v>
      </c>
      <c r="R3037" s="5">
        <f>AVERAGE(Table1[[#This Row],[backers_count]],)</f>
        <v>153.5</v>
      </c>
      <c r="S3037" t="s">
        <v>8314</v>
      </c>
      <c r="T3037" t="s">
        <v>8354</v>
      </c>
    </row>
    <row r="3038" spans="1:20" ht="60" x14ac:dyDescent="0.2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s="16" t="s">
        <v>8217</v>
      </c>
      <c r="G3038" t="s">
        <v>8222</v>
      </c>
      <c r="H3038" t="s">
        <v>8244</v>
      </c>
      <c r="I3038">
        <v>1376654340</v>
      </c>
      <c r="J3038" s="11">
        <f t="shared" si="94"/>
        <v>41502.499305555553</v>
      </c>
      <c r="K3038">
        <v>1373568644</v>
      </c>
      <c r="L3038" s="11">
        <f t="shared" si="95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 s="5">
        <f>Table1[[#This Row],[pledged]]/Table1[[#This Row],[goal]] *100</f>
        <v>126.732</v>
      </c>
      <c r="R3038" s="5">
        <f>AVERAGE(Table1[[#This Row],[backers_count]],)</f>
        <v>164.5</v>
      </c>
      <c r="S3038" t="s">
        <v>8314</v>
      </c>
      <c r="T3038" t="s">
        <v>8354</v>
      </c>
    </row>
    <row r="3039" spans="1:20" ht="60" x14ac:dyDescent="0.2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s="16" t="s">
        <v>8217</v>
      </c>
      <c r="G3039" t="s">
        <v>8222</v>
      </c>
      <c r="H3039" t="s">
        <v>8244</v>
      </c>
      <c r="I3039">
        <v>1285995540</v>
      </c>
      <c r="J3039" s="11">
        <f t="shared" si="94"/>
        <v>40453.207638888889</v>
      </c>
      <c r="K3039">
        <v>1279574773</v>
      </c>
      <c r="L3039" s="11">
        <f t="shared" si="95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 s="5">
        <f>Table1[[#This Row],[pledged]]/Table1[[#This Row],[goal]] *100</f>
        <v>213.20000000000002</v>
      </c>
      <c r="R3039" s="5">
        <f>AVERAGE(Table1[[#This Row],[backers_count]],)</f>
        <v>16</v>
      </c>
      <c r="S3039" t="s">
        <v>8314</v>
      </c>
      <c r="T3039" t="s">
        <v>8354</v>
      </c>
    </row>
    <row r="3040" spans="1:20" ht="45" x14ac:dyDescent="0.2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s="16" t="s">
        <v>8217</v>
      </c>
      <c r="G3040" t="s">
        <v>8222</v>
      </c>
      <c r="H3040" t="s">
        <v>8244</v>
      </c>
      <c r="I3040">
        <v>1457071397</v>
      </c>
      <c r="J3040" s="11">
        <f t="shared" si="94"/>
        <v>42433.252280092594</v>
      </c>
      <c r="K3040">
        <v>1451887397</v>
      </c>
      <c r="L3040" s="11">
        <f t="shared" si="95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 s="5">
        <f>Table1[[#This Row],[pledged]]/Table1[[#This Row],[goal]] *100</f>
        <v>100.49999999999999</v>
      </c>
      <c r="R3040" s="5">
        <f>AVERAGE(Table1[[#This Row],[backers_count]],)</f>
        <v>13.5</v>
      </c>
      <c r="S3040" t="s">
        <v>8314</v>
      </c>
      <c r="T3040" t="s">
        <v>8354</v>
      </c>
    </row>
    <row r="3041" spans="1:20" ht="45" x14ac:dyDescent="0.2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s="16" t="s">
        <v>8217</v>
      </c>
      <c r="G3041" t="s">
        <v>8222</v>
      </c>
      <c r="H3041" t="s">
        <v>8244</v>
      </c>
      <c r="I3041">
        <v>1388303940</v>
      </c>
      <c r="J3041" s="11">
        <f t="shared" si="94"/>
        <v>41637.332638888889</v>
      </c>
      <c r="K3041">
        <v>1386011038</v>
      </c>
      <c r="L3041" s="11">
        <f t="shared" si="95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 s="5">
        <f>Table1[[#This Row],[pledged]]/Table1[[#This Row],[goal]] *100</f>
        <v>108.71389999999998</v>
      </c>
      <c r="R3041" s="5">
        <f>AVERAGE(Table1[[#This Row],[backers_count]],)</f>
        <v>118</v>
      </c>
      <c r="S3041" t="s">
        <v>8314</v>
      </c>
      <c r="T3041" t="s">
        <v>8354</v>
      </c>
    </row>
    <row r="3042" spans="1:20" ht="45" x14ac:dyDescent="0.2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s="16" t="s">
        <v>8217</v>
      </c>
      <c r="G3042" t="s">
        <v>8222</v>
      </c>
      <c r="H3042" t="s">
        <v>8244</v>
      </c>
      <c r="I3042">
        <v>1435359600</v>
      </c>
      <c r="J3042" s="11">
        <f t="shared" si="94"/>
        <v>42181.958333333328</v>
      </c>
      <c r="K3042">
        <v>1434999621</v>
      </c>
      <c r="L3042" s="11">
        <f t="shared" si="95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 s="5">
        <f>Table1[[#This Row],[pledged]]/Table1[[#This Row],[goal]] *100</f>
        <v>107.5</v>
      </c>
      <c r="R3042" s="5">
        <f>AVERAGE(Table1[[#This Row],[backers_count]],)</f>
        <v>21</v>
      </c>
      <c r="S3042" t="s">
        <v>8314</v>
      </c>
      <c r="T3042" t="s">
        <v>8354</v>
      </c>
    </row>
    <row r="3043" spans="1:20" ht="30" x14ac:dyDescent="0.2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s="16" t="s">
        <v>8217</v>
      </c>
      <c r="G3043" t="s">
        <v>8222</v>
      </c>
      <c r="H3043" t="s">
        <v>8244</v>
      </c>
      <c r="I3043">
        <v>1453323048</v>
      </c>
      <c r="J3043" s="11">
        <f t="shared" si="94"/>
        <v>42389.868611111116</v>
      </c>
      <c r="K3043">
        <v>1450731048</v>
      </c>
      <c r="L3043" s="11">
        <f t="shared" si="95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 s="5">
        <f>Table1[[#This Row],[pledged]]/Table1[[#This Row],[goal]] *100</f>
        <v>110.48192771084338</v>
      </c>
      <c r="R3043" s="5">
        <f>AVERAGE(Table1[[#This Row],[backers_count]],)</f>
        <v>47.5</v>
      </c>
      <c r="S3043" t="s">
        <v>8314</v>
      </c>
      <c r="T3043" t="s">
        <v>8354</v>
      </c>
    </row>
    <row r="3044" spans="1:20" ht="60" x14ac:dyDescent="0.2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s="16" t="s">
        <v>8217</v>
      </c>
      <c r="G3044" t="s">
        <v>8223</v>
      </c>
      <c r="H3044" t="s">
        <v>8245</v>
      </c>
      <c r="I3044">
        <v>1444149047</v>
      </c>
      <c r="J3044" s="11">
        <f t="shared" si="94"/>
        <v>42283.688043981485</v>
      </c>
      <c r="K3044">
        <v>1441557047</v>
      </c>
      <c r="L3044" s="11">
        <f t="shared" si="95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 s="5">
        <f>Table1[[#This Row],[pledged]]/Table1[[#This Row],[goal]] *100</f>
        <v>128</v>
      </c>
      <c r="R3044" s="5">
        <f>AVERAGE(Table1[[#This Row],[backers_count]],)</f>
        <v>18.5</v>
      </c>
      <c r="S3044" t="s">
        <v>8314</v>
      </c>
      <c r="T3044" t="s">
        <v>8354</v>
      </c>
    </row>
    <row r="3045" spans="1:20" ht="45" x14ac:dyDescent="0.2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s="16" t="s">
        <v>8217</v>
      </c>
      <c r="G3045" t="s">
        <v>8227</v>
      </c>
      <c r="H3045" t="s">
        <v>8249</v>
      </c>
      <c r="I3045">
        <v>1429152600</v>
      </c>
      <c r="J3045" s="11">
        <f t="shared" si="94"/>
        <v>42110.118055555555</v>
      </c>
      <c r="K3045">
        <v>1426815699</v>
      </c>
      <c r="L3045" s="11">
        <f t="shared" si="95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 s="5">
        <f>Table1[[#This Row],[pledged]]/Table1[[#This Row],[goal]] *100</f>
        <v>110.00666666666667</v>
      </c>
      <c r="R3045" s="5">
        <f>AVERAGE(Table1[[#This Row],[backers_count]],)</f>
        <v>64</v>
      </c>
      <c r="S3045" t="s">
        <v>8314</v>
      </c>
      <c r="T3045" t="s">
        <v>8354</v>
      </c>
    </row>
    <row r="3046" spans="1:20" ht="45" x14ac:dyDescent="0.2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s="16" t="s">
        <v>8217</v>
      </c>
      <c r="G3046" t="s">
        <v>8222</v>
      </c>
      <c r="H3046" t="s">
        <v>8244</v>
      </c>
      <c r="I3046">
        <v>1454433998</v>
      </c>
      <c r="J3046" s="11">
        <f t="shared" si="94"/>
        <v>42402.7268287037</v>
      </c>
      <c r="K3046">
        <v>1453137998</v>
      </c>
      <c r="L3046" s="11">
        <f t="shared" si="95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 s="5">
        <f>Table1[[#This Row],[pledged]]/Table1[[#This Row],[goal]] *100</f>
        <v>109.34166666666667</v>
      </c>
      <c r="R3046" s="5">
        <f>AVERAGE(Table1[[#This Row],[backers_count]],)</f>
        <v>78</v>
      </c>
      <c r="S3046" t="s">
        <v>8314</v>
      </c>
      <c r="T3046" t="s">
        <v>8354</v>
      </c>
    </row>
    <row r="3047" spans="1:20" ht="60" x14ac:dyDescent="0.2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s="16" t="s">
        <v>8217</v>
      </c>
      <c r="G3047" t="s">
        <v>8222</v>
      </c>
      <c r="H3047" t="s">
        <v>8244</v>
      </c>
      <c r="I3047">
        <v>1408679055</v>
      </c>
      <c r="J3047" s="11">
        <f t="shared" si="94"/>
        <v>41873.155729166669</v>
      </c>
      <c r="K3047">
        <v>1406087055</v>
      </c>
      <c r="L3047" s="11">
        <f t="shared" si="95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 s="5">
        <f>Table1[[#This Row],[pledged]]/Table1[[#This Row],[goal]] *100</f>
        <v>132.70650000000001</v>
      </c>
      <c r="R3047" s="5">
        <f>AVERAGE(Table1[[#This Row],[backers_count]],)</f>
        <v>32</v>
      </c>
      <c r="S3047" t="s">
        <v>8314</v>
      </c>
      <c r="T3047" t="s">
        <v>8354</v>
      </c>
    </row>
    <row r="3048" spans="1:20" ht="60" x14ac:dyDescent="0.2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s="16" t="s">
        <v>8217</v>
      </c>
      <c r="G3048" t="s">
        <v>8222</v>
      </c>
      <c r="H3048" t="s">
        <v>8244</v>
      </c>
      <c r="I3048">
        <v>1410324720</v>
      </c>
      <c r="J3048" s="11">
        <f t="shared" si="94"/>
        <v>41892.202777777777</v>
      </c>
      <c r="K3048">
        <v>1407784586</v>
      </c>
      <c r="L3048" s="11">
        <f t="shared" si="95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 s="5">
        <f>Table1[[#This Row],[pledged]]/Table1[[#This Row],[goal]] *100</f>
        <v>190.84810126582278</v>
      </c>
      <c r="R3048" s="5">
        <f>AVERAGE(Table1[[#This Row],[backers_count]],)</f>
        <v>29</v>
      </c>
      <c r="S3048" t="s">
        <v>8314</v>
      </c>
      <c r="T3048" t="s">
        <v>8354</v>
      </c>
    </row>
    <row r="3049" spans="1:20" ht="45" x14ac:dyDescent="0.2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s="16" t="s">
        <v>8217</v>
      </c>
      <c r="G3049" t="s">
        <v>8222</v>
      </c>
      <c r="H3049" t="s">
        <v>8244</v>
      </c>
      <c r="I3049">
        <v>1461762960</v>
      </c>
      <c r="J3049" s="11">
        <f t="shared" si="94"/>
        <v>42487.552777777775</v>
      </c>
      <c r="K3049">
        <v>1457999054</v>
      </c>
      <c r="L3049" s="11">
        <f t="shared" si="95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 s="5">
        <f>Table1[[#This Row],[pledged]]/Table1[[#This Row],[goal]] *100</f>
        <v>149</v>
      </c>
      <c r="R3049" s="5">
        <f>AVERAGE(Table1[[#This Row],[backers_count]],)</f>
        <v>10</v>
      </c>
      <c r="S3049" t="s">
        <v>8314</v>
      </c>
      <c r="T3049" t="s">
        <v>8354</v>
      </c>
    </row>
    <row r="3050" spans="1:20" ht="60" x14ac:dyDescent="0.2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s="16" t="s">
        <v>8217</v>
      </c>
      <c r="G3050" t="s">
        <v>8222</v>
      </c>
      <c r="H3050" t="s">
        <v>8244</v>
      </c>
      <c r="I3050">
        <v>1420060920</v>
      </c>
      <c r="J3050" s="11">
        <f t="shared" si="94"/>
        <v>42004.890277777777</v>
      </c>
      <c r="K3050">
        <v>1417556262</v>
      </c>
      <c r="L3050" s="11">
        <f t="shared" si="95"/>
        <v>41975.901180555556</v>
      </c>
      <c r="M3050" t="b">
        <v>0</v>
      </c>
      <c r="N3050">
        <v>47</v>
      </c>
      <c r="O3050" t="b">
        <v>1</v>
      </c>
      <c r="P3050" t="s">
        <v>8301</v>
      </c>
      <c r="Q3050" s="5">
        <f>Table1[[#This Row],[pledged]]/Table1[[#This Row],[goal]] *100</f>
        <v>166.4</v>
      </c>
      <c r="R3050" s="5">
        <f>AVERAGE(Table1[[#This Row],[backers_count]],)</f>
        <v>23.5</v>
      </c>
      <c r="S3050" t="s">
        <v>8314</v>
      </c>
      <c r="T3050" t="s">
        <v>8354</v>
      </c>
    </row>
    <row r="3051" spans="1:20" ht="60" x14ac:dyDescent="0.2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s="16" t="s">
        <v>8217</v>
      </c>
      <c r="G3051" t="s">
        <v>8222</v>
      </c>
      <c r="H3051" t="s">
        <v>8244</v>
      </c>
      <c r="I3051">
        <v>1434241255</v>
      </c>
      <c r="J3051" s="11">
        <f t="shared" si="94"/>
        <v>42169.014525462961</v>
      </c>
      <c r="K3051">
        <v>1431649255</v>
      </c>
      <c r="L3051" s="11">
        <f t="shared" si="95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 s="5">
        <f>Table1[[#This Row],[pledged]]/Table1[[#This Row],[goal]] *100</f>
        <v>106.66666666666667</v>
      </c>
      <c r="R3051" s="5">
        <f>AVERAGE(Table1[[#This Row],[backers_count]],)</f>
        <v>27</v>
      </c>
      <c r="S3051" t="s">
        <v>8314</v>
      </c>
      <c r="T3051" t="s">
        <v>8354</v>
      </c>
    </row>
    <row r="3052" spans="1:20" ht="30" x14ac:dyDescent="0.2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s="16" t="s">
        <v>8217</v>
      </c>
      <c r="G3052" t="s">
        <v>8222</v>
      </c>
      <c r="H3052" t="s">
        <v>8244</v>
      </c>
      <c r="I3052">
        <v>1462420960</v>
      </c>
      <c r="J3052" s="11">
        <f t="shared" si="94"/>
        <v>42495.16851851852</v>
      </c>
      <c r="K3052">
        <v>1459828960</v>
      </c>
      <c r="L3052" s="11">
        <f t="shared" si="95"/>
        <v>42465.16851851852</v>
      </c>
      <c r="M3052" t="b">
        <v>0</v>
      </c>
      <c r="N3052">
        <v>9</v>
      </c>
      <c r="O3052" t="b">
        <v>1</v>
      </c>
      <c r="P3052" t="s">
        <v>8301</v>
      </c>
      <c r="Q3052" s="5">
        <f>Table1[[#This Row],[pledged]]/Table1[[#This Row],[goal]] *100</f>
        <v>106</v>
      </c>
      <c r="R3052" s="5">
        <f>AVERAGE(Table1[[#This Row],[backers_count]],)</f>
        <v>4.5</v>
      </c>
      <c r="S3052" t="s">
        <v>8314</v>
      </c>
      <c r="T3052" t="s">
        <v>8354</v>
      </c>
    </row>
    <row r="3053" spans="1:20" ht="60" x14ac:dyDescent="0.2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s="16" t="s">
        <v>8219</v>
      </c>
      <c r="G3053" t="s">
        <v>8223</v>
      </c>
      <c r="H3053" t="s">
        <v>8245</v>
      </c>
      <c r="I3053">
        <v>1486547945</v>
      </c>
      <c r="J3053" s="11">
        <f t="shared" si="94"/>
        <v>42774.416030092594</v>
      </c>
      <c r="K3053">
        <v>1483955945</v>
      </c>
      <c r="L3053" s="11">
        <f t="shared" si="95"/>
        <v>42744.416030092594</v>
      </c>
      <c r="M3053" t="b">
        <v>1</v>
      </c>
      <c r="N3053">
        <v>35</v>
      </c>
      <c r="O3053" t="b">
        <v>0</v>
      </c>
      <c r="P3053" t="s">
        <v>8301</v>
      </c>
      <c r="Q3053" s="5">
        <f>Table1[[#This Row],[pledged]]/Table1[[#This Row],[goal]] *100</f>
        <v>23.62857142857143</v>
      </c>
      <c r="R3053" s="5">
        <f>AVERAGE(Table1[[#This Row],[backers_count]],)</f>
        <v>17.5</v>
      </c>
      <c r="S3053" t="s">
        <v>8314</v>
      </c>
      <c r="T3053" t="s">
        <v>8354</v>
      </c>
    </row>
    <row r="3054" spans="1:20" ht="45" x14ac:dyDescent="0.2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s="16" t="s">
        <v>8219</v>
      </c>
      <c r="G3054" t="s">
        <v>8222</v>
      </c>
      <c r="H3054" t="s">
        <v>8244</v>
      </c>
      <c r="I3054">
        <v>1432828740</v>
      </c>
      <c r="J3054" s="11">
        <f t="shared" si="94"/>
        <v>42152.665972222225</v>
      </c>
      <c r="K3054">
        <v>1430237094</v>
      </c>
      <c r="L3054" s="11">
        <f t="shared" si="95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 s="5">
        <f>Table1[[#This Row],[pledged]]/Table1[[#This Row],[goal]] *100</f>
        <v>0.15</v>
      </c>
      <c r="R3054" s="5">
        <f>AVERAGE(Table1[[#This Row],[backers_count]],)</f>
        <v>1</v>
      </c>
      <c r="S3054" t="s">
        <v>8314</v>
      </c>
      <c r="T3054" t="s">
        <v>8354</v>
      </c>
    </row>
    <row r="3055" spans="1:20" ht="60" x14ac:dyDescent="0.2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s="16" t="s">
        <v>8219</v>
      </c>
      <c r="G3055" t="s">
        <v>8222</v>
      </c>
      <c r="H3055" t="s">
        <v>8244</v>
      </c>
      <c r="I3055">
        <v>1412222340</v>
      </c>
      <c r="J3055" s="11">
        <f t="shared" si="94"/>
        <v>41914.165972222225</v>
      </c>
      <c r="K3055">
        <v>1407781013</v>
      </c>
      <c r="L3055" s="11">
        <f t="shared" si="95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 s="5">
        <f>Table1[[#This Row],[pledged]]/Table1[[#This Row],[goal]] *100</f>
        <v>0.4</v>
      </c>
      <c r="R3055" s="5">
        <f>AVERAGE(Table1[[#This Row],[backers_count]],)</f>
        <v>1.5</v>
      </c>
      <c r="S3055" t="s">
        <v>8314</v>
      </c>
      <c r="T3055" t="s">
        <v>8354</v>
      </c>
    </row>
    <row r="3056" spans="1:20" ht="60" x14ac:dyDescent="0.2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s="16" t="s">
        <v>8219</v>
      </c>
      <c r="G3056" t="s">
        <v>8222</v>
      </c>
      <c r="H3056" t="s">
        <v>8244</v>
      </c>
      <c r="I3056">
        <v>1425258240</v>
      </c>
      <c r="J3056" s="11">
        <f t="shared" si="94"/>
        <v>42065.044444444444</v>
      </c>
      <c r="K3056">
        <v>1422043154</v>
      </c>
      <c r="L3056" s="11">
        <f t="shared" si="95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 s="5">
        <f>Table1[[#This Row],[pledged]]/Table1[[#This Row],[goal]] *100</f>
        <v>0</v>
      </c>
      <c r="R3056" s="5">
        <f>AVERAGE(Table1[[#This Row],[backers_count]],)</f>
        <v>0</v>
      </c>
      <c r="S3056" t="s">
        <v>8314</v>
      </c>
      <c r="T3056" t="s">
        <v>8354</v>
      </c>
    </row>
    <row r="3057" spans="1:20" ht="60" x14ac:dyDescent="0.2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s="16" t="s">
        <v>8219</v>
      </c>
      <c r="G3057" t="s">
        <v>8222</v>
      </c>
      <c r="H3057" t="s">
        <v>8244</v>
      </c>
      <c r="I3057">
        <v>1420844390</v>
      </c>
      <c r="J3057" s="11">
        <f t="shared" si="94"/>
        <v>42013.95821759259</v>
      </c>
      <c r="K3057">
        <v>1415660390</v>
      </c>
      <c r="L3057" s="11">
        <f t="shared" si="95"/>
        <v>41953.95821759259</v>
      </c>
      <c r="M3057" t="b">
        <v>0</v>
      </c>
      <c r="N3057">
        <v>1</v>
      </c>
      <c r="O3057" t="b">
        <v>0</v>
      </c>
      <c r="P3057" t="s">
        <v>8301</v>
      </c>
      <c r="Q3057" s="5">
        <f>Table1[[#This Row],[pledged]]/Table1[[#This Row],[goal]] *100</f>
        <v>5.0000000000000001E-3</v>
      </c>
      <c r="R3057" s="5">
        <f>AVERAGE(Table1[[#This Row],[backers_count]],)</f>
        <v>0.5</v>
      </c>
      <c r="S3057" t="s">
        <v>8314</v>
      </c>
      <c r="T3057" t="s">
        <v>8354</v>
      </c>
    </row>
    <row r="3058" spans="1:20" ht="60" x14ac:dyDescent="0.2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s="16" t="s">
        <v>8219</v>
      </c>
      <c r="G3058" t="s">
        <v>8222</v>
      </c>
      <c r="H3058" t="s">
        <v>8244</v>
      </c>
      <c r="I3058">
        <v>1412003784</v>
      </c>
      <c r="J3058" s="11">
        <f t="shared" si="94"/>
        <v>41911.636388888888</v>
      </c>
      <c r="K3058">
        <v>1406819784</v>
      </c>
      <c r="L3058" s="11">
        <f t="shared" si="95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 s="5">
        <f>Table1[[#This Row],[pledged]]/Table1[[#This Row],[goal]] *100</f>
        <v>0</v>
      </c>
      <c r="R3058" s="5">
        <f>AVERAGE(Table1[[#This Row],[backers_count]],)</f>
        <v>0</v>
      </c>
      <c r="S3058" t="s">
        <v>8314</v>
      </c>
      <c r="T3058" t="s">
        <v>8354</v>
      </c>
    </row>
    <row r="3059" spans="1:20" ht="45" x14ac:dyDescent="0.2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s="16" t="s">
        <v>8219</v>
      </c>
      <c r="G3059" t="s">
        <v>8223</v>
      </c>
      <c r="H3059" t="s">
        <v>8245</v>
      </c>
      <c r="I3059">
        <v>1459694211</v>
      </c>
      <c r="J3059" s="11">
        <f t="shared" si="94"/>
        <v>42463.608923611115</v>
      </c>
      <c r="K3059">
        <v>1457105811</v>
      </c>
      <c r="L3059" s="11">
        <f t="shared" si="95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 s="5">
        <f>Table1[[#This Row],[pledged]]/Table1[[#This Row],[goal]] *100</f>
        <v>0</v>
      </c>
      <c r="R3059" s="5">
        <f>AVERAGE(Table1[[#This Row],[backers_count]],)</f>
        <v>0</v>
      </c>
      <c r="S3059" t="s">
        <v>8314</v>
      </c>
      <c r="T3059" t="s">
        <v>8354</v>
      </c>
    </row>
    <row r="3060" spans="1:20" ht="60" x14ac:dyDescent="0.2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s="16" t="s">
        <v>8219</v>
      </c>
      <c r="G3060" t="s">
        <v>8235</v>
      </c>
      <c r="H3060" t="s">
        <v>8247</v>
      </c>
      <c r="I3060">
        <v>1463734740</v>
      </c>
      <c r="J3060" s="11">
        <f t="shared" si="94"/>
        <v>42510.374305555553</v>
      </c>
      <c r="K3060">
        <v>1459414740</v>
      </c>
      <c r="L3060" s="11">
        <f t="shared" si="95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 s="5">
        <f>Table1[[#This Row],[pledged]]/Table1[[#This Row],[goal]] *100</f>
        <v>1.6666666666666666E-2</v>
      </c>
      <c r="R3060" s="5">
        <f>AVERAGE(Table1[[#This Row],[backers_count]],)</f>
        <v>1.5</v>
      </c>
      <c r="S3060" t="s">
        <v>8314</v>
      </c>
      <c r="T3060" t="s">
        <v>8354</v>
      </c>
    </row>
    <row r="3061" spans="1:20" ht="60" x14ac:dyDescent="0.2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s="16" t="s">
        <v>8219</v>
      </c>
      <c r="G3061" t="s">
        <v>8222</v>
      </c>
      <c r="H3061" t="s">
        <v>8244</v>
      </c>
      <c r="I3061">
        <v>1407536846</v>
      </c>
      <c r="J3061" s="11">
        <f t="shared" si="94"/>
        <v>41859.935717592591</v>
      </c>
      <c r="K3061">
        <v>1404944846</v>
      </c>
      <c r="L3061" s="11">
        <f t="shared" si="95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 s="5">
        <f>Table1[[#This Row],[pledged]]/Table1[[#This Row],[goal]] *100</f>
        <v>3.0066666666666664</v>
      </c>
      <c r="R3061" s="5">
        <f>AVERAGE(Table1[[#This Row],[backers_count]],)</f>
        <v>5.5</v>
      </c>
      <c r="S3061" t="s">
        <v>8314</v>
      </c>
      <c r="T3061" t="s">
        <v>8354</v>
      </c>
    </row>
    <row r="3062" spans="1:20" ht="45" x14ac:dyDescent="0.2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s="16" t="s">
        <v>8219</v>
      </c>
      <c r="G3062" t="s">
        <v>8222</v>
      </c>
      <c r="H3062" t="s">
        <v>8244</v>
      </c>
      <c r="I3062">
        <v>1443422134</v>
      </c>
      <c r="J3062" s="11">
        <f t="shared" si="94"/>
        <v>42275.274699074071</v>
      </c>
      <c r="K3062">
        <v>1440830134</v>
      </c>
      <c r="L3062" s="11">
        <f t="shared" si="95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 s="5">
        <f>Table1[[#This Row],[pledged]]/Table1[[#This Row],[goal]] *100</f>
        <v>0.15227272727272728</v>
      </c>
      <c r="R3062" s="5">
        <f>AVERAGE(Table1[[#This Row],[backers_count]],)</f>
        <v>3</v>
      </c>
      <c r="S3062" t="s">
        <v>8314</v>
      </c>
      <c r="T3062" t="s">
        <v>8354</v>
      </c>
    </row>
    <row r="3063" spans="1:20" x14ac:dyDescent="0.2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s="16" t="s">
        <v>8219</v>
      </c>
      <c r="G3063" t="s">
        <v>8222</v>
      </c>
      <c r="H3063" t="s">
        <v>8244</v>
      </c>
      <c r="I3063">
        <v>1407955748</v>
      </c>
      <c r="J3063" s="11">
        <f t="shared" si="94"/>
        <v>41864.784120370372</v>
      </c>
      <c r="K3063">
        <v>1405363748</v>
      </c>
      <c r="L3063" s="11">
        <f t="shared" si="95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 s="5">
        <f>Table1[[#This Row],[pledged]]/Table1[[#This Row],[goal]] *100</f>
        <v>0</v>
      </c>
      <c r="R3063" s="5">
        <f>AVERAGE(Table1[[#This Row],[backers_count]],)</f>
        <v>0</v>
      </c>
      <c r="S3063" t="s">
        <v>8314</v>
      </c>
      <c r="T3063" t="s">
        <v>8354</v>
      </c>
    </row>
    <row r="3064" spans="1:20" ht="60" x14ac:dyDescent="0.2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s="16" t="s">
        <v>8219</v>
      </c>
      <c r="G3064" t="s">
        <v>8222</v>
      </c>
      <c r="H3064" t="s">
        <v>8244</v>
      </c>
      <c r="I3064">
        <v>1443636000</v>
      </c>
      <c r="J3064" s="11">
        <f t="shared" si="94"/>
        <v>42277.75</v>
      </c>
      <c r="K3064">
        <v>1441111892</v>
      </c>
      <c r="L3064" s="11">
        <f t="shared" si="95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 s="5">
        <f>Table1[[#This Row],[pledged]]/Table1[[#This Row],[goal]] *100</f>
        <v>66.84</v>
      </c>
      <c r="R3064" s="5">
        <f>AVERAGE(Table1[[#This Row],[backers_count]],)</f>
        <v>33.5</v>
      </c>
      <c r="S3064" t="s">
        <v>8314</v>
      </c>
      <c r="T3064" t="s">
        <v>8354</v>
      </c>
    </row>
    <row r="3065" spans="1:20" ht="45" x14ac:dyDescent="0.2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s="16" t="s">
        <v>8219</v>
      </c>
      <c r="G3065" t="s">
        <v>8222</v>
      </c>
      <c r="H3065" t="s">
        <v>8244</v>
      </c>
      <c r="I3065">
        <v>1477174138</v>
      </c>
      <c r="J3065" s="11">
        <f t="shared" si="94"/>
        <v>42665.922893518524</v>
      </c>
      <c r="K3065">
        <v>1474150138</v>
      </c>
      <c r="L3065" s="11">
        <f t="shared" si="95"/>
        <v>42630.922893518524</v>
      </c>
      <c r="M3065" t="b">
        <v>0</v>
      </c>
      <c r="N3065">
        <v>23</v>
      </c>
      <c r="O3065" t="b">
        <v>0</v>
      </c>
      <c r="P3065" t="s">
        <v>8301</v>
      </c>
      <c r="Q3065" s="5">
        <f>Table1[[#This Row],[pledged]]/Table1[[#This Row],[goal]] *100</f>
        <v>19.566666666666666</v>
      </c>
      <c r="R3065" s="5">
        <f>AVERAGE(Table1[[#This Row],[backers_count]],)</f>
        <v>11.5</v>
      </c>
      <c r="S3065" t="s">
        <v>8314</v>
      </c>
      <c r="T3065" t="s">
        <v>8354</v>
      </c>
    </row>
    <row r="3066" spans="1:20" ht="30" x14ac:dyDescent="0.2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s="16" t="s">
        <v>8219</v>
      </c>
      <c r="G3066" t="s">
        <v>8222</v>
      </c>
      <c r="H3066" t="s">
        <v>8244</v>
      </c>
      <c r="I3066">
        <v>1448175540</v>
      </c>
      <c r="J3066" s="11">
        <f t="shared" si="94"/>
        <v>42330.290972222225</v>
      </c>
      <c r="K3066">
        <v>1445483246</v>
      </c>
      <c r="L3066" s="11">
        <f t="shared" si="95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 s="5">
        <f>Table1[[#This Row],[pledged]]/Table1[[#This Row],[goal]] *100</f>
        <v>11.294666666666666</v>
      </c>
      <c r="R3066" s="5">
        <f>AVERAGE(Table1[[#This Row],[backers_count]],)</f>
        <v>36</v>
      </c>
      <c r="S3066" t="s">
        <v>8314</v>
      </c>
      <c r="T3066" t="s">
        <v>8354</v>
      </c>
    </row>
    <row r="3067" spans="1:20" ht="60" x14ac:dyDescent="0.2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s="16" t="s">
        <v>8219</v>
      </c>
      <c r="G3067" t="s">
        <v>8222</v>
      </c>
      <c r="H3067" t="s">
        <v>8244</v>
      </c>
      <c r="I3067">
        <v>1406683172</v>
      </c>
      <c r="J3067" s="11">
        <f t="shared" si="94"/>
        <v>41850.055231481485</v>
      </c>
      <c r="K3067">
        <v>1404523172</v>
      </c>
      <c r="L3067" s="11">
        <f t="shared" si="95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 s="5">
        <f>Table1[[#This Row],[pledged]]/Table1[[#This Row],[goal]] *100</f>
        <v>0.04</v>
      </c>
      <c r="R3067" s="5">
        <f>AVERAGE(Table1[[#This Row],[backers_count]],)</f>
        <v>1</v>
      </c>
      <c r="S3067" t="s">
        <v>8314</v>
      </c>
      <c r="T3067" t="s">
        <v>8354</v>
      </c>
    </row>
    <row r="3068" spans="1:20" ht="45" x14ac:dyDescent="0.2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s="16" t="s">
        <v>8219</v>
      </c>
      <c r="G3068" t="s">
        <v>8224</v>
      </c>
      <c r="H3068" t="s">
        <v>8246</v>
      </c>
      <c r="I3068">
        <v>1468128537</v>
      </c>
      <c r="J3068" s="11">
        <f t="shared" si="94"/>
        <v>42561.228437500002</v>
      </c>
      <c r="K3068">
        <v>1465536537</v>
      </c>
      <c r="L3068" s="11">
        <f t="shared" si="95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 s="5">
        <f>Table1[[#This Row],[pledged]]/Table1[[#This Row],[goal]] *100</f>
        <v>11.985714285714286</v>
      </c>
      <c r="R3068" s="5">
        <f>AVERAGE(Table1[[#This Row],[backers_count]],)</f>
        <v>7.5</v>
      </c>
      <c r="S3068" t="s">
        <v>8314</v>
      </c>
      <c r="T3068" t="s">
        <v>8354</v>
      </c>
    </row>
    <row r="3069" spans="1:20" ht="60" x14ac:dyDescent="0.2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s="16" t="s">
        <v>8219</v>
      </c>
      <c r="G3069" t="s">
        <v>8226</v>
      </c>
      <c r="H3069" t="s">
        <v>8248</v>
      </c>
      <c r="I3069">
        <v>1441837879</v>
      </c>
      <c r="J3069" s="11">
        <f t="shared" si="94"/>
        <v>42256.938414351855</v>
      </c>
      <c r="K3069">
        <v>1439245879</v>
      </c>
      <c r="L3069" s="11">
        <f t="shared" si="95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 s="5">
        <f>Table1[[#This Row],[pledged]]/Table1[[#This Row],[goal]] *100</f>
        <v>2.5</v>
      </c>
      <c r="R3069" s="5">
        <f>AVERAGE(Table1[[#This Row],[backers_count]],)</f>
        <v>0.5</v>
      </c>
      <c r="S3069" t="s">
        <v>8314</v>
      </c>
      <c r="T3069" t="s">
        <v>8354</v>
      </c>
    </row>
    <row r="3070" spans="1:20" ht="60" x14ac:dyDescent="0.2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s="16" t="s">
        <v>8219</v>
      </c>
      <c r="G3070" t="s">
        <v>8222</v>
      </c>
      <c r="H3070" t="s">
        <v>8244</v>
      </c>
      <c r="I3070">
        <v>1445013352</v>
      </c>
      <c r="J3070" s="11">
        <f t="shared" si="94"/>
        <v>42293.691574074073</v>
      </c>
      <c r="K3070">
        <v>1442421352</v>
      </c>
      <c r="L3070" s="11">
        <f t="shared" si="95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 s="5">
        <f>Table1[[#This Row],[pledged]]/Table1[[#This Row],[goal]] *100</f>
        <v>6.9999999999999993E-2</v>
      </c>
      <c r="R3070" s="5">
        <f>AVERAGE(Table1[[#This Row],[backers_count]],)</f>
        <v>1</v>
      </c>
      <c r="S3070" t="s">
        <v>8314</v>
      </c>
      <c r="T3070" t="s">
        <v>8354</v>
      </c>
    </row>
    <row r="3071" spans="1:20" ht="60" x14ac:dyDescent="0.2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s="16" t="s">
        <v>8219</v>
      </c>
      <c r="G3071" t="s">
        <v>8222</v>
      </c>
      <c r="H3071" t="s">
        <v>8244</v>
      </c>
      <c r="I3071">
        <v>1418587234</v>
      </c>
      <c r="J3071" s="11">
        <f t="shared" si="94"/>
        <v>41987.833726851852</v>
      </c>
      <c r="K3071">
        <v>1415995234</v>
      </c>
      <c r="L3071" s="11">
        <f t="shared" si="95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 s="5">
        <f>Table1[[#This Row],[pledged]]/Table1[[#This Row],[goal]] *100</f>
        <v>14.099999999999998</v>
      </c>
      <c r="R3071" s="5">
        <f>AVERAGE(Table1[[#This Row],[backers_count]],)</f>
        <v>3.5</v>
      </c>
      <c r="S3071" t="s">
        <v>8314</v>
      </c>
      <c r="T3071" t="s">
        <v>8354</v>
      </c>
    </row>
    <row r="3072" spans="1:20" ht="45" x14ac:dyDescent="0.2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s="16" t="s">
        <v>8219</v>
      </c>
      <c r="G3072" t="s">
        <v>8223</v>
      </c>
      <c r="H3072" t="s">
        <v>8245</v>
      </c>
      <c r="I3072">
        <v>1481132169</v>
      </c>
      <c r="J3072" s="11">
        <f t="shared" si="94"/>
        <v>42711.733437499999</v>
      </c>
      <c r="K3072">
        <v>1479317769</v>
      </c>
      <c r="L3072" s="11">
        <f t="shared" si="95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 s="5">
        <f>Table1[[#This Row],[pledged]]/Table1[[#This Row],[goal]] *100</f>
        <v>3.34</v>
      </c>
      <c r="R3072" s="5">
        <f>AVERAGE(Table1[[#This Row],[backers_count]],)</f>
        <v>8</v>
      </c>
      <c r="S3072" t="s">
        <v>8314</v>
      </c>
      <c r="T3072" t="s">
        <v>8354</v>
      </c>
    </row>
    <row r="3073" spans="1:20" ht="45" x14ac:dyDescent="0.2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s="16" t="s">
        <v>8219</v>
      </c>
      <c r="G3073" t="s">
        <v>8222</v>
      </c>
      <c r="H3073" t="s">
        <v>8244</v>
      </c>
      <c r="I3073">
        <v>1429595940</v>
      </c>
      <c r="J3073" s="11">
        <f t="shared" si="94"/>
        <v>42115.249305555553</v>
      </c>
      <c r="K3073">
        <v>1428082481</v>
      </c>
      <c r="L3073" s="11">
        <f t="shared" si="95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 s="5">
        <f>Table1[[#This Row],[pledged]]/Table1[[#This Row],[goal]] *100</f>
        <v>59.774999999999999</v>
      </c>
      <c r="R3073" s="5">
        <f>AVERAGE(Table1[[#This Row],[backers_count]],)</f>
        <v>58.5</v>
      </c>
      <c r="S3073" t="s">
        <v>8314</v>
      </c>
      <c r="T3073" t="s">
        <v>8354</v>
      </c>
    </row>
    <row r="3074" spans="1:20" ht="60" x14ac:dyDescent="0.2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s="16" t="s">
        <v>8219</v>
      </c>
      <c r="G3074" t="s">
        <v>8222</v>
      </c>
      <c r="H3074" t="s">
        <v>8244</v>
      </c>
      <c r="I3074">
        <v>1477791960</v>
      </c>
      <c r="J3074" s="11">
        <f t="shared" ref="J3074:J3137" si="96">(I3074/86400)+25569</f>
        <v>42673.073611111111</v>
      </c>
      <c r="K3074">
        <v>1476549262</v>
      </c>
      <c r="L3074" s="11">
        <f t="shared" ref="L3074:L3137" si="97">(K3074/86400)+25569</f>
        <v>42658.690532407403</v>
      </c>
      <c r="M3074" t="b">
        <v>0</v>
      </c>
      <c r="N3074">
        <v>2</v>
      </c>
      <c r="O3074" t="b">
        <v>0</v>
      </c>
      <c r="P3074" t="s">
        <v>8301</v>
      </c>
      <c r="Q3074" s="5">
        <f>Table1[[#This Row],[pledged]]/Table1[[#This Row],[goal]] *100</f>
        <v>1.6666666666666666E-2</v>
      </c>
      <c r="R3074" s="5">
        <f>AVERAGE(Table1[[#This Row],[backers_count]],)</f>
        <v>1</v>
      </c>
      <c r="S3074" t="s">
        <v>8314</v>
      </c>
      <c r="T3074" t="s">
        <v>8354</v>
      </c>
    </row>
    <row r="3075" spans="1:20" ht="45" x14ac:dyDescent="0.2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s="16" t="s">
        <v>8219</v>
      </c>
      <c r="G3075" t="s">
        <v>8222</v>
      </c>
      <c r="H3075" t="s">
        <v>8244</v>
      </c>
      <c r="I3075">
        <v>1434309540</v>
      </c>
      <c r="J3075" s="11">
        <f t="shared" si="96"/>
        <v>42169.804861111115</v>
      </c>
      <c r="K3075">
        <v>1429287900</v>
      </c>
      <c r="L3075" s="11">
        <f t="shared" si="97"/>
        <v>42111.684027777781</v>
      </c>
      <c r="M3075" t="b">
        <v>0</v>
      </c>
      <c r="N3075">
        <v>7</v>
      </c>
      <c r="O3075" t="b">
        <v>0</v>
      </c>
      <c r="P3075" t="s">
        <v>8301</v>
      </c>
      <c r="Q3075" s="5">
        <f>Table1[[#This Row],[pledged]]/Table1[[#This Row],[goal]] *100</f>
        <v>2.3035714285714284E-2</v>
      </c>
      <c r="R3075" s="5">
        <f>AVERAGE(Table1[[#This Row],[backers_count]],)</f>
        <v>3.5</v>
      </c>
      <c r="S3075" t="s">
        <v>8314</v>
      </c>
      <c r="T3075" t="s">
        <v>8354</v>
      </c>
    </row>
    <row r="3076" spans="1:20" ht="75" x14ac:dyDescent="0.2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s="16" t="s">
        <v>8219</v>
      </c>
      <c r="G3076" t="s">
        <v>8228</v>
      </c>
      <c r="H3076" t="s">
        <v>8247</v>
      </c>
      <c r="I3076">
        <v>1457617359</v>
      </c>
      <c r="J3076" s="11">
        <f t="shared" si="96"/>
        <v>42439.571284722224</v>
      </c>
      <c r="K3076">
        <v>1455025359</v>
      </c>
      <c r="L3076" s="11">
        <f t="shared" si="97"/>
        <v>42409.571284722224</v>
      </c>
      <c r="M3076" t="b">
        <v>0</v>
      </c>
      <c r="N3076">
        <v>3</v>
      </c>
      <c r="O3076" t="b">
        <v>0</v>
      </c>
      <c r="P3076" t="s">
        <v>8301</v>
      </c>
      <c r="Q3076" s="5">
        <f>Table1[[#This Row],[pledged]]/Table1[[#This Row],[goal]] *100</f>
        <v>8.8000000000000009E-2</v>
      </c>
      <c r="R3076" s="5">
        <f>AVERAGE(Table1[[#This Row],[backers_count]],)</f>
        <v>1.5</v>
      </c>
      <c r="S3076" t="s">
        <v>8314</v>
      </c>
      <c r="T3076" t="s">
        <v>8354</v>
      </c>
    </row>
    <row r="3077" spans="1:20" ht="45" x14ac:dyDescent="0.2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s="16" t="s">
        <v>8219</v>
      </c>
      <c r="G3077" t="s">
        <v>8222</v>
      </c>
      <c r="H3077" t="s">
        <v>8244</v>
      </c>
      <c r="I3077">
        <v>1471573640</v>
      </c>
      <c r="J3077" s="11">
        <f t="shared" si="96"/>
        <v>42601.102314814816</v>
      </c>
      <c r="K3077">
        <v>1467253640</v>
      </c>
      <c r="L3077" s="11">
        <f t="shared" si="97"/>
        <v>42551.102314814816</v>
      </c>
      <c r="M3077" t="b">
        <v>0</v>
      </c>
      <c r="N3077">
        <v>20</v>
      </c>
      <c r="O3077" t="b">
        <v>0</v>
      </c>
      <c r="P3077" t="s">
        <v>8301</v>
      </c>
      <c r="Q3077" s="5">
        <f>Table1[[#This Row],[pledged]]/Table1[[#This Row],[goal]] *100</f>
        <v>8.64</v>
      </c>
      <c r="R3077" s="5">
        <f>AVERAGE(Table1[[#This Row],[backers_count]],)</f>
        <v>10</v>
      </c>
      <c r="S3077" t="s">
        <v>8314</v>
      </c>
      <c r="T3077" t="s">
        <v>8354</v>
      </c>
    </row>
    <row r="3078" spans="1:20" ht="30" x14ac:dyDescent="0.2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s="16" t="s">
        <v>8219</v>
      </c>
      <c r="G3078" t="s">
        <v>8222</v>
      </c>
      <c r="H3078" t="s">
        <v>8244</v>
      </c>
      <c r="I3078">
        <v>1444405123</v>
      </c>
      <c r="J3078" s="11">
        <f t="shared" si="96"/>
        <v>42286.651886574073</v>
      </c>
      <c r="K3078">
        <v>1439221123</v>
      </c>
      <c r="L3078" s="11">
        <f t="shared" si="97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 s="5">
        <f>Table1[[#This Row],[pledged]]/Table1[[#This Row],[goal]] *100</f>
        <v>15.06</v>
      </c>
      <c r="R3078" s="5">
        <f>AVERAGE(Table1[[#This Row],[backers_count]],)</f>
        <v>25</v>
      </c>
      <c r="S3078" t="s">
        <v>8314</v>
      </c>
      <c r="T3078" t="s">
        <v>8354</v>
      </c>
    </row>
    <row r="3079" spans="1:20" ht="60" x14ac:dyDescent="0.2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s="16" t="s">
        <v>8219</v>
      </c>
      <c r="G3079" t="s">
        <v>8227</v>
      </c>
      <c r="H3079" t="s">
        <v>8249</v>
      </c>
      <c r="I3079">
        <v>1488495478</v>
      </c>
      <c r="J3079" s="11">
        <f t="shared" si="96"/>
        <v>42796.956921296296</v>
      </c>
      <c r="K3079">
        <v>1485903478</v>
      </c>
      <c r="L3079" s="11">
        <f t="shared" si="97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 s="5">
        <f>Table1[[#This Row],[pledged]]/Table1[[#This Row],[goal]] *100</f>
        <v>0.47727272727272729</v>
      </c>
      <c r="R3079" s="5">
        <f>AVERAGE(Table1[[#This Row],[backers_count]],)</f>
        <v>1</v>
      </c>
      <c r="S3079" t="s">
        <v>8314</v>
      </c>
      <c r="T3079" t="s">
        <v>8354</v>
      </c>
    </row>
    <row r="3080" spans="1:20" ht="60" x14ac:dyDescent="0.2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s="16" t="s">
        <v>8219</v>
      </c>
      <c r="G3080" t="s">
        <v>8222</v>
      </c>
      <c r="H3080" t="s">
        <v>8244</v>
      </c>
      <c r="I3080">
        <v>1424920795</v>
      </c>
      <c r="J3080" s="11">
        <f t="shared" si="96"/>
        <v>42061.138831018514</v>
      </c>
      <c r="K3080">
        <v>1422328795</v>
      </c>
      <c r="L3080" s="11">
        <f t="shared" si="97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 s="5">
        <f>Table1[[#This Row],[pledged]]/Table1[[#This Row],[goal]] *100</f>
        <v>0.11833333333333333</v>
      </c>
      <c r="R3080" s="5">
        <f>AVERAGE(Table1[[#This Row],[backers_count]],)</f>
        <v>1.5</v>
      </c>
      <c r="S3080" t="s">
        <v>8314</v>
      </c>
      <c r="T3080" t="s">
        <v>8354</v>
      </c>
    </row>
    <row r="3081" spans="1:20" ht="45" x14ac:dyDescent="0.2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s="16" t="s">
        <v>8219</v>
      </c>
      <c r="G3081" t="s">
        <v>8222</v>
      </c>
      <c r="H3081" t="s">
        <v>8244</v>
      </c>
      <c r="I3081">
        <v>1427040435</v>
      </c>
      <c r="J3081" s="11">
        <f t="shared" si="96"/>
        <v>42085.671701388885</v>
      </c>
      <c r="K3081">
        <v>1424452035</v>
      </c>
      <c r="L3081" s="11">
        <f t="shared" si="97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 s="5">
        <f>Table1[[#This Row],[pledged]]/Table1[[#This Row],[goal]] *100</f>
        <v>0.8417399858735245</v>
      </c>
      <c r="R3081" s="5">
        <f>AVERAGE(Table1[[#This Row],[backers_count]],)</f>
        <v>13.5</v>
      </c>
      <c r="S3081" t="s">
        <v>8314</v>
      </c>
      <c r="T3081" t="s">
        <v>8354</v>
      </c>
    </row>
    <row r="3082" spans="1:20" ht="60" x14ac:dyDescent="0.2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s="16" t="s">
        <v>8219</v>
      </c>
      <c r="G3082" t="s">
        <v>8222</v>
      </c>
      <c r="H3082" t="s">
        <v>8244</v>
      </c>
      <c r="I3082">
        <v>1419644444</v>
      </c>
      <c r="J3082" s="11">
        <f t="shared" si="96"/>
        <v>42000.0699537037</v>
      </c>
      <c r="K3082">
        <v>1414456844</v>
      </c>
      <c r="L3082" s="11">
        <f t="shared" si="97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 s="5">
        <f>Table1[[#This Row],[pledged]]/Table1[[#This Row],[goal]] *100</f>
        <v>1.8799999999999997E-2</v>
      </c>
      <c r="R3082" s="5">
        <f>AVERAGE(Table1[[#This Row],[backers_count]],)</f>
        <v>3.5</v>
      </c>
      <c r="S3082" t="s">
        <v>8314</v>
      </c>
      <c r="T3082" t="s">
        <v>8354</v>
      </c>
    </row>
    <row r="3083" spans="1:20" ht="60" x14ac:dyDescent="0.2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s="16" t="s">
        <v>8219</v>
      </c>
      <c r="G3083" t="s">
        <v>8222</v>
      </c>
      <c r="H3083" t="s">
        <v>8244</v>
      </c>
      <c r="I3083">
        <v>1442722891</v>
      </c>
      <c r="J3083" s="11">
        <f t="shared" si="96"/>
        <v>42267.181608796294</v>
      </c>
      <c r="K3083">
        <v>1440130891</v>
      </c>
      <c r="L3083" s="11">
        <f t="shared" si="97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 s="5">
        <f>Table1[[#This Row],[pledged]]/Table1[[#This Row],[goal]] *100</f>
        <v>0.21029999999999999</v>
      </c>
      <c r="R3083" s="5">
        <f>AVERAGE(Table1[[#This Row],[backers_count]],)</f>
        <v>2.5</v>
      </c>
      <c r="S3083" t="s">
        <v>8314</v>
      </c>
      <c r="T3083" t="s">
        <v>8354</v>
      </c>
    </row>
    <row r="3084" spans="1:20" ht="60" x14ac:dyDescent="0.2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s="16" t="s">
        <v>8219</v>
      </c>
      <c r="G3084" t="s">
        <v>8222</v>
      </c>
      <c r="H3084" t="s">
        <v>8244</v>
      </c>
      <c r="I3084">
        <v>1447628946</v>
      </c>
      <c r="J3084" s="11">
        <f t="shared" si="96"/>
        <v>42323.96465277778</v>
      </c>
      <c r="K3084">
        <v>1445033346</v>
      </c>
      <c r="L3084" s="11">
        <f t="shared" si="97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 s="5">
        <f>Table1[[#This Row],[pledged]]/Table1[[#This Row],[goal]] *100</f>
        <v>0</v>
      </c>
      <c r="R3084" s="5">
        <f>AVERAGE(Table1[[#This Row],[backers_count]],)</f>
        <v>0</v>
      </c>
      <c r="S3084" t="s">
        <v>8314</v>
      </c>
      <c r="T3084" t="s">
        <v>8354</v>
      </c>
    </row>
    <row r="3085" spans="1:20" ht="75" x14ac:dyDescent="0.2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s="16" t="s">
        <v>8219</v>
      </c>
      <c r="G3085" t="s">
        <v>8222</v>
      </c>
      <c r="H3085" t="s">
        <v>8244</v>
      </c>
      <c r="I3085">
        <v>1409547600</v>
      </c>
      <c r="J3085" s="11">
        <f t="shared" si="96"/>
        <v>41883.208333333336</v>
      </c>
      <c r="K3085">
        <v>1406986278</v>
      </c>
      <c r="L3085" s="11">
        <f t="shared" si="97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 s="5">
        <f>Table1[[#This Row],[pledged]]/Table1[[#This Row],[goal]] *100</f>
        <v>0.27999999999999997</v>
      </c>
      <c r="R3085" s="5">
        <f>AVERAGE(Table1[[#This Row],[backers_count]],)</f>
        <v>1.5</v>
      </c>
      <c r="S3085" t="s">
        <v>8314</v>
      </c>
      <c r="T3085" t="s">
        <v>8354</v>
      </c>
    </row>
    <row r="3086" spans="1:20" ht="60" x14ac:dyDescent="0.2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s="16" t="s">
        <v>8219</v>
      </c>
      <c r="G3086" t="s">
        <v>8222</v>
      </c>
      <c r="H3086" t="s">
        <v>8244</v>
      </c>
      <c r="I3086">
        <v>1430851680</v>
      </c>
      <c r="J3086" s="11">
        <f t="shared" si="96"/>
        <v>42129.783333333333</v>
      </c>
      <c r="K3086">
        <v>1428340931</v>
      </c>
      <c r="L3086" s="11">
        <f t="shared" si="97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 s="5">
        <f>Table1[[#This Row],[pledged]]/Table1[[#This Row],[goal]] *100</f>
        <v>11.57920670115792</v>
      </c>
      <c r="R3086" s="5">
        <f>AVERAGE(Table1[[#This Row],[backers_count]],)</f>
        <v>3</v>
      </c>
      <c r="S3086" t="s">
        <v>8314</v>
      </c>
      <c r="T3086" t="s">
        <v>8354</v>
      </c>
    </row>
    <row r="3087" spans="1:20" ht="60" x14ac:dyDescent="0.2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s="16" t="s">
        <v>8219</v>
      </c>
      <c r="G3087" t="s">
        <v>8222</v>
      </c>
      <c r="H3087" t="s">
        <v>8244</v>
      </c>
      <c r="I3087">
        <v>1443561159</v>
      </c>
      <c r="J3087" s="11">
        <f t="shared" si="96"/>
        <v>42276.883784722224</v>
      </c>
      <c r="K3087">
        <v>1440969159</v>
      </c>
      <c r="L3087" s="11">
        <f t="shared" si="97"/>
        <v>42246.883784722224</v>
      </c>
      <c r="M3087" t="b">
        <v>0</v>
      </c>
      <c r="N3087">
        <v>9</v>
      </c>
      <c r="O3087" t="b">
        <v>0</v>
      </c>
      <c r="P3087" t="s">
        <v>8301</v>
      </c>
      <c r="Q3087" s="5">
        <f>Table1[[#This Row],[pledged]]/Table1[[#This Row],[goal]] *100</f>
        <v>2.44</v>
      </c>
      <c r="R3087" s="5">
        <f>AVERAGE(Table1[[#This Row],[backers_count]],)</f>
        <v>4.5</v>
      </c>
      <c r="S3087" t="s">
        <v>8314</v>
      </c>
      <c r="T3087" t="s">
        <v>8354</v>
      </c>
    </row>
    <row r="3088" spans="1:20" ht="60" x14ac:dyDescent="0.2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s="16" t="s">
        <v>8219</v>
      </c>
      <c r="G3088" t="s">
        <v>8235</v>
      </c>
      <c r="H3088" t="s">
        <v>8247</v>
      </c>
      <c r="I3088">
        <v>1439827559</v>
      </c>
      <c r="J3088" s="11">
        <f t="shared" si="96"/>
        <v>42233.67082175926</v>
      </c>
      <c r="K3088">
        <v>1434643559</v>
      </c>
      <c r="L3088" s="11">
        <f t="shared" si="97"/>
        <v>42173.67082175926</v>
      </c>
      <c r="M3088" t="b">
        <v>0</v>
      </c>
      <c r="N3088">
        <v>3</v>
      </c>
      <c r="O3088" t="b">
        <v>0</v>
      </c>
      <c r="P3088" t="s">
        <v>8301</v>
      </c>
      <c r="Q3088" s="5">
        <f>Table1[[#This Row],[pledged]]/Table1[[#This Row],[goal]] *100</f>
        <v>0.25</v>
      </c>
      <c r="R3088" s="5">
        <f>AVERAGE(Table1[[#This Row],[backers_count]],)</f>
        <v>1.5</v>
      </c>
      <c r="S3088" t="s">
        <v>8314</v>
      </c>
      <c r="T3088" t="s">
        <v>8354</v>
      </c>
    </row>
    <row r="3089" spans="1:20" ht="60" x14ac:dyDescent="0.2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s="16" t="s">
        <v>8219</v>
      </c>
      <c r="G3089" t="s">
        <v>8222</v>
      </c>
      <c r="H3089" t="s">
        <v>8244</v>
      </c>
      <c r="I3089">
        <v>1482294990</v>
      </c>
      <c r="J3089" s="11">
        <f t="shared" si="96"/>
        <v>42725.192013888889</v>
      </c>
      <c r="K3089">
        <v>1477107390</v>
      </c>
      <c r="L3089" s="11">
        <f t="shared" si="97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 s="5">
        <f>Table1[[#This Row],[pledged]]/Table1[[#This Row],[goal]] *100</f>
        <v>0.625</v>
      </c>
      <c r="R3089" s="5">
        <f>AVERAGE(Table1[[#This Row],[backers_count]],)</f>
        <v>1</v>
      </c>
      <c r="S3089" t="s">
        <v>8314</v>
      </c>
      <c r="T3089" t="s">
        <v>8354</v>
      </c>
    </row>
    <row r="3090" spans="1:20" ht="45" x14ac:dyDescent="0.2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s="16" t="s">
        <v>8219</v>
      </c>
      <c r="G3090" t="s">
        <v>8222</v>
      </c>
      <c r="H3090" t="s">
        <v>8244</v>
      </c>
      <c r="I3090">
        <v>1420724460</v>
      </c>
      <c r="J3090" s="11">
        <f t="shared" si="96"/>
        <v>42012.570138888885</v>
      </c>
      <c r="K3090">
        <v>1418046247</v>
      </c>
      <c r="L3090" s="11">
        <f t="shared" si="97"/>
        <v>41981.57230324074</v>
      </c>
      <c r="M3090" t="b">
        <v>0</v>
      </c>
      <c r="N3090">
        <v>3</v>
      </c>
      <c r="O3090" t="b">
        <v>0</v>
      </c>
      <c r="P3090" t="s">
        <v>8301</v>
      </c>
      <c r="Q3090" s="5">
        <f>Table1[[#This Row],[pledged]]/Table1[[#This Row],[goal]] *100</f>
        <v>0.19384615384615383</v>
      </c>
      <c r="R3090" s="5">
        <f>AVERAGE(Table1[[#This Row],[backers_count]],)</f>
        <v>1.5</v>
      </c>
      <c r="S3090" t="s">
        <v>8314</v>
      </c>
      <c r="T3090" t="s">
        <v>8354</v>
      </c>
    </row>
    <row r="3091" spans="1:20" ht="45" x14ac:dyDescent="0.2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s="16" t="s">
        <v>8219</v>
      </c>
      <c r="G3091" t="s">
        <v>8222</v>
      </c>
      <c r="H3091" t="s">
        <v>8244</v>
      </c>
      <c r="I3091">
        <v>1468029540</v>
      </c>
      <c r="J3091" s="11">
        <f t="shared" si="96"/>
        <v>42560.082638888889</v>
      </c>
      <c r="K3091">
        <v>1465304483</v>
      </c>
      <c r="L3091" s="11">
        <f t="shared" si="97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 s="5">
        <f>Table1[[#This Row],[pledged]]/Table1[[#This Row],[goal]] *100</f>
        <v>23.416</v>
      </c>
      <c r="R3091" s="5">
        <f>AVERAGE(Table1[[#This Row],[backers_count]],)</f>
        <v>22.5</v>
      </c>
      <c r="S3091" t="s">
        <v>8314</v>
      </c>
      <c r="T3091" t="s">
        <v>8354</v>
      </c>
    </row>
    <row r="3092" spans="1:20" ht="60" x14ac:dyDescent="0.2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s="16" t="s">
        <v>8219</v>
      </c>
      <c r="G3092" t="s">
        <v>8222</v>
      </c>
      <c r="H3092" t="s">
        <v>8244</v>
      </c>
      <c r="I3092">
        <v>1430505545</v>
      </c>
      <c r="J3092" s="11">
        <f t="shared" si="96"/>
        <v>42125.777141203704</v>
      </c>
      <c r="K3092">
        <v>1425325145</v>
      </c>
      <c r="L3092" s="11">
        <f t="shared" si="97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 s="5">
        <f>Table1[[#This Row],[pledged]]/Table1[[#This Row],[goal]] *100</f>
        <v>5.0808888888888886</v>
      </c>
      <c r="R3092" s="5">
        <f>AVERAGE(Table1[[#This Row],[backers_count]],)</f>
        <v>4.5</v>
      </c>
      <c r="S3092" t="s">
        <v>8314</v>
      </c>
      <c r="T3092" t="s">
        <v>8354</v>
      </c>
    </row>
    <row r="3093" spans="1:20" ht="60" x14ac:dyDescent="0.2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s="16" t="s">
        <v>8219</v>
      </c>
      <c r="G3093" t="s">
        <v>8222</v>
      </c>
      <c r="H3093" t="s">
        <v>8244</v>
      </c>
      <c r="I3093">
        <v>1471214743</v>
      </c>
      <c r="J3093" s="11">
        <f t="shared" si="96"/>
        <v>42596.948414351849</v>
      </c>
      <c r="K3093">
        <v>1468622743</v>
      </c>
      <c r="L3093" s="11">
        <f t="shared" si="97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 s="5">
        <f>Table1[[#This Row],[pledged]]/Table1[[#This Row],[goal]] *100</f>
        <v>15.920000000000002</v>
      </c>
      <c r="R3093" s="5">
        <f>AVERAGE(Table1[[#This Row],[backers_count]],)</f>
        <v>4.5</v>
      </c>
      <c r="S3093" t="s">
        <v>8314</v>
      </c>
      <c r="T3093" t="s">
        <v>8354</v>
      </c>
    </row>
    <row r="3094" spans="1:20" ht="45" x14ac:dyDescent="0.2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s="16" t="s">
        <v>8219</v>
      </c>
      <c r="G3094" t="s">
        <v>8222</v>
      </c>
      <c r="H3094" t="s">
        <v>8244</v>
      </c>
      <c r="I3094">
        <v>1444946400</v>
      </c>
      <c r="J3094" s="11">
        <f t="shared" si="96"/>
        <v>42292.916666666672</v>
      </c>
      <c r="K3094">
        <v>1441723912</v>
      </c>
      <c r="L3094" s="11">
        <f t="shared" si="97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 s="5">
        <f>Table1[[#This Row],[pledged]]/Table1[[#This Row],[goal]] *100</f>
        <v>1.1831900000000002</v>
      </c>
      <c r="R3094" s="5">
        <f>AVERAGE(Table1[[#This Row],[backers_count]],)</f>
        <v>10.5</v>
      </c>
      <c r="S3094" t="s">
        <v>8314</v>
      </c>
      <c r="T3094" t="s">
        <v>8354</v>
      </c>
    </row>
    <row r="3095" spans="1:20" ht="60" x14ac:dyDescent="0.2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s="16" t="s">
        <v>8219</v>
      </c>
      <c r="G3095" t="s">
        <v>8227</v>
      </c>
      <c r="H3095" t="s">
        <v>8249</v>
      </c>
      <c r="I3095">
        <v>1401595140</v>
      </c>
      <c r="J3095" s="11">
        <f t="shared" si="96"/>
        <v>41791.165972222225</v>
      </c>
      <c r="K3095">
        <v>1398980941</v>
      </c>
      <c r="L3095" s="11">
        <f t="shared" si="97"/>
        <v>41760.909039351856</v>
      </c>
      <c r="M3095" t="b">
        <v>0</v>
      </c>
      <c r="N3095">
        <v>17</v>
      </c>
      <c r="O3095" t="b">
        <v>0</v>
      </c>
      <c r="P3095" t="s">
        <v>8301</v>
      </c>
      <c r="Q3095" s="5">
        <f>Table1[[#This Row],[pledged]]/Table1[[#This Row],[goal]] *100</f>
        <v>22.75</v>
      </c>
      <c r="R3095" s="5">
        <f>AVERAGE(Table1[[#This Row],[backers_count]],)</f>
        <v>8.5</v>
      </c>
      <c r="S3095" t="s">
        <v>8314</v>
      </c>
      <c r="T3095" t="s">
        <v>8354</v>
      </c>
    </row>
    <row r="3096" spans="1:20" ht="45" x14ac:dyDescent="0.2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s="16" t="s">
        <v>8219</v>
      </c>
      <c r="G3096" t="s">
        <v>8222</v>
      </c>
      <c r="H3096" t="s">
        <v>8244</v>
      </c>
      <c r="I3096">
        <v>1442775956</v>
      </c>
      <c r="J3096" s="11">
        <f t="shared" si="96"/>
        <v>42267.795787037037</v>
      </c>
      <c r="K3096">
        <v>1437591956</v>
      </c>
      <c r="L3096" s="11">
        <f t="shared" si="97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 s="5">
        <f>Table1[[#This Row],[pledged]]/Table1[[#This Row],[goal]] *100</f>
        <v>2.5000000000000001E-2</v>
      </c>
      <c r="R3096" s="5">
        <f>AVERAGE(Table1[[#This Row],[backers_count]],)</f>
        <v>0.5</v>
      </c>
      <c r="S3096" t="s">
        <v>8314</v>
      </c>
      <c r="T3096" t="s">
        <v>8354</v>
      </c>
    </row>
    <row r="3097" spans="1:20" ht="45" x14ac:dyDescent="0.2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s="16" t="s">
        <v>8219</v>
      </c>
      <c r="G3097" t="s">
        <v>8222</v>
      </c>
      <c r="H3097" t="s">
        <v>8244</v>
      </c>
      <c r="I3097">
        <v>1470011780</v>
      </c>
      <c r="J3097" s="11">
        <f t="shared" si="96"/>
        <v>42583.025231481486</v>
      </c>
      <c r="K3097">
        <v>1464827780</v>
      </c>
      <c r="L3097" s="11">
        <f t="shared" si="97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 s="5">
        <f>Table1[[#This Row],[pledged]]/Table1[[#This Row],[goal]] *100</f>
        <v>0.33512064343163539</v>
      </c>
      <c r="R3097" s="5">
        <f>AVERAGE(Table1[[#This Row],[backers_count]],)</f>
        <v>0.5</v>
      </c>
      <c r="S3097" t="s">
        <v>8314</v>
      </c>
      <c r="T3097" t="s">
        <v>8354</v>
      </c>
    </row>
    <row r="3098" spans="1:20" ht="45" x14ac:dyDescent="0.2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s="16" t="s">
        <v>8219</v>
      </c>
      <c r="G3098" t="s">
        <v>8222</v>
      </c>
      <c r="H3098" t="s">
        <v>8244</v>
      </c>
      <c r="I3098">
        <v>1432151326</v>
      </c>
      <c r="J3098" s="11">
        <f t="shared" si="96"/>
        <v>42144.825532407413</v>
      </c>
      <c r="K3098">
        <v>1429559326</v>
      </c>
      <c r="L3098" s="11">
        <f t="shared" si="97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 s="5">
        <f>Table1[[#This Row],[pledged]]/Table1[[#This Row],[goal]] *100</f>
        <v>3.9750000000000001</v>
      </c>
      <c r="R3098" s="5">
        <f>AVERAGE(Table1[[#This Row],[backers_count]],)</f>
        <v>7</v>
      </c>
      <c r="S3098" t="s">
        <v>8314</v>
      </c>
      <c r="T3098" t="s">
        <v>8354</v>
      </c>
    </row>
    <row r="3099" spans="1:20" ht="60" x14ac:dyDescent="0.2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s="16" t="s">
        <v>8219</v>
      </c>
      <c r="G3099" t="s">
        <v>8223</v>
      </c>
      <c r="H3099" t="s">
        <v>8245</v>
      </c>
      <c r="I3099">
        <v>1475848800</v>
      </c>
      <c r="J3099" s="11">
        <f t="shared" si="96"/>
        <v>42650.583333333328</v>
      </c>
      <c r="K3099">
        <v>1474027501</v>
      </c>
      <c r="L3099" s="11">
        <f t="shared" si="97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 s="5">
        <f>Table1[[#This Row],[pledged]]/Table1[[#This Row],[goal]] *100</f>
        <v>17.150000000000002</v>
      </c>
      <c r="R3099" s="5">
        <f>AVERAGE(Table1[[#This Row],[backers_count]],)</f>
        <v>21</v>
      </c>
      <c r="S3099" t="s">
        <v>8314</v>
      </c>
      <c r="T3099" t="s">
        <v>8354</v>
      </c>
    </row>
    <row r="3100" spans="1:20" ht="60" x14ac:dyDescent="0.2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s="16" t="s">
        <v>8219</v>
      </c>
      <c r="G3100" t="s">
        <v>8222</v>
      </c>
      <c r="H3100" t="s">
        <v>8244</v>
      </c>
      <c r="I3100">
        <v>1454890620</v>
      </c>
      <c r="J3100" s="11">
        <f t="shared" si="96"/>
        <v>42408.01180555555</v>
      </c>
      <c r="K3100">
        <v>1450724449</v>
      </c>
      <c r="L3100" s="11">
        <f t="shared" si="97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 s="5">
        <f>Table1[[#This Row],[pledged]]/Table1[[#This Row],[goal]] *100</f>
        <v>3.6080041046690612</v>
      </c>
      <c r="R3100" s="5">
        <f>AVERAGE(Table1[[#This Row],[backers_count]],)</f>
        <v>13.5</v>
      </c>
      <c r="S3100" t="s">
        <v>8314</v>
      </c>
      <c r="T3100" t="s">
        <v>8354</v>
      </c>
    </row>
    <row r="3101" spans="1:20" ht="60" x14ac:dyDescent="0.2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s="16" t="s">
        <v>8219</v>
      </c>
      <c r="G3101" t="s">
        <v>8222</v>
      </c>
      <c r="H3101" t="s">
        <v>8244</v>
      </c>
      <c r="I3101">
        <v>1455251591</v>
      </c>
      <c r="J3101" s="11">
        <f t="shared" si="96"/>
        <v>42412.189710648148</v>
      </c>
      <c r="K3101">
        <v>1452659591</v>
      </c>
      <c r="L3101" s="11">
        <f t="shared" si="97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 s="5">
        <f>Table1[[#This Row],[pledged]]/Table1[[#This Row],[goal]] *100</f>
        <v>13.900000000000002</v>
      </c>
      <c r="R3101" s="5">
        <f>AVERAGE(Table1[[#This Row],[backers_count]],)</f>
        <v>2.5</v>
      </c>
      <c r="S3101" t="s">
        <v>8314</v>
      </c>
      <c r="T3101" t="s">
        <v>8354</v>
      </c>
    </row>
    <row r="3102" spans="1:20" ht="60" x14ac:dyDescent="0.2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s="16" t="s">
        <v>8219</v>
      </c>
      <c r="G3102" t="s">
        <v>8222</v>
      </c>
      <c r="H3102" t="s">
        <v>8244</v>
      </c>
      <c r="I3102">
        <v>1413816975</v>
      </c>
      <c r="J3102" s="11">
        <f t="shared" si="96"/>
        <v>41932.622395833336</v>
      </c>
      <c r="K3102">
        <v>1411224975</v>
      </c>
      <c r="L3102" s="11">
        <f t="shared" si="97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 s="5">
        <f>Table1[[#This Row],[pledged]]/Table1[[#This Row],[goal]] *100</f>
        <v>15.225</v>
      </c>
      <c r="R3102" s="5">
        <f>AVERAGE(Table1[[#This Row],[backers_count]],)</f>
        <v>6.5</v>
      </c>
      <c r="S3102" t="s">
        <v>8314</v>
      </c>
      <c r="T3102" t="s">
        <v>8354</v>
      </c>
    </row>
    <row r="3103" spans="1:20" ht="60" x14ac:dyDescent="0.2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s="16" t="s">
        <v>8219</v>
      </c>
      <c r="G3103" t="s">
        <v>8228</v>
      </c>
      <c r="H3103" t="s">
        <v>8247</v>
      </c>
      <c r="I3103">
        <v>1437033360</v>
      </c>
      <c r="J3103" s="11">
        <f t="shared" si="96"/>
        <v>42201.330555555556</v>
      </c>
      <c r="K3103">
        <v>1434445937</v>
      </c>
      <c r="L3103" s="11">
        <f t="shared" si="97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 s="5">
        <f>Table1[[#This Row],[pledged]]/Table1[[#This Row],[goal]] *100</f>
        <v>12</v>
      </c>
      <c r="R3103" s="5">
        <f>AVERAGE(Table1[[#This Row],[backers_count]],)</f>
        <v>6</v>
      </c>
      <c r="S3103" t="s">
        <v>8314</v>
      </c>
      <c r="T3103" t="s">
        <v>8354</v>
      </c>
    </row>
    <row r="3104" spans="1:20" ht="60" x14ac:dyDescent="0.2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s="16" t="s">
        <v>8219</v>
      </c>
      <c r="G3104" t="s">
        <v>8223</v>
      </c>
      <c r="H3104" t="s">
        <v>8245</v>
      </c>
      <c r="I3104">
        <v>1471939818</v>
      </c>
      <c r="J3104" s="11">
        <f t="shared" si="96"/>
        <v>42605.340486111112</v>
      </c>
      <c r="K3104">
        <v>1467619818</v>
      </c>
      <c r="L3104" s="11">
        <f t="shared" si="97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 s="5">
        <f>Table1[[#This Row],[pledged]]/Table1[[#This Row],[goal]] *100</f>
        <v>39.112499999999997</v>
      </c>
      <c r="R3104" s="5">
        <f>AVERAGE(Table1[[#This Row],[backers_count]],)</f>
        <v>45</v>
      </c>
      <c r="S3104" t="s">
        <v>8314</v>
      </c>
      <c r="T3104" t="s">
        <v>8354</v>
      </c>
    </row>
    <row r="3105" spans="1:20" ht="30" x14ac:dyDescent="0.2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s="16" t="s">
        <v>8219</v>
      </c>
      <c r="G3105" t="s">
        <v>8222</v>
      </c>
      <c r="H3105" t="s">
        <v>8244</v>
      </c>
      <c r="I3105">
        <v>1434080706</v>
      </c>
      <c r="J3105" s="11">
        <f t="shared" si="96"/>
        <v>42167.156319444446</v>
      </c>
      <c r="K3105">
        <v>1428896706</v>
      </c>
      <c r="L3105" s="11">
        <f t="shared" si="97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 s="5">
        <f>Table1[[#This Row],[pledged]]/Table1[[#This Row],[goal]] *100</f>
        <v>0.26829268292682928</v>
      </c>
      <c r="R3105" s="5">
        <f>AVERAGE(Table1[[#This Row],[backers_count]],)</f>
        <v>1</v>
      </c>
      <c r="S3105" t="s">
        <v>8314</v>
      </c>
      <c r="T3105" t="s">
        <v>8354</v>
      </c>
    </row>
    <row r="3106" spans="1:20" ht="60" x14ac:dyDescent="0.2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s="16" t="s">
        <v>8219</v>
      </c>
      <c r="G3106" t="s">
        <v>8224</v>
      </c>
      <c r="H3106" t="s">
        <v>8246</v>
      </c>
      <c r="I3106">
        <v>1422928800</v>
      </c>
      <c r="J3106" s="11">
        <f t="shared" si="96"/>
        <v>42038.083333333328</v>
      </c>
      <c r="K3106">
        <v>1420235311</v>
      </c>
      <c r="L3106" s="11">
        <f t="shared" si="97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 s="5">
        <f>Table1[[#This Row],[pledged]]/Table1[[#This Row],[goal]] *100</f>
        <v>29.625</v>
      </c>
      <c r="R3106" s="5">
        <f>AVERAGE(Table1[[#This Row],[backers_count]],)</f>
        <v>2.5</v>
      </c>
      <c r="S3106" t="s">
        <v>8314</v>
      </c>
      <c r="T3106" t="s">
        <v>8354</v>
      </c>
    </row>
    <row r="3107" spans="1:20" ht="45" x14ac:dyDescent="0.2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s="16" t="s">
        <v>8219</v>
      </c>
      <c r="G3107" t="s">
        <v>8222</v>
      </c>
      <c r="H3107" t="s">
        <v>8244</v>
      </c>
      <c r="I3107">
        <v>1413694800</v>
      </c>
      <c r="J3107" s="11">
        <f t="shared" si="96"/>
        <v>41931.208333333336</v>
      </c>
      <c r="K3107">
        <v>1408986916</v>
      </c>
      <c r="L3107" s="11">
        <f t="shared" si="97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 s="5">
        <f>Table1[[#This Row],[pledged]]/Table1[[#This Row],[goal]] *100</f>
        <v>42.360992301112063</v>
      </c>
      <c r="R3107" s="5">
        <f>AVERAGE(Table1[[#This Row],[backers_count]],)</f>
        <v>15.5</v>
      </c>
      <c r="S3107" t="s">
        <v>8314</v>
      </c>
      <c r="T3107" t="s">
        <v>8354</v>
      </c>
    </row>
    <row r="3108" spans="1:20" ht="60" x14ac:dyDescent="0.2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s="16" t="s">
        <v>8219</v>
      </c>
      <c r="G3108" t="s">
        <v>8223</v>
      </c>
      <c r="H3108" t="s">
        <v>8245</v>
      </c>
      <c r="I3108">
        <v>1442440800</v>
      </c>
      <c r="J3108" s="11">
        <f t="shared" si="96"/>
        <v>42263.916666666672</v>
      </c>
      <c r="K3108">
        <v>1440497876</v>
      </c>
      <c r="L3108" s="11">
        <f t="shared" si="97"/>
        <v>42241.429120370369</v>
      </c>
      <c r="M3108" t="b">
        <v>0</v>
      </c>
      <c r="N3108">
        <v>4</v>
      </c>
      <c r="O3108" t="b">
        <v>0</v>
      </c>
      <c r="P3108" t="s">
        <v>8301</v>
      </c>
      <c r="Q3108" s="5">
        <f>Table1[[#This Row],[pledged]]/Table1[[#This Row],[goal]] *100</f>
        <v>4.1000000000000005</v>
      </c>
      <c r="R3108" s="5">
        <f>AVERAGE(Table1[[#This Row],[backers_count]],)</f>
        <v>2</v>
      </c>
      <c r="S3108" t="s">
        <v>8314</v>
      </c>
      <c r="T3108" t="s">
        <v>8354</v>
      </c>
    </row>
    <row r="3109" spans="1:20" ht="60" x14ac:dyDescent="0.2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s="16" t="s">
        <v>8219</v>
      </c>
      <c r="G3109" t="s">
        <v>8222</v>
      </c>
      <c r="H3109" t="s">
        <v>8244</v>
      </c>
      <c r="I3109">
        <v>1431372751</v>
      </c>
      <c r="J3109" s="11">
        <f t="shared" si="96"/>
        <v>42135.814247685186</v>
      </c>
      <c r="K3109">
        <v>1430767951</v>
      </c>
      <c r="L3109" s="11">
        <f t="shared" si="97"/>
        <v>42128.814247685186</v>
      </c>
      <c r="M3109" t="b">
        <v>0</v>
      </c>
      <c r="N3109">
        <v>29</v>
      </c>
      <c r="O3109" t="b">
        <v>0</v>
      </c>
      <c r="P3109" t="s">
        <v>8301</v>
      </c>
      <c r="Q3109" s="5">
        <f>Table1[[#This Row],[pledged]]/Table1[[#This Row],[goal]] *100</f>
        <v>19.762499999999999</v>
      </c>
      <c r="R3109" s="5">
        <f>AVERAGE(Table1[[#This Row],[backers_count]],)</f>
        <v>14.5</v>
      </c>
      <c r="S3109" t="s">
        <v>8314</v>
      </c>
      <c r="T3109" t="s">
        <v>8354</v>
      </c>
    </row>
    <row r="3110" spans="1:20" ht="30" x14ac:dyDescent="0.2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s="16" t="s">
        <v>8219</v>
      </c>
      <c r="G3110" t="s">
        <v>8222</v>
      </c>
      <c r="H3110" t="s">
        <v>8244</v>
      </c>
      <c r="I3110">
        <v>1430234394</v>
      </c>
      <c r="J3110" s="11">
        <f t="shared" si="96"/>
        <v>42122.638819444444</v>
      </c>
      <c r="K3110">
        <v>1425053994</v>
      </c>
      <c r="L3110" s="11">
        <f t="shared" si="97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 s="5">
        <f>Table1[[#This Row],[pledged]]/Table1[[#This Row],[goal]] *100</f>
        <v>5.1999999999999998E-2</v>
      </c>
      <c r="R3110" s="5">
        <f>AVERAGE(Table1[[#This Row],[backers_count]],)</f>
        <v>1</v>
      </c>
      <c r="S3110" t="s">
        <v>8314</v>
      </c>
      <c r="T3110" t="s">
        <v>8354</v>
      </c>
    </row>
    <row r="3111" spans="1:20" ht="60" x14ac:dyDescent="0.2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s="16" t="s">
        <v>8219</v>
      </c>
      <c r="G3111" t="s">
        <v>8222</v>
      </c>
      <c r="H3111" t="s">
        <v>8244</v>
      </c>
      <c r="I3111">
        <v>1409194810</v>
      </c>
      <c r="J3111" s="11">
        <f t="shared" si="96"/>
        <v>41879.125115740739</v>
      </c>
      <c r="K3111">
        <v>1406170810</v>
      </c>
      <c r="L3111" s="11">
        <f t="shared" si="97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 s="5">
        <f>Table1[[#This Row],[pledged]]/Table1[[#This Row],[goal]] *100</f>
        <v>25.030188679245285</v>
      </c>
      <c r="R3111" s="5">
        <f>AVERAGE(Table1[[#This Row],[backers_count]],)</f>
        <v>57</v>
      </c>
      <c r="S3111" t="s">
        <v>8314</v>
      </c>
      <c r="T3111" t="s">
        <v>8354</v>
      </c>
    </row>
    <row r="3112" spans="1:20" ht="45" x14ac:dyDescent="0.2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s="16" t="s">
        <v>8219</v>
      </c>
      <c r="G3112" t="s">
        <v>8222</v>
      </c>
      <c r="H3112" t="s">
        <v>8244</v>
      </c>
      <c r="I3112">
        <v>1487465119</v>
      </c>
      <c r="J3112" s="11">
        <f t="shared" si="96"/>
        <v>42785.031469907408</v>
      </c>
      <c r="K3112">
        <v>1484009119</v>
      </c>
      <c r="L3112" s="11">
        <f t="shared" si="97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 s="5">
        <f>Table1[[#This Row],[pledged]]/Table1[[#This Row],[goal]] *100</f>
        <v>0.04</v>
      </c>
      <c r="R3112" s="5">
        <f>AVERAGE(Table1[[#This Row],[backers_count]],)</f>
        <v>0.5</v>
      </c>
      <c r="S3112" t="s">
        <v>8314</v>
      </c>
      <c r="T3112" t="s">
        <v>8354</v>
      </c>
    </row>
    <row r="3113" spans="1:20" ht="45" x14ac:dyDescent="0.2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s="16" t="s">
        <v>8219</v>
      </c>
      <c r="G3113" t="s">
        <v>8222</v>
      </c>
      <c r="H3113" t="s">
        <v>8244</v>
      </c>
      <c r="I3113">
        <v>1412432220</v>
      </c>
      <c r="J3113" s="11">
        <f t="shared" si="96"/>
        <v>41916.595138888893</v>
      </c>
      <c r="K3113">
        <v>1409753820</v>
      </c>
      <c r="L3113" s="11">
        <f t="shared" si="97"/>
        <v>41885.595138888893</v>
      </c>
      <c r="M3113" t="b">
        <v>0</v>
      </c>
      <c r="N3113">
        <v>76</v>
      </c>
      <c r="O3113" t="b">
        <v>0</v>
      </c>
      <c r="P3113" t="s">
        <v>8301</v>
      </c>
      <c r="Q3113" s="5">
        <f>Table1[[#This Row],[pledged]]/Table1[[#This Row],[goal]] *100</f>
        <v>26.640000000000004</v>
      </c>
      <c r="R3113" s="5">
        <f>AVERAGE(Table1[[#This Row],[backers_count]],)</f>
        <v>38</v>
      </c>
      <c r="S3113" t="s">
        <v>8314</v>
      </c>
      <c r="T3113" t="s">
        <v>8354</v>
      </c>
    </row>
    <row r="3114" spans="1:20" ht="60" x14ac:dyDescent="0.2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s="16" t="s">
        <v>8219</v>
      </c>
      <c r="G3114" t="s">
        <v>8222</v>
      </c>
      <c r="H3114" t="s">
        <v>8244</v>
      </c>
      <c r="I3114">
        <v>1477968934</v>
      </c>
      <c r="J3114" s="11">
        <f t="shared" si="96"/>
        <v>42675.121921296297</v>
      </c>
      <c r="K3114">
        <v>1472784934</v>
      </c>
      <c r="L3114" s="11">
        <f t="shared" si="97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 s="5">
        <f>Table1[[#This Row],[pledged]]/Table1[[#This Row],[goal]] *100</f>
        <v>4.7363636363636363</v>
      </c>
      <c r="R3114" s="5">
        <f>AVERAGE(Table1[[#This Row],[backers_count]],)</f>
        <v>4.5</v>
      </c>
      <c r="S3114" t="s">
        <v>8314</v>
      </c>
      <c r="T3114" t="s">
        <v>8354</v>
      </c>
    </row>
    <row r="3115" spans="1:20" ht="60" x14ac:dyDescent="0.2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s="16" t="s">
        <v>8219</v>
      </c>
      <c r="G3115" t="s">
        <v>8222</v>
      </c>
      <c r="H3115" t="s">
        <v>8244</v>
      </c>
      <c r="I3115">
        <v>1429291982</v>
      </c>
      <c r="J3115" s="11">
        <f t="shared" si="96"/>
        <v>42111.731273148151</v>
      </c>
      <c r="K3115">
        <v>1426699982</v>
      </c>
      <c r="L3115" s="11">
        <f t="shared" si="97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 s="5">
        <f>Table1[[#This Row],[pledged]]/Table1[[#This Row],[goal]] *100</f>
        <v>4.2435339894712749</v>
      </c>
      <c r="R3115" s="5">
        <f>AVERAGE(Table1[[#This Row],[backers_count]],)</f>
        <v>18.5</v>
      </c>
      <c r="S3115" t="s">
        <v>8314</v>
      </c>
      <c r="T3115" t="s">
        <v>8354</v>
      </c>
    </row>
    <row r="3116" spans="1:20" ht="60" x14ac:dyDescent="0.2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s="16" t="s">
        <v>8219</v>
      </c>
      <c r="G3116" t="s">
        <v>8222</v>
      </c>
      <c r="H3116" t="s">
        <v>8244</v>
      </c>
      <c r="I3116">
        <v>1411312250</v>
      </c>
      <c r="J3116" s="11">
        <f t="shared" si="96"/>
        <v>41903.632523148146</v>
      </c>
      <c r="K3116">
        <v>1406128250</v>
      </c>
      <c r="L3116" s="11">
        <f t="shared" si="97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 s="5">
        <f>Table1[[#This Row],[pledged]]/Table1[[#This Row],[goal]] *100</f>
        <v>0</v>
      </c>
      <c r="R3116" s="5">
        <f>AVERAGE(Table1[[#This Row],[backers_count]],)</f>
        <v>0</v>
      </c>
      <c r="S3116" t="s">
        <v>8314</v>
      </c>
      <c r="T3116" t="s">
        <v>8354</v>
      </c>
    </row>
    <row r="3117" spans="1:20" ht="60" x14ac:dyDescent="0.2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s="16" t="s">
        <v>8219</v>
      </c>
      <c r="G3117" t="s">
        <v>8233</v>
      </c>
      <c r="H3117" t="s">
        <v>8253</v>
      </c>
      <c r="I3117">
        <v>1465123427</v>
      </c>
      <c r="J3117" s="11">
        <f t="shared" si="96"/>
        <v>42526.447071759263</v>
      </c>
      <c r="K3117">
        <v>1462531427</v>
      </c>
      <c r="L3117" s="11">
        <f t="shared" si="97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 s="5">
        <f>Table1[[#This Row],[pledged]]/Table1[[#This Row],[goal]] *100</f>
        <v>3</v>
      </c>
      <c r="R3117" s="5">
        <f>AVERAGE(Table1[[#This Row],[backers_count]],)</f>
        <v>0.5</v>
      </c>
      <c r="S3117" t="s">
        <v>8314</v>
      </c>
      <c r="T3117" t="s">
        <v>8354</v>
      </c>
    </row>
    <row r="3118" spans="1:20" ht="45" x14ac:dyDescent="0.2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s="16" t="s">
        <v>8219</v>
      </c>
      <c r="G3118" t="s">
        <v>8222</v>
      </c>
      <c r="H3118" t="s">
        <v>8244</v>
      </c>
      <c r="I3118">
        <v>1427890925</v>
      </c>
      <c r="J3118" s="11">
        <f t="shared" si="96"/>
        <v>42095.515335648146</v>
      </c>
      <c r="K3118">
        <v>1426681325</v>
      </c>
      <c r="L3118" s="11">
        <f t="shared" si="97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 s="5">
        <f>Table1[[#This Row],[pledged]]/Table1[[#This Row],[goal]] *100</f>
        <v>57.333333333333336</v>
      </c>
      <c r="R3118" s="5">
        <f>AVERAGE(Table1[[#This Row],[backers_count]],)</f>
        <v>5</v>
      </c>
      <c r="S3118" t="s">
        <v>8314</v>
      </c>
      <c r="T3118" t="s">
        <v>8354</v>
      </c>
    </row>
    <row r="3119" spans="1:20" ht="45" x14ac:dyDescent="0.2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s="16" t="s">
        <v>8219</v>
      </c>
      <c r="G3119" t="s">
        <v>8223</v>
      </c>
      <c r="H3119" t="s">
        <v>8245</v>
      </c>
      <c r="I3119">
        <v>1464354720</v>
      </c>
      <c r="J3119" s="11">
        <f t="shared" si="96"/>
        <v>42517.55</v>
      </c>
      <c r="K3119">
        <v>1463648360</v>
      </c>
      <c r="L3119" s="11">
        <f t="shared" si="97"/>
        <v>42509.374537037038</v>
      </c>
      <c r="M3119" t="b">
        <v>0</v>
      </c>
      <c r="N3119">
        <v>1</v>
      </c>
      <c r="O3119" t="b">
        <v>0</v>
      </c>
      <c r="P3119" t="s">
        <v>8301</v>
      </c>
      <c r="Q3119" s="5">
        <f>Table1[[#This Row],[pledged]]/Table1[[#This Row],[goal]] *100</f>
        <v>0.1</v>
      </c>
      <c r="R3119" s="5">
        <f>AVERAGE(Table1[[#This Row],[backers_count]],)</f>
        <v>0.5</v>
      </c>
      <c r="S3119" t="s">
        <v>8314</v>
      </c>
      <c r="T3119" t="s">
        <v>8354</v>
      </c>
    </row>
    <row r="3120" spans="1:20" ht="30" x14ac:dyDescent="0.2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s="16" t="s">
        <v>8219</v>
      </c>
      <c r="G3120" t="s">
        <v>8233</v>
      </c>
      <c r="H3120" t="s">
        <v>8253</v>
      </c>
      <c r="I3120">
        <v>1467473723</v>
      </c>
      <c r="J3120" s="11">
        <f t="shared" si="96"/>
        <v>42553.649571759262</v>
      </c>
      <c r="K3120">
        <v>1465832123</v>
      </c>
      <c r="L3120" s="11">
        <f t="shared" si="97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 s="5">
        <f>Table1[[#This Row],[pledged]]/Table1[[#This Row],[goal]] *100</f>
        <v>0.31</v>
      </c>
      <c r="R3120" s="5">
        <f>AVERAGE(Table1[[#This Row],[backers_count]],)</f>
        <v>1</v>
      </c>
      <c r="S3120" t="s">
        <v>8314</v>
      </c>
      <c r="T3120" t="s">
        <v>8354</v>
      </c>
    </row>
    <row r="3121" spans="1:20" ht="60" x14ac:dyDescent="0.2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s="16" t="s">
        <v>8219</v>
      </c>
      <c r="G3121" t="s">
        <v>8222</v>
      </c>
      <c r="H3121" t="s">
        <v>8244</v>
      </c>
      <c r="I3121">
        <v>1427414732</v>
      </c>
      <c r="J3121" s="11">
        <f t="shared" si="96"/>
        <v>42090.003842592589</v>
      </c>
      <c r="K3121">
        <v>1424826332</v>
      </c>
      <c r="L3121" s="11">
        <f t="shared" si="97"/>
        <v>42060.04550925926</v>
      </c>
      <c r="M3121" t="b">
        <v>0</v>
      </c>
      <c r="N3121">
        <v>1</v>
      </c>
      <c r="O3121" t="b">
        <v>0</v>
      </c>
      <c r="P3121" t="s">
        <v>8301</v>
      </c>
      <c r="Q3121" s="5">
        <f>Table1[[#This Row],[pledged]]/Table1[[#This Row],[goal]] *100</f>
        <v>0.05</v>
      </c>
      <c r="R3121" s="5">
        <f>AVERAGE(Table1[[#This Row],[backers_count]],)</f>
        <v>0.5</v>
      </c>
      <c r="S3121" t="s">
        <v>8314</v>
      </c>
      <c r="T3121" t="s">
        <v>8354</v>
      </c>
    </row>
    <row r="3122" spans="1:20" ht="45" x14ac:dyDescent="0.2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s="16" t="s">
        <v>8219</v>
      </c>
      <c r="G3122" t="s">
        <v>8231</v>
      </c>
      <c r="H3122" t="s">
        <v>8247</v>
      </c>
      <c r="I3122">
        <v>1462484196</v>
      </c>
      <c r="J3122" s="11">
        <f t="shared" si="96"/>
        <v>42495.900416666671</v>
      </c>
      <c r="K3122">
        <v>1457303796</v>
      </c>
      <c r="L3122" s="11">
        <f t="shared" si="97"/>
        <v>42435.942083333328</v>
      </c>
      <c r="M3122" t="b">
        <v>0</v>
      </c>
      <c r="N3122">
        <v>10</v>
      </c>
      <c r="O3122" t="b">
        <v>0</v>
      </c>
      <c r="P3122" t="s">
        <v>8301</v>
      </c>
      <c r="Q3122" s="5">
        <f>Table1[[#This Row],[pledged]]/Table1[[#This Row],[goal]] *100</f>
        <v>9.8461538461538465E-3</v>
      </c>
      <c r="R3122" s="5">
        <f>AVERAGE(Table1[[#This Row],[backers_count]],)</f>
        <v>5</v>
      </c>
      <c r="S3122" t="s">
        <v>8314</v>
      </c>
      <c r="T3122" t="s">
        <v>8354</v>
      </c>
    </row>
    <row r="3123" spans="1:20" ht="45" x14ac:dyDescent="0.2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s="16" t="s">
        <v>8218</v>
      </c>
      <c r="G3123" t="s">
        <v>8227</v>
      </c>
      <c r="H3123" t="s">
        <v>8249</v>
      </c>
      <c r="I3123">
        <v>1411748335</v>
      </c>
      <c r="J3123" s="11">
        <f t="shared" si="96"/>
        <v>41908.679803240739</v>
      </c>
      <c r="K3123">
        <v>1406564335</v>
      </c>
      <c r="L3123" s="11">
        <f t="shared" si="97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 s="5">
        <f>Table1[[#This Row],[pledged]]/Table1[[#This Row],[goal]] *100</f>
        <v>0.66666666666666674</v>
      </c>
      <c r="R3123" s="5">
        <f>AVERAGE(Table1[[#This Row],[backers_count]],)</f>
        <v>0.5</v>
      </c>
      <c r="S3123" t="s">
        <v>8314</v>
      </c>
      <c r="T3123" t="s">
        <v>8354</v>
      </c>
    </row>
    <row r="3124" spans="1:20" x14ac:dyDescent="0.2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s="16" t="s">
        <v>8218</v>
      </c>
      <c r="G3124" t="s">
        <v>8222</v>
      </c>
      <c r="H3124" t="s">
        <v>8244</v>
      </c>
      <c r="I3124">
        <v>1478733732</v>
      </c>
      <c r="J3124" s="11">
        <f t="shared" si="96"/>
        <v>42683.973750000005</v>
      </c>
      <c r="K3124">
        <v>1478298132</v>
      </c>
      <c r="L3124" s="11">
        <f t="shared" si="97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 s="5">
        <f>Table1[[#This Row],[pledged]]/Table1[[#This Row],[goal]] *100</f>
        <v>58.291457286432156</v>
      </c>
      <c r="R3124" s="5">
        <f>AVERAGE(Table1[[#This Row],[backers_count]],)</f>
        <v>1</v>
      </c>
      <c r="S3124" t="s">
        <v>8314</v>
      </c>
      <c r="T3124" t="s">
        <v>8354</v>
      </c>
    </row>
    <row r="3125" spans="1:20" ht="60" x14ac:dyDescent="0.2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s="16" t="s">
        <v>8218</v>
      </c>
      <c r="G3125" t="s">
        <v>8222</v>
      </c>
      <c r="H3125" t="s">
        <v>8244</v>
      </c>
      <c r="I3125">
        <v>1468108198</v>
      </c>
      <c r="J3125" s="11">
        <f t="shared" si="96"/>
        <v>42560.993032407408</v>
      </c>
      <c r="K3125">
        <v>1465516198</v>
      </c>
      <c r="L3125" s="11">
        <f t="shared" si="97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 s="5">
        <f>Table1[[#This Row],[pledged]]/Table1[[#This Row],[goal]] *100</f>
        <v>68.153599999999997</v>
      </c>
      <c r="R3125" s="5">
        <f>AVERAGE(Table1[[#This Row],[backers_count]],)</f>
        <v>174</v>
      </c>
      <c r="S3125" t="s">
        <v>8314</v>
      </c>
      <c r="T3125" t="s">
        <v>8354</v>
      </c>
    </row>
    <row r="3126" spans="1:20" ht="45" x14ac:dyDescent="0.2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s="16" t="s">
        <v>8218</v>
      </c>
      <c r="G3126" t="s">
        <v>8222</v>
      </c>
      <c r="H3126" t="s">
        <v>8244</v>
      </c>
      <c r="I3126">
        <v>1422902601</v>
      </c>
      <c r="J3126" s="11">
        <f t="shared" si="96"/>
        <v>42037.780104166668</v>
      </c>
      <c r="K3126">
        <v>1417718601</v>
      </c>
      <c r="L3126" s="11">
        <f t="shared" si="97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 s="5">
        <f>Table1[[#This Row],[pledged]]/Table1[[#This Row],[goal]] *100</f>
        <v>3.2499999999999999E-3</v>
      </c>
      <c r="R3126" s="5">
        <f>AVERAGE(Table1[[#This Row],[backers_count]],)</f>
        <v>2</v>
      </c>
      <c r="S3126" t="s">
        <v>8314</v>
      </c>
      <c r="T3126" t="s">
        <v>8354</v>
      </c>
    </row>
    <row r="3127" spans="1:20" x14ac:dyDescent="0.2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s="16" t="s">
        <v>8218</v>
      </c>
      <c r="G3127" t="s">
        <v>8222</v>
      </c>
      <c r="H3127" t="s">
        <v>8244</v>
      </c>
      <c r="I3127">
        <v>1452142672</v>
      </c>
      <c r="J3127" s="11">
        <f t="shared" si="96"/>
        <v>42376.20685185185</v>
      </c>
      <c r="K3127">
        <v>1449550672</v>
      </c>
      <c r="L3127" s="11">
        <f t="shared" si="97"/>
        <v>42346.20685185185</v>
      </c>
      <c r="M3127" t="b">
        <v>0</v>
      </c>
      <c r="N3127">
        <v>0</v>
      </c>
      <c r="O3127" t="b">
        <v>0</v>
      </c>
      <c r="P3127" t="s">
        <v>8301</v>
      </c>
      <c r="Q3127" s="5">
        <f>Table1[[#This Row],[pledged]]/Table1[[#This Row],[goal]] *100</f>
        <v>0</v>
      </c>
      <c r="R3127" s="5">
        <f>AVERAGE(Table1[[#This Row],[backers_count]],)</f>
        <v>0</v>
      </c>
      <c r="S3127" t="s">
        <v>8314</v>
      </c>
      <c r="T3127" t="s">
        <v>8354</v>
      </c>
    </row>
    <row r="3128" spans="1:20" ht="90" x14ac:dyDescent="0.2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s="16" t="s">
        <v>8218</v>
      </c>
      <c r="G3128" t="s">
        <v>8222</v>
      </c>
      <c r="H3128" t="s">
        <v>8244</v>
      </c>
      <c r="I3128">
        <v>1459121162</v>
      </c>
      <c r="J3128" s="11">
        <f t="shared" si="96"/>
        <v>42456.976412037038</v>
      </c>
      <c r="K3128">
        <v>1456532762</v>
      </c>
      <c r="L3128" s="11">
        <f t="shared" si="97"/>
        <v>42427.018078703702</v>
      </c>
      <c r="M3128" t="b">
        <v>0</v>
      </c>
      <c r="N3128">
        <v>17</v>
      </c>
      <c r="O3128" t="b">
        <v>0</v>
      </c>
      <c r="P3128" t="s">
        <v>8301</v>
      </c>
      <c r="Q3128" s="5">
        <f>Table1[[#This Row],[pledged]]/Table1[[#This Row],[goal]] *100</f>
        <v>4.16</v>
      </c>
      <c r="R3128" s="5">
        <f>AVERAGE(Table1[[#This Row],[backers_count]],)</f>
        <v>8.5</v>
      </c>
      <c r="S3128" t="s">
        <v>8314</v>
      </c>
      <c r="T3128" t="s">
        <v>8354</v>
      </c>
    </row>
    <row r="3129" spans="1:20" ht="60" x14ac:dyDescent="0.2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s="16" t="s">
        <v>8218</v>
      </c>
      <c r="G3129" t="s">
        <v>8222</v>
      </c>
      <c r="H3129" t="s">
        <v>8244</v>
      </c>
      <c r="I3129">
        <v>1425242029</v>
      </c>
      <c r="J3129" s="11">
        <f t="shared" si="96"/>
        <v>42064.856817129628</v>
      </c>
      <c r="K3129">
        <v>1422650029</v>
      </c>
      <c r="L3129" s="11">
        <f t="shared" si="97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 s="5">
        <f>Table1[[#This Row],[pledged]]/Table1[[#This Row],[goal]] *100</f>
        <v>0</v>
      </c>
      <c r="R3129" s="5">
        <f>AVERAGE(Table1[[#This Row],[backers_count]],)</f>
        <v>0</v>
      </c>
      <c r="S3129" t="s">
        <v>8314</v>
      </c>
      <c r="T3129" t="s">
        <v>8354</v>
      </c>
    </row>
    <row r="3130" spans="1:20" ht="60" x14ac:dyDescent="0.2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s="16" t="s">
        <v>8220</v>
      </c>
      <c r="G3130" t="s">
        <v>8222</v>
      </c>
      <c r="H3130" t="s">
        <v>8244</v>
      </c>
      <c r="I3130">
        <v>1489690141</v>
      </c>
      <c r="J3130" s="11">
        <f t="shared" si="96"/>
        <v>42810.784039351856</v>
      </c>
      <c r="K3130">
        <v>1487101741</v>
      </c>
      <c r="L3130" s="11">
        <f t="shared" si="97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 s="5">
        <f>Table1[[#This Row],[pledged]]/Table1[[#This Row],[goal]] *100</f>
        <v>108.60666666666667</v>
      </c>
      <c r="R3130" s="5">
        <f>AVERAGE(Table1[[#This Row],[backers_count]],)</f>
        <v>58.5</v>
      </c>
      <c r="S3130" t="s">
        <v>8314</v>
      </c>
      <c r="T3130" t="s">
        <v>8315</v>
      </c>
    </row>
    <row r="3131" spans="1:20" ht="60" x14ac:dyDescent="0.2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s="16" t="s">
        <v>8220</v>
      </c>
      <c r="G3131" t="s">
        <v>8222</v>
      </c>
      <c r="H3131" t="s">
        <v>8244</v>
      </c>
      <c r="I3131">
        <v>1492542819</v>
      </c>
      <c r="J3131" s="11">
        <f t="shared" si="96"/>
        <v>42843.801145833335</v>
      </c>
      <c r="K3131">
        <v>1489090419</v>
      </c>
      <c r="L3131" s="11">
        <f t="shared" si="97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 s="5">
        <f>Table1[[#This Row],[pledged]]/Table1[[#This Row],[goal]] *100</f>
        <v>0.8</v>
      </c>
      <c r="R3131" s="5">
        <f>AVERAGE(Table1[[#This Row],[backers_count]],)</f>
        <v>0.5</v>
      </c>
      <c r="S3131" t="s">
        <v>8314</v>
      </c>
      <c r="T3131" t="s">
        <v>8315</v>
      </c>
    </row>
    <row r="3132" spans="1:20" ht="45" x14ac:dyDescent="0.2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s="16" t="s">
        <v>8220</v>
      </c>
      <c r="G3132" t="s">
        <v>8222</v>
      </c>
      <c r="H3132" t="s">
        <v>8244</v>
      </c>
      <c r="I3132">
        <v>1492145940</v>
      </c>
      <c r="J3132" s="11">
        <f t="shared" si="96"/>
        <v>42839.207638888889</v>
      </c>
      <c r="K3132">
        <v>1489504916</v>
      </c>
      <c r="L3132" s="11">
        <f t="shared" si="97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 s="5">
        <f>Table1[[#This Row],[pledged]]/Table1[[#This Row],[goal]] *100</f>
        <v>3.75</v>
      </c>
      <c r="R3132" s="5">
        <f>AVERAGE(Table1[[#This Row],[backers_count]],)</f>
        <v>2</v>
      </c>
      <c r="S3132" t="s">
        <v>8314</v>
      </c>
      <c r="T3132" t="s">
        <v>8315</v>
      </c>
    </row>
    <row r="3133" spans="1:20" ht="30" x14ac:dyDescent="0.2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s="16" t="s">
        <v>8220</v>
      </c>
      <c r="G3133" t="s">
        <v>8222</v>
      </c>
      <c r="H3133" t="s">
        <v>8244</v>
      </c>
      <c r="I3133">
        <v>1491656045</v>
      </c>
      <c r="J3133" s="11">
        <f t="shared" si="96"/>
        <v>42833.537557870368</v>
      </c>
      <c r="K3133">
        <v>1489067645</v>
      </c>
      <c r="L3133" s="11">
        <f t="shared" si="97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 s="5">
        <f>Table1[[#This Row],[pledged]]/Table1[[#This Row],[goal]] *100</f>
        <v>15.731707317073171</v>
      </c>
      <c r="R3133" s="5">
        <f>AVERAGE(Table1[[#This Row],[backers_count]],)</f>
        <v>6</v>
      </c>
      <c r="S3133" t="s">
        <v>8314</v>
      </c>
      <c r="T3133" t="s">
        <v>8315</v>
      </c>
    </row>
    <row r="3134" spans="1:20" ht="30" x14ac:dyDescent="0.2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s="16" t="s">
        <v>8220</v>
      </c>
      <c r="G3134" t="s">
        <v>8222</v>
      </c>
      <c r="H3134" t="s">
        <v>8244</v>
      </c>
      <c r="I3134">
        <v>1492759460</v>
      </c>
      <c r="J3134" s="11">
        <f t="shared" si="96"/>
        <v>42846.308564814812</v>
      </c>
      <c r="K3134">
        <v>1487579060</v>
      </c>
      <c r="L3134" s="11">
        <f t="shared" si="97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 s="5">
        <f>Table1[[#This Row],[pledged]]/Table1[[#This Row],[goal]] *100</f>
        <v>3.3333333333333333E-2</v>
      </c>
      <c r="R3134" s="5">
        <f>AVERAGE(Table1[[#This Row],[backers_count]],)</f>
        <v>0.5</v>
      </c>
      <c r="S3134" t="s">
        <v>8314</v>
      </c>
      <c r="T3134" t="s">
        <v>8315</v>
      </c>
    </row>
    <row r="3135" spans="1:20" ht="60" x14ac:dyDescent="0.2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s="16" t="s">
        <v>8220</v>
      </c>
      <c r="G3135" t="s">
        <v>8223</v>
      </c>
      <c r="H3135" t="s">
        <v>8245</v>
      </c>
      <c r="I3135">
        <v>1490358834</v>
      </c>
      <c r="J3135" s="11">
        <f t="shared" si="96"/>
        <v>42818.523541666669</v>
      </c>
      <c r="K3135">
        <v>1487770434</v>
      </c>
      <c r="L3135" s="11">
        <f t="shared" si="97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 s="5">
        <f>Table1[[#This Row],[pledged]]/Table1[[#This Row],[goal]] *100</f>
        <v>108</v>
      </c>
      <c r="R3135" s="5">
        <f>AVERAGE(Table1[[#This Row],[backers_count]],)</f>
        <v>8</v>
      </c>
      <c r="S3135" t="s">
        <v>8314</v>
      </c>
      <c r="T3135" t="s">
        <v>8315</v>
      </c>
    </row>
    <row r="3136" spans="1:20" ht="60" x14ac:dyDescent="0.2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s="16" t="s">
        <v>8220</v>
      </c>
      <c r="G3136" t="s">
        <v>8223</v>
      </c>
      <c r="H3136" t="s">
        <v>8245</v>
      </c>
      <c r="I3136">
        <v>1490631419</v>
      </c>
      <c r="J3136" s="11">
        <f t="shared" si="96"/>
        <v>42821.678460648152</v>
      </c>
      <c r="K3136">
        <v>1488820619</v>
      </c>
      <c r="L3136" s="11">
        <f t="shared" si="97"/>
        <v>42800.720127314809</v>
      </c>
      <c r="M3136" t="b">
        <v>0</v>
      </c>
      <c r="N3136">
        <v>12</v>
      </c>
      <c r="O3136" t="b">
        <v>0</v>
      </c>
      <c r="P3136" t="s">
        <v>8269</v>
      </c>
      <c r="Q3136" s="5">
        <f>Table1[[#This Row],[pledged]]/Table1[[#This Row],[goal]] *100</f>
        <v>22.5</v>
      </c>
      <c r="R3136" s="5">
        <f>AVERAGE(Table1[[#This Row],[backers_count]],)</f>
        <v>6</v>
      </c>
      <c r="S3136" t="s">
        <v>8314</v>
      </c>
      <c r="T3136" t="s">
        <v>8315</v>
      </c>
    </row>
    <row r="3137" spans="1:20" ht="60" x14ac:dyDescent="0.2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s="16" t="s">
        <v>8220</v>
      </c>
      <c r="G3137" t="s">
        <v>8222</v>
      </c>
      <c r="H3137" t="s">
        <v>8244</v>
      </c>
      <c r="I3137">
        <v>1491277121</v>
      </c>
      <c r="J3137" s="11">
        <f t="shared" si="96"/>
        <v>42829.151863425926</v>
      </c>
      <c r="K3137">
        <v>1489376321</v>
      </c>
      <c r="L3137" s="11">
        <f t="shared" si="97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 s="5">
        <f>Table1[[#This Row],[pledged]]/Table1[[#This Row],[goal]] *100</f>
        <v>20.849420849420849</v>
      </c>
      <c r="R3137" s="5">
        <f>AVERAGE(Table1[[#This Row],[backers_count]],)</f>
        <v>3.5</v>
      </c>
      <c r="S3137" t="s">
        <v>8314</v>
      </c>
      <c r="T3137" t="s">
        <v>8315</v>
      </c>
    </row>
    <row r="3138" spans="1:20" ht="60" x14ac:dyDescent="0.2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s="16" t="s">
        <v>8220</v>
      </c>
      <c r="G3138" t="s">
        <v>8223</v>
      </c>
      <c r="H3138" t="s">
        <v>8245</v>
      </c>
      <c r="I3138">
        <v>1491001140</v>
      </c>
      <c r="J3138" s="11">
        <f t="shared" ref="J3138:J3201" si="98">(I3138/86400)+25569</f>
        <v>42825.957638888889</v>
      </c>
      <c r="K3138">
        <v>1487847954</v>
      </c>
      <c r="L3138" s="11">
        <f t="shared" ref="L3138:L3201" si="99">(K3138/86400)+25569</f>
        <v>42789.462430555555</v>
      </c>
      <c r="M3138" t="b">
        <v>0</v>
      </c>
      <c r="N3138">
        <v>22</v>
      </c>
      <c r="O3138" t="b">
        <v>0</v>
      </c>
      <c r="P3138" t="s">
        <v>8269</v>
      </c>
      <c r="Q3138" s="5">
        <f>Table1[[#This Row],[pledged]]/Table1[[#This Row],[goal]] *100</f>
        <v>127.8</v>
      </c>
      <c r="R3138" s="5">
        <f>AVERAGE(Table1[[#This Row],[backers_count]],)</f>
        <v>11</v>
      </c>
      <c r="S3138" t="s">
        <v>8314</v>
      </c>
      <c r="T3138" t="s">
        <v>8315</v>
      </c>
    </row>
    <row r="3139" spans="1:20" ht="45" x14ac:dyDescent="0.2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s="16" t="s">
        <v>8220</v>
      </c>
      <c r="G3139" t="s">
        <v>8222</v>
      </c>
      <c r="H3139" t="s">
        <v>8244</v>
      </c>
      <c r="I3139">
        <v>1493838720</v>
      </c>
      <c r="J3139" s="11">
        <f t="shared" si="98"/>
        <v>42858.8</v>
      </c>
      <c r="K3139">
        <v>1489439669</v>
      </c>
      <c r="L3139" s="11">
        <f t="shared" si="99"/>
        <v>42807.885057870371</v>
      </c>
      <c r="M3139" t="b">
        <v>0</v>
      </c>
      <c r="N3139">
        <v>1</v>
      </c>
      <c r="O3139" t="b">
        <v>0</v>
      </c>
      <c r="P3139" t="s">
        <v>8269</v>
      </c>
      <c r="Q3139" s="5">
        <f>Table1[[#This Row],[pledged]]/Table1[[#This Row],[goal]] *100</f>
        <v>3.3333333333333335</v>
      </c>
      <c r="R3139" s="5">
        <f>AVERAGE(Table1[[#This Row],[backers_count]],)</f>
        <v>0.5</v>
      </c>
      <c r="S3139" t="s">
        <v>8314</v>
      </c>
      <c r="T3139" t="s">
        <v>8315</v>
      </c>
    </row>
    <row r="3140" spans="1:20" ht="60" x14ac:dyDescent="0.2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s="16" t="s">
        <v>8220</v>
      </c>
      <c r="G3140" t="s">
        <v>8223</v>
      </c>
      <c r="H3140" t="s">
        <v>8245</v>
      </c>
      <c r="I3140">
        <v>1491233407</v>
      </c>
      <c r="J3140" s="11">
        <f t="shared" si="98"/>
        <v>42828.645914351851</v>
      </c>
      <c r="K3140">
        <v>1489591807</v>
      </c>
      <c r="L3140" s="11">
        <f t="shared" si="99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 s="5">
        <f>Table1[[#This Row],[pledged]]/Table1[[#This Row],[goal]] *100</f>
        <v>0</v>
      </c>
      <c r="R3140" s="5">
        <f>AVERAGE(Table1[[#This Row],[backers_count]],)</f>
        <v>0</v>
      </c>
      <c r="S3140" t="s">
        <v>8314</v>
      </c>
      <c r="T3140" t="s">
        <v>8315</v>
      </c>
    </row>
    <row r="3141" spans="1:20" ht="60" x14ac:dyDescent="0.2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s="16" t="s">
        <v>8220</v>
      </c>
      <c r="G3141" t="s">
        <v>8236</v>
      </c>
      <c r="H3141" t="s">
        <v>8254</v>
      </c>
      <c r="I3141">
        <v>1490416380</v>
      </c>
      <c r="J3141" s="11">
        <f t="shared" si="98"/>
        <v>42819.189583333333</v>
      </c>
      <c r="K3141">
        <v>1487485760</v>
      </c>
      <c r="L3141" s="11">
        <f t="shared" si="99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 s="5">
        <f>Table1[[#This Row],[pledged]]/Table1[[#This Row],[goal]] *100</f>
        <v>5.4</v>
      </c>
      <c r="R3141" s="5">
        <f>AVERAGE(Table1[[#This Row],[backers_count]],)</f>
        <v>3</v>
      </c>
      <c r="S3141" t="s">
        <v>8314</v>
      </c>
      <c r="T3141" t="s">
        <v>8315</v>
      </c>
    </row>
    <row r="3142" spans="1:20" ht="60" x14ac:dyDescent="0.2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s="16" t="s">
        <v>8220</v>
      </c>
      <c r="G3142" t="s">
        <v>8228</v>
      </c>
      <c r="H3142" t="s">
        <v>8247</v>
      </c>
      <c r="I3142">
        <v>1491581703</v>
      </c>
      <c r="J3142" s="11">
        <f t="shared" si="98"/>
        <v>42832.677118055552</v>
      </c>
      <c r="K3142">
        <v>1488993303</v>
      </c>
      <c r="L3142" s="11">
        <f t="shared" si="99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 s="5">
        <f>Table1[[#This Row],[pledged]]/Table1[[#This Row],[goal]] *100</f>
        <v>0.96</v>
      </c>
      <c r="R3142" s="5">
        <f>AVERAGE(Table1[[#This Row],[backers_count]],)</f>
        <v>2</v>
      </c>
      <c r="S3142" t="s">
        <v>8314</v>
      </c>
      <c r="T3142" t="s">
        <v>8315</v>
      </c>
    </row>
    <row r="3143" spans="1:20" ht="60" x14ac:dyDescent="0.2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s="16" t="s">
        <v>8220</v>
      </c>
      <c r="G3143" t="s">
        <v>8231</v>
      </c>
      <c r="H3143" t="s">
        <v>8247</v>
      </c>
      <c r="I3143">
        <v>1492372800</v>
      </c>
      <c r="J3143" s="11">
        <f t="shared" si="98"/>
        <v>42841.833333333328</v>
      </c>
      <c r="K3143">
        <v>1488823488</v>
      </c>
      <c r="L3143" s="11">
        <f t="shared" si="99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 s="5">
        <f>Table1[[#This Row],[pledged]]/Table1[[#This Row],[goal]] *100</f>
        <v>51.6</v>
      </c>
      <c r="R3143" s="5">
        <f>AVERAGE(Table1[[#This Row],[backers_count]],)</f>
        <v>4</v>
      </c>
      <c r="S3143" t="s">
        <v>8314</v>
      </c>
      <c r="T3143" t="s">
        <v>8315</v>
      </c>
    </row>
    <row r="3144" spans="1:20" ht="45" x14ac:dyDescent="0.2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s="16" t="s">
        <v>8220</v>
      </c>
      <c r="G3144" t="s">
        <v>8223</v>
      </c>
      <c r="H3144" t="s">
        <v>8245</v>
      </c>
      <c r="I3144">
        <v>1489922339</v>
      </c>
      <c r="J3144" s="11">
        <f t="shared" si="98"/>
        <v>42813.471516203703</v>
      </c>
      <c r="K3144">
        <v>1487333939</v>
      </c>
      <c r="L3144" s="11">
        <f t="shared" si="99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 s="5">
        <f>Table1[[#This Row],[pledged]]/Table1[[#This Row],[goal]] *100</f>
        <v>1.6363636363636365</v>
      </c>
      <c r="R3144" s="5">
        <f>AVERAGE(Table1[[#This Row],[backers_count]],)</f>
        <v>1.5</v>
      </c>
      <c r="S3144" t="s">
        <v>8314</v>
      </c>
      <c r="T3144" t="s">
        <v>8315</v>
      </c>
    </row>
    <row r="3145" spans="1:20" ht="60" x14ac:dyDescent="0.2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s="16" t="s">
        <v>8220</v>
      </c>
      <c r="G3145" t="s">
        <v>8223</v>
      </c>
      <c r="H3145" t="s">
        <v>8245</v>
      </c>
      <c r="I3145">
        <v>1491726956</v>
      </c>
      <c r="J3145" s="11">
        <f t="shared" si="98"/>
        <v>42834.358287037037</v>
      </c>
      <c r="K3145">
        <v>1489480556</v>
      </c>
      <c r="L3145" s="11">
        <f t="shared" si="99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 s="5">
        <f>Table1[[#This Row],[pledged]]/Table1[[#This Row],[goal]] *100</f>
        <v>0</v>
      </c>
      <c r="R3145" s="5">
        <f>AVERAGE(Table1[[#This Row],[backers_count]],)</f>
        <v>0</v>
      </c>
      <c r="S3145" t="s">
        <v>8314</v>
      </c>
      <c r="T3145" t="s">
        <v>8315</v>
      </c>
    </row>
    <row r="3146" spans="1:20" ht="60" x14ac:dyDescent="0.2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s="16" t="s">
        <v>8220</v>
      </c>
      <c r="G3146" t="s">
        <v>8222</v>
      </c>
      <c r="H3146" t="s">
        <v>8244</v>
      </c>
      <c r="I3146">
        <v>1489903200</v>
      </c>
      <c r="J3146" s="11">
        <f t="shared" si="98"/>
        <v>42813.25</v>
      </c>
      <c r="K3146">
        <v>1488459307</v>
      </c>
      <c r="L3146" s="11">
        <f t="shared" si="99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 s="5">
        <f>Table1[[#This Row],[pledged]]/Table1[[#This Row],[goal]] *100</f>
        <v>75.400000000000006</v>
      </c>
      <c r="R3146" s="5">
        <f>AVERAGE(Table1[[#This Row],[backers_count]],)</f>
        <v>15</v>
      </c>
      <c r="S3146" t="s">
        <v>8314</v>
      </c>
      <c r="T3146" t="s">
        <v>8315</v>
      </c>
    </row>
    <row r="3147" spans="1:20" ht="45" x14ac:dyDescent="0.2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s="16" t="s">
        <v>8220</v>
      </c>
      <c r="G3147" t="s">
        <v>8222</v>
      </c>
      <c r="H3147" t="s">
        <v>8244</v>
      </c>
      <c r="I3147">
        <v>1490659134</v>
      </c>
      <c r="J3147" s="11">
        <f t="shared" si="98"/>
        <v>42821.999236111107</v>
      </c>
      <c r="K3147">
        <v>1485478734</v>
      </c>
      <c r="L3147" s="11">
        <f t="shared" si="99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 s="5">
        <f>Table1[[#This Row],[pledged]]/Table1[[#This Row],[goal]] *100</f>
        <v>0</v>
      </c>
      <c r="R3147" s="5">
        <f>AVERAGE(Table1[[#This Row],[backers_count]],)</f>
        <v>0</v>
      </c>
      <c r="S3147" t="s">
        <v>8314</v>
      </c>
      <c r="T3147" t="s">
        <v>8315</v>
      </c>
    </row>
    <row r="3148" spans="1:20" ht="45" x14ac:dyDescent="0.2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s="16" t="s">
        <v>8220</v>
      </c>
      <c r="G3148" t="s">
        <v>8236</v>
      </c>
      <c r="H3148" t="s">
        <v>8254</v>
      </c>
      <c r="I3148">
        <v>1492356166</v>
      </c>
      <c r="J3148" s="11">
        <f t="shared" si="98"/>
        <v>42841.640810185185</v>
      </c>
      <c r="K3148">
        <v>1488471766</v>
      </c>
      <c r="L3148" s="11">
        <f t="shared" si="99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 s="5">
        <f>Table1[[#This Row],[pledged]]/Table1[[#This Row],[goal]] *100</f>
        <v>10.5</v>
      </c>
      <c r="R3148" s="5">
        <f>AVERAGE(Table1[[#This Row],[backers_count]],)</f>
        <v>6</v>
      </c>
      <c r="S3148" t="s">
        <v>8314</v>
      </c>
      <c r="T3148" t="s">
        <v>8315</v>
      </c>
    </row>
    <row r="3149" spans="1:20" ht="60" x14ac:dyDescent="0.2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s="16" t="s">
        <v>8217</v>
      </c>
      <c r="G3149" t="s">
        <v>8222</v>
      </c>
      <c r="H3149" t="s">
        <v>8244</v>
      </c>
      <c r="I3149">
        <v>1415319355</v>
      </c>
      <c r="J3149" s="11">
        <f t="shared" si="98"/>
        <v>41950.011053240742</v>
      </c>
      <c r="K3149">
        <v>1411859755</v>
      </c>
      <c r="L3149" s="11">
        <f t="shared" si="99"/>
        <v>41909.96938657407</v>
      </c>
      <c r="M3149" t="b">
        <v>1</v>
      </c>
      <c r="N3149">
        <v>213</v>
      </c>
      <c r="O3149" t="b">
        <v>1</v>
      </c>
      <c r="P3149" t="s">
        <v>8269</v>
      </c>
      <c r="Q3149" s="5">
        <f>Table1[[#This Row],[pledged]]/Table1[[#This Row],[goal]] *100</f>
        <v>117.52499999999999</v>
      </c>
      <c r="R3149" s="5">
        <f>AVERAGE(Table1[[#This Row],[backers_count]],)</f>
        <v>106.5</v>
      </c>
      <c r="S3149" t="s">
        <v>8314</v>
      </c>
      <c r="T3149" t="s">
        <v>8315</v>
      </c>
    </row>
    <row r="3150" spans="1:20" ht="30" x14ac:dyDescent="0.2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s="16" t="s">
        <v>8217</v>
      </c>
      <c r="G3150" t="s">
        <v>8222</v>
      </c>
      <c r="H3150" t="s">
        <v>8244</v>
      </c>
      <c r="I3150">
        <v>1412136000</v>
      </c>
      <c r="J3150" s="11">
        <f t="shared" si="98"/>
        <v>41913.166666666664</v>
      </c>
      <c r="K3150">
        <v>1410278284</v>
      </c>
      <c r="L3150" s="11">
        <f t="shared" si="99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 s="5">
        <f>Table1[[#This Row],[pledged]]/Table1[[#This Row],[goal]] *100</f>
        <v>131.16666666666669</v>
      </c>
      <c r="R3150" s="5">
        <f>AVERAGE(Table1[[#This Row],[backers_count]],)</f>
        <v>28.5</v>
      </c>
      <c r="S3150" t="s">
        <v>8314</v>
      </c>
      <c r="T3150" t="s">
        <v>8315</v>
      </c>
    </row>
    <row r="3151" spans="1:20" ht="60" x14ac:dyDescent="0.2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s="16" t="s">
        <v>8217</v>
      </c>
      <c r="G3151" t="s">
        <v>8222</v>
      </c>
      <c r="H3151" t="s">
        <v>8244</v>
      </c>
      <c r="I3151">
        <v>1354845600</v>
      </c>
      <c r="J3151" s="11">
        <f t="shared" si="98"/>
        <v>41250.083333333336</v>
      </c>
      <c r="K3151">
        <v>1352766300</v>
      </c>
      <c r="L3151" s="11">
        <f t="shared" si="99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 s="5">
        <f>Table1[[#This Row],[pledged]]/Table1[[#This Row],[goal]] *100</f>
        <v>104</v>
      </c>
      <c r="R3151" s="5">
        <f>AVERAGE(Table1[[#This Row],[backers_count]],)</f>
        <v>12.5</v>
      </c>
      <c r="S3151" t="s">
        <v>8314</v>
      </c>
      <c r="T3151" t="s">
        <v>8315</v>
      </c>
    </row>
    <row r="3152" spans="1:20" ht="60" x14ac:dyDescent="0.2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s="16" t="s">
        <v>8217</v>
      </c>
      <c r="G3152" t="s">
        <v>8222</v>
      </c>
      <c r="H3152" t="s">
        <v>8244</v>
      </c>
      <c r="I3152">
        <v>1295928000</v>
      </c>
      <c r="J3152" s="11">
        <f t="shared" si="98"/>
        <v>40568.166666666664</v>
      </c>
      <c r="K3152">
        <v>1288160403</v>
      </c>
      <c r="L3152" s="11">
        <f t="shared" si="99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 s="5">
        <f>Table1[[#This Row],[pledged]]/Table1[[#This Row],[goal]] *100</f>
        <v>101</v>
      </c>
      <c r="R3152" s="5">
        <f>AVERAGE(Table1[[#This Row],[backers_count]],)</f>
        <v>52</v>
      </c>
      <c r="S3152" t="s">
        <v>8314</v>
      </c>
      <c r="T3152" t="s">
        <v>8315</v>
      </c>
    </row>
    <row r="3153" spans="1:20" ht="45" x14ac:dyDescent="0.2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s="16" t="s">
        <v>8217</v>
      </c>
      <c r="G3153" t="s">
        <v>8222</v>
      </c>
      <c r="H3153" t="s">
        <v>8244</v>
      </c>
      <c r="I3153">
        <v>1410379774</v>
      </c>
      <c r="J3153" s="11">
        <f t="shared" si="98"/>
        <v>41892.83997685185</v>
      </c>
      <c r="K3153">
        <v>1407787774</v>
      </c>
      <c r="L3153" s="11">
        <f t="shared" si="99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 s="5">
        <f>Table1[[#This Row],[pledged]]/Table1[[#This Row],[goal]] *100</f>
        <v>100.4</v>
      </c>
      <c r="R3153" s="5">
        <f>AVERAGE(Table1[[#This Row],[backers_count]],)</f>
        <v>17</v>
      </c>
      <c r="S3153" t="s">
        <v>8314</v>
      </c>
      <c r="T3153" t="s">
        <v>8315</v>
      </c>
    </row>
    <row r="3154" spans="1:20" ht="45" x14ac:dyDescent="0.2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s="16" t="s">
        <v>8217</v>
      </c>
      <c r="G3154" t="s">
        <v>8223</v>
      </c>
      <c r="H3154" t="s">
        <v>8245</v>
      </c>
      <c r="I3154">
        <v>1383425367</v>
      </c>
      <c r="J3154" s="11">
        <f t="shared" si="98"/>
        <v>41580.867673611108</v>
      </c>
      <c r="K3154">
        <v>1380833367</v>
      </c>
      <c r="L3154" s="11">
        <f t="shared" si="99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 s="5">
        <f>Table1[[#This Row],[pledged]]/Table1[[#This Row],[goal]] *100</f>
        <v>105.95454545454545</v>
      </c>
      <c r="R3154" s="5">
        <f>AVERAGE(Table1[[#This Row],[backers_count]],)</f>
        <v>33.5</v>
      </c>
      <c r="S3154" t="s">
        <v>8314</v>
      </c>
      <c r="T3154" t="s">
        <v>8315</v>
      </c>
    </row>
    <row r="3155" spans="1:20" ht="45" x14ac:dyDescent="0.2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s="16" t="s">
        <v>8217</v>
      </c>
      <c r="G3155" t="s">
        <v>8222</v>
      </c>
      <c r="H3155" t="s">
        <v>8244</v>
      </c>
      <c r="I3155">
        <v>1304225940</v>
      </c>
      <c r="J3155" s="11">
        <f t="shared" si="98"/>
        <v>40664.207638888889</v>
      </c>
      <c r="K3155">
        <v>1301542937</v>
      </c>
      <c r="L3155" s="11">
        <f t="shared" si="99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 s="5">
        <f>Table1[[#This Row],[pledged]]/Table1[[#This Row],[goal]] *100</f>
        <v>335.58333333333337</v>
      </c>
      <c r="R3155" s="5">
        <f>AVERAGE(Table1[[#This Row],[backers_count]],)</f>
        <v>120.5</v>
      </c>
      <c r="S3155" t="s">
        <v>8314</v>
      </c>
      <c r="T3155" t="s">
        <v>8315</v>
      </c>
    </row>
    <row r="3156" spans="1:20" ht="60" x14ac:dyDescent="0.2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s="16" t="s">
        <v>8217</v>
      </c>
      <c r="G3156" t="s">
        <v>8222</v>
      </c>
      <c r="H3156" t="s">
        <v>8244</v>
      </c>
      <c r="I3156">
        <v>1333310458</v>
      </c>
      <c r="J3156" s="11">
        <f t="shared" si="98"/>
        <v>41000.834004629629</v>
      </c>
      <c r="K3156">
        <v>1330722058</v>
      </c>
      <c r="L3156" s="11">
        <f t="shared" si="99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 s="5">
        <f>Table1[[#This Row],[pledged]]/Table1[[#This Row],[goal]] *100</f>
        <v>112.92857142857142</v>
      </c>
      <c r="R3156" s="5">
        <f>AVERAGE(Table1[[#This Row],[backers_count]],)</f>
        <v>61.5</v>
      </c>
      <c r="S3156" t="s">
        <v>8314</v>
      </c>
      <c r="T3156" t="s">
        <v>8315</v>
      </c>
    </row>
    <row r="3157" spans="1:20" ht="45" x14ac:dyDescent="0.2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s="16" t="s">
        <v>8217</v>
      </c>
      <c r="G3157" t="s">
        <v>8223</v>
      </c>
      <c r="H3157" t="s">
        <v>8245</v>
      </c>
      <c r="I3157">
        <v>1356004725</v>
      </c>
      <c r="J3157" s="11">
        <f t="shared" si="98"/>
        <v>41263.499131944445</v>
      </c>
      <c r="K3157">
        <v>1353412725</v>
      </c>
      <c r="L3157" s="11">
        <f t="shared" si="99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 s="5">
        <f>Table1[[#This Row],[pledged]]/Table1[[#This Row],[goal]] *100</f>
        <v>188.50460000000001</v>
      </c>
      <c r="R3157" s="5">
        <f>AVERAGE(Table1[[#This Row],[backers_count]],)</f>
        <v>151</v>
      </c>
      <c r="S3157" t="s">
        <v>8314</v>
      </c>
      <c r="T3157" t="s">
        <v>8315</v>
      </c>
    </row>
    <row r="3158" spans="1:20" ht="60" x14ac:dyDescent="0.2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s="16" t="s">
        <v>8217</v>
      </c>
      <c r="G3158" t="s">
        <v>8222</v>
      </c>
      <c r="H3158" t="s">
        <v>8244</v>
      </c>
      <c r="I3158">
        <v>1338591144</v>
      </c>
      <c r="J3158" s="11">
        <f t="shared" si="98"/>
        <v>41061.953055555554</v>
      </c>
      <c r="K3158">
        <v>1335567144</v>
      </c>
      <c r="L3158" s="11">
        <f t="shared" si="99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 s="5">
        <f>Table1[[#This Row],[pledged]]/Table1[[#This Row],[goal]] *100</f>
        <v>101.81818181818181</v>
      </c>
      <c r="R3158" s="5">
        <f>AVERAGE(Table1[[#This Row],[backers_count]],)</f>
        <v>44.5</v>
      </c>
      <c r="S3158" t="s">
        <v>8314</v>
      </c>
      <c r="T3158" t="s">
        <v>8315</v>
      </c>
    </row>
    <row r="3159" spans="1:20" ht="30" x14ac:dyDescent="0.2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s="16" t="s">
        <v>8217</v>
      </c>
      <c r="G3159" t="s">
        <v>8222</v>
      </c>
      <c r="H3159" t="s">
        <v>8244</v>
      </c>
      <c r="I3159">
        <v>1405746000</v>
      </c>
      <c r="J3159" s="11">
        <f t="shared" si="98"/>
        <v>41839.208333333336</v>
      </c>
      <c r="K3159">
        <v>1404932105</v>
      </c>
      <c r="L3159" s="11">
        <f t="shared" si="99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 s="5">
        <f>Table1[[#This Row],[pledged]]/Table1[[#This Row],[goal]] *100</f>
        <v>101</v>
      </c>
      <c r="R3159" s="5">
        <f>AVERAGE(Table1[[#This Row],[backers_count]],)</f>
        <v>20.5</v>
      </c>
      <c r="S3159" t="s">
        <v>8314</v>
      </c>
      <c r="T3159" t="s">
        <v>8315</v>
      </c>
    </row>
    <row r="3160" spans="1:20" ht="30" x14ac:dyDescent="0.2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s="16" t="s">
        <v>8217</v>
      </c>
      <c r="G3160" t="s">
        <v>8222</v>
      </c>
      <c r="H3160" t="s">
        <v>8244</v>
      </c>
      <c r="I3160">
        <v>1374523752</v>
      </c>
      <c r="J3160" s="11">
        <f t="shared" si="98"/>
        <v>41477.839722222227</v>
      </c>
      <c r="K3160">
        <v>1371931752</v>
      </c>
      <c r="L3160" s="11">
        <f t="shared" si="99"/>
        <v>41447.839722222227</v>
      </c>
      <c r="M3160" t="b">
        <v>1</v>
      </c>
      <c r="N3160">
        <v>69</v>
      </c>
      <c r="O3160" t="b">
        <v>1</v>
      </c>
      <c r="P3160" t="s">
        <v>8269</v>
      </c>
      <c r="Q3160" s="5">
        <f>Table1[[#This Row],[pledged]]/Table1[[#This Row],[goal]] *100</f>
        <v>113.99999999999999</v>
      </c>
      <c r="R3160" s="5">
        <f>AVERAGE(Table1[[#This Row],[backers_count]],)</f>
        <v>34.5</v>
      </c>
      <c r="S3160" t="s">
        <v>8314</v>
      </c>
      <c r="T3160" t="s">
        <v>8315</v>
      </c>
    </row>
    <row r="3161" spans="1:20" ht="45" x14ac:dyDescent="0.2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s="16" t="s">
        <v>8217</v>
      </c>
      <c r="G3161" t="s">
        <v>8222</v>
      </c>
      <c r="H3161" t="s">
        <v>8244</v>
      </c>
      <c r="I3161">
        <v>1326927600</v>
      </c>
      <c r="J3161" s="11">
        <f t="shared" si="98"/>
        <v>40926.958333333336</v>
      </c>
      <c r="K3161">
        <v>1323221761</v>
      </c>
      <c r="L3161" s="11">
        <f t="shared" si="99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 s="5">
        <f>Table1[[#This Row],[pledged]]/Table1[[#This Row],[goal]] *100</f>
        <v>133.48133333333334</v>
      </c>
      <c r="R3161" s="5">
        <f>AVERAGE(Table1[[#This Row],[backers_count]],)</f>
        <v>26</v>
      </c>
      <c r="S3161" t="s">
        <v>8314</v>
      </c>
      <c r="T3161" t="s">
        <v>8315</v>
      </c>
    </row>
    <row r="3162" spans="1:20" ht="45" x14ac:dyDescent="0.2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s="16" t="s">
        <v>8217</v>
      </c>
      <c r="G3162" t="s">
        <v>8222</v>
      </c>
      <c r="H3162" t="s">
        <v>8244</v>
      </c>
      <c r="I3162">
        <v>1407905940</v>
      </c>
      <c r="J3162" s="11">
        <f t="shared" si="98"/>
        <v>41864.207638888889</v>
      </c>
      <c r="K3162">
        <v>1405923687</v>
      </c>
      <c r="L3162" s="11">
        <f t="shared" si="99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 s="5">
        <f>Table1[[#This Row],[pledged]]/Table1[[#This Row],[goal]] *100</f>
        <v>101.53333333333335</v>
      </c>
      <c r="R3162" s="5">
        <f>AVERAGE(Table1[[#This Row],[backers_count]],)</f>
        <v>28.5</v>
      </c>
      <c r="S3162" t="s">
        <v>8314</v>
      </c>
      <c r="T3162" t="s">
        <v>8315</v>
      </c>
    </row>
    <row r="3163" spans="1:20" ht="60" x14ac:dyDescent="0.2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s="16" t="s">
        <v>8217</v>
      </c>
      <c r="G3163" t="s">
        <v>8223</v>
      </c>
      <c r="H3163" t="s">
        <v>8245</v>
      </c>
      <c r="I3163">
        <v>1413377522</v>
      </c>
      <c r="J3163" s="11">
        <f t="shared" si="98"/>
        <v>41927.536134259259</v>
      </c>
      <c r="K3163">
        <v>1410785522</v>
      </c>
      <c r="L3163" s="11">
        <f t="shared" si="99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 s="5">
        <f>Table1[[#This Row],[pledged]]/Table1[[#This Row],[goal]] *100</f>
        <v>105.1</v>
      </c>
      <c r="R3163" s="5">
        <f>AVERAGE(Table1[[#This Row],[backers_count]],)</f>
        <v>37</v>
      </c>
      <c r="S3163" t="s">
        <v>8314</v>
      </c>
      <c r="T3163" t="s">
        <v>8315</v>
      </c>
    </row>
    <row r="3164" spans="1:20" ht="60" x14ac:dyDescent="0.2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s="16" t="s">
        <v>8217</v>
      </c>
      <c r="G3164" t="s">
        <v>8222</v>
      </c>
      <c r="H3164" t="s">
        <v>8244</v>
      </c>
      <c r="I3164">
        <v>1404698400</v>
      </c>
      <c r="J3164" s="11">
        <f t="shared" si="98"/>
        <v>41827.083333333336</v>
      </c>
      <c r="K3164">
        <v>1402331262</v>
      </c>
      <c r="L3164" s="11">
        <f t="shared" si="99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 s="5">
        <f>Table1[[#This Row],[pledged]]/Table1[[#This Row],[goal]] *100</f>
        <v>127.15</v>
      </c>
      <c r="R3164" s="5">
        <f>AVERAGE(Table1[[#This Row],[backers_count]],)</f>
        <v>31.5</v>
      </c>
      <c r="S3164" t="s">
        <v>8314</v>
      </c>
      <c r="T3164" t="s">
        <v>8315</v>
      </c>
    </row>
    <row r="3165" spans="1:20" ht="45" x14ac:dyDescent="0.2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s="16" t="s">
        <v>8217</v>
      </c>
      <c r="G3165" t="s">
        <v>8222</v>
      </c>
      <c r="H3165" t="s">
        <v>8244</v>
      </c>
      <c r="I3165">
        <v>1402855525</v>
      </c>
      <c r="J3165" s="11">
        <f t="shared" si="98"/>
        <v>41805.753761574073</v>
      </c>
      <c r="K3165">
        <v>1400263525</v>
      </c>
      <c r="L3165" s="11">
        <f t="shared" si="99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 s="5">
        <f>Table1[[#This Row],[pledged]]/Table1[[#This Row],[goal]] *100</f>
        <v>111.15384615384616</v>
      </c>
      <c r="R3165" s="5">
        <f>AVERAGE(Table1[[#This Row],[backers_count]],)</f>
        <v>36</v>
      </c>
      <c r="S3165" t="s">
        <v>8314</v>
      </c>
      <c r="T3165" t="s">
        <v>8315</v>
      </c>
    </row>
    <row r="3166" spans="1:20" ht="60" x14ac:dyDescent="0.2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s="16" t="s">
        <v>8217</v>
      </c>
      <c r="G3166" t="s">
        <v>8222</v>
      </c>
      <c r="H3166" t="s">
        <v>8244</v>
      </c>
      <c r="I3166">
        <v>1402341615</v>
      </c>
      <c r="J3166" s="11">
        <f t="shared" si="98"/>
        <v>41799.805729166663</v>
      </c>
      <c r="K3166">
        <v>1399490415</v>
      </c>
      <c r="L3166" s="11">
        <f t="shared" si="99"/>
        <v>41766.805729166663</v>
      </c>
      <c r="M3166" t="b">
        <v>1</v>
      </c>
      <c r="N3166">
        <v>71</v>
      </c>
      <c r="O3166" t="b">
        <v>1</v>
      </c>
      <c r="P3166" t="s">
        <v>8269</v>
      </c>
      <c r="Q3166" s="5">
        <f>Table1[[#This Row],[pledged]]/Table1[[#This Row],[goal]] *100</f>
        <v>106.76</v>
      </c>
      <c r="R3166" s="5">
        <f>AVERAGE(Table1[[#This Row],[backers_count]],)</f>
        <v>35.5</v>
      </c>
      <c r="S3166" t="s">
        <v>8314</v>
      </c>
      <c r="T3166" t="s">
        <v>8315</v>
      </c>
    </row>
    <row r="3167" spans="1:20" ht="60" x14ac:dyDescent="0.2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s="16" t="s">
        <v>8217</v>
      </c>
      <c r="G3167" t="s">
        <v>8222</v>
      </c>
      <c r="H3167" t="s">
        <v>8244</v>
      </c>
      <c r="I3167">
        <v>1304395140</v>
      </c>
      <c r="J3167" s="11">
        <f t="shared" si="98"/>
        <v>40666.165972222225</v>
      </c>
      <c r="K3167">
        <v>1302493760</v>
      </c>
      <c r="L3167" s="11">
        <f t="shared" si="99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 s="5">
        <f>Table1[[#This Row],[pledged]]/Table1[[#This Row],[goal]] *100</f>
        <v>162.66666666666666</v>
      </c>
      <c r="R3167" s="5">
        <f>AVERAGE(Table1[[#This Row],[backers_count]],)</f>
        <v>10.5</v>
      </c>
      <c r="S3167" t="s">
        <v>8314</v>
      </c>
      <c r="T3167" t="s">
        <v>8315</v>
      </c>
    </row>
    <row r="3168" spans="1:20" ht="60" x14ac:dyDescent="0.2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s="16" t="s">
        <v>8217</v>
      </c>
      <c r="G3168" t="s">
        <v>8222</v>
      </c>
      <c r="H3168" t="s">
        <v>8244</v>
      </c>
      <c r="I3168">
        <v>1416988740</v>
      </c>
      <c r="J3168" s="11">
        <f t="shared" si="98"/>
        <v>41969.332638888889</v>
      </c>
      <c r="K3168">
        <v>1414514153</v>
      </c>
      <c r="L3168" s="11">
        <f t="shared" si="99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 s="5">
        <f>Table1[[#This Row],[pledged]]/Table1[[#This Row],[goal]] *100</f>
        <v>160.22808571428573</v>
      </c>
      <c r="R3168" s="5">
        <f>AVERAGE(Table1[[#This Row],[backers_count]],)</f>
        <v>465</v>
      </c>
      <c r="S3168" t="s">
        <v>8314</v>
      </c>
      <c r="T3168" t="s">
        <v>8315</v>
      </c>
    </row>
    <row r="3169" spans="1:20" ht="30" x14ac:dyDescent="0.2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s="16" t="s">
        <v>8217</v>
      </c>
      <c r="G3169" t="s">
        <v>8222</v>
      </c>
      <c r="H3169" t="s">
        <v>8244</v>
      </c>
      <c r="I3169">
        <v>1406952781</v>
      </c>
      <c r="J3169" s="11">
        <f t="shared" si="98"/>
        <v>41853.175706018519</v>
      </c>
      <c r="K3169">
        <v>1405743181</v>
      </c>
      <c r="L3169" s="11">
        <f t="shared" si="99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 s="5">
        <f>Table1[[#This Row],[pledged]]/Table1[[#This Row],[goal]] *100</f>
        <v>116.16666666666666</v>
      </c>
      <c r="R3169" s="5">
        <f>AVERAGE(Table1[[#This Row],[backers_count]],)</f>
        <v>27.5</v>
      </c>
      <c r="S3169" t="s">
        <v>8314</v>
      </c>
      <c r="T3169" t="s">
        <v>8315</v>
      </c>
    </row>
    <row r="3170" spans="1:20" ht="45" x14ac:dyDescent="0.2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s="16" t="s">
        <v>8217</v>
      </c>
      <c r="G3170" t="s">
        <v>8222</v>
      </c>
      <c r="H3170" t="s">
        <v>8244</v>
      </c>
      <c r="I3170">
        <v>1402696800</v>
      </c>
      <c r="J3170" s="11">
        <f t="shared" si="98"/>
        <v>41803.916666666664</v>
      </c>
      <c r="K3170">
        <v>1399948353</v>
      </c>
      <c r="L3170" s="11">
        <f t="shared" si="99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 s="5">
        <f>Table1[[#This Row],[pledged]]/Table1[[#This Row],[goal]] *100</f>
        <v>124.2</v>
      </c>
      <c r="R3170" s="5">
        <f>AVERAGE(Table1[[#This Row],[backers_count]],)</f>
        <v>30.5</v>
      </c>
      <c r="S3170" t="s">
        <v>8314</v>
      </c>
      <c r="T3170" t="s">
        <v>8315</v>
      </c>
    </row>
    <row r="3171" spans="1:20" ht="30" x14ac:dyDescent="0.2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s="16" t="s">
        <v>8217</v>
      </c>
      <c r="G3171" t="s">
        <v>8222</v>
      </c>
      <c r="H3171" t="s">
        <v>8244</v>
      </c>
      <c r="I3171">
        <v>1386910740</v>
      </c>
      <c r="J3171" s="11">
        <f t="shared" si="98"/>
        <v>41621.207638888889</v>
      </c>
      <c r="K3171">
        <v>1384364561</v>
      </c>
      <c r="L3171" s="11">
        <f t="shared" si="99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 s="5">
        <f>Table1[[#This Row],[pledged]]/Table1[[#This Row],[goal]] *100</f>
        <v>103.01249999999999</v>
      </c>
      <c r="R3171" s="5">
        <f>AVERAGE(Table1[[#This Row],[backers_count]],)</f>
        <v>41</v>
      </c>
      <c r="S3171" t="s">
        <v>8314</v>
      </c>
      <c r="T3171" t="s">
        <v>8315</v>
      </c>
    </row>
    <row r="3172" spans="1:20" ht="45" x14ac:dyDescent="0.2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s="16" t="s">
        <v>8217</v>
      </c>
      <c r="G3172" t="s">
        <v>8222</v>
      </c>
      <c r="H3172" t="s">
        <v>8244</v>
      </c>
      <c r="I3172">
        <v>1404273600</v>
      </c>
      <c r="J3172" s="11">
        <f t="shared" si="98"/>
        <v>41822.166666666664</v>
      </c>
      <c r="K3172">
        <v>1401414944</v>
      </c>
      <c r="L3172" s="11">
        <f t="shared" si="99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 s="5">
        <f>Table1[[#This Row],[pledged]]/Table1[[#This Row],[goal]] *100</f>
        <v>112.25</v>
      </c>
      <c r="R3172" s="5">
        <f>AVERAGE(Table1[[#This Row],[backers_count]],)</f>
        <v>35.5</v>
      </c>
      <c r="S3172" t="s">
        <v>8314</v>
      </c>
      <c r="T3172" t="s">
        <v>8315</v>
      </c>
    </row>
    <row r="3173" spans="1:20" ht="60" x14ac:dyDescent="0.2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s="16" t="s">
        <v>8217</v>
      </c>
      <c r="G3173" t="s">
        <v>8223</v>
      </c>
      <c r="H3173" t="s">
        <v>8245</v>
      </c>
      <c r="I3173">
        <v>1462545358</v>
      </c>
      <c r="J3173" s="11">
        <f t="shared" si="98"/>
        <v>42496.608310185184</v>
      </c>
      <c r="K3173">
        <v>1459953358</v>
      </c>
      <c r="L3173" s="11">
        <f t="shared" si="99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 s="5">
        <f>Table1[[#This Row],[pledged]]/Table1[[#This Row],[goal]] *100</f>
        <v>108.8142857142857</v>
      </c>
      <c r="R3173" s="5">
        <f>AVERAGE(Table1[[#This Row],[backers_count]],)</f>
        <v>58.5</v>
      </c>
      <c r="S3173" t="s">
        <v>8314</v>
      </c>
      <c r="T3173" t="s">
        <v>8315</v>
      </c>
    </row>
    <row r="3174" spans="1:20" ht="45" x14ac:dyDescent="0.2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s="16" t="s">
        <v>8217</v>
      </c>
      <c r="G3174" t="s">
        <v>8222</v>
      </c>
      <c r="H3174" t="s">
        <v>8244</v>
      </c>
      <c r="I3174">
        <v>1329240668</v>
      </c>
      <c r="J3174" s="11">
        <f t="shared" si="98"/>
        <v>40953.729953703703</v>
      </c>
      <c r="K3174">
        <v>1326648668</v>
      </c>
      <c r="L3174" s="11">
        <f t="shared" si="99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 s="5">
        <f>Table1[[#This Row],[pledged]]/Table1[[#This Row],[goal]] *100</f>
        <v>114.99999999999999</v>
      </c>
      <c r="R3174" s="5">
        <f>AVERAGE(Table1[[#This Row],[backers_count]],)</f>
        <v>14.5</v>
      </c>
      <c r="S3174" t="s">
        <v>8314</v>
      </c>
      <c r="T3174" t="s">
        <v>8315</v>
      </c>
    </row>
    <row r="3175" spans="1:20" ht="60" x14ac:dyDescent="0.2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s="16" t="s">
        <v>8217</v>
      </c>
      <c r="G3175" t="s">
        <v>8222</v>
      </c>
      <c r="H3175" t="s">
        <v>8244</v>
      </c>
      <c r="I3175">
        <v>1411765492</v>
      </c>
      <c r="J3175" s="11">
        <f t="shared" si="98"/>
        <v>41908.878379629634</v>
      </c>
      <c r="K3175">
        <v>1409173492</v>
      </c>
      <c r="L3175" s="11">
        <f t="shared" si="99"/>
        <v>41878.878379629634</v>
      </c>
      <c r="M3175" t="b">
        <v>1</v>
      </c>
      <c r="N3175">
        <v>74</v>
      </c>
      <c r="O3175" t="b">
        <v>1</v>
      </c>
      <c r="P3175" t="s">
        <v>8269</v>
      </c>
      <c r="Q3175" s="5">
        <f>Table1[[#This Row],[pledged]]/Table1[[#This Row],[goal]] *100</f>
        <v>103</v>
      </c>
      <c r="R3175" s="5">
        <f>AVERAGE(Table1[[#This Row],[backers_count]],)</f>
        <v>37</v>
      </c>
      <c r="S3175" t="s">
        <v>8314</v>
      </c>
      <c r="T3175" t="s">
        <v>8315</v>
      </c>
    </row>
    <row r="3176" spans="1:20" ht="60" x14ac:dyDescent="0.2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s="16" t="s">
        <v>8217</v>
      </c>
      <c r="G3176" t="s">
        <v>8222</v>
      </c>
      <c r="H3176" t="s">
        <v>8244</v>
      </c>
      <c r="I3176">
        <v>1408999508</v>
      </c>
      <c r="J3176" s="11">
        <f t="shared" si="98"/>
        <v>41876.864675925928</v>
      </c>
      <c r="K3176">
        <v>1407789908</v>
      </c>
      <c r="L3176" s="11">
        <f t="shared" si="99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 s="5">
        <f>Table1[[#This Row],[pledged]]/Table1[[#This Row],[goal]] *100</f>
        <v>101.13333333333334</v>
      </c>
      <c r="R3176" s="5">
        <f>AVERAGE(Table1[[#This Row],[backers_count]],)</f>
        <v>11.5</v>
      </c>
      <c r="S3176" t="s">
        <v>8314</v>
      </c>
      <c r="T3176" t="s">
        <v>8315</v>
      </c>
    </row>
    <row r="3177" spans="1:20" ht="60" x14ac:dyDescent="0.2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s="16" t="s">
        <v>8217</v>
      </c>
      <c r="G3177" t="s">
        <v>8222</v>
      </c>
      <c r="H3177" t="s">
        <v>8244</v>
      </c>
      <c r="I3177">
        <v>1297977427</v>
      </c>
      <c r="J3177" s="11">
        <f t="shared" si="98"/>
        <v>40591.886886574073</v>
      </c>
      <c r="K3177">
        <v>1292793427</v>
      </c>
      <c r="L3177" s="11">
        <f t="shared" si="99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 s="5">
        <f>Table1[[#This Row],[pledged]]/Table1[[#This Row],[goal]] *100</f>
        <v>109.55999999999999</v>
      </c>
      <c r="R3177" s="5">
        <f>AVERAGE(Table1[[#This Row],[backers_count]],)</f>
        <v>30</v>
      </c>
      <c r="S3177" t="s">
        <v>8314</v>
      </c>
      <c r="T3177" t="s">
        <v>8315</v>
      </c>
    </row>
    <row r="3178" spans="1:20" ht="60" x14ac:dyDescent="0.2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s="16" t="s">
        <v>8217</v>
      </c>
      <c r="G3178" t="s">
        <v>8222</v>
      </c>
      <c r="H3178" t="s">
        <v>8244</v>
      </c>
      <c r="I3178">
        <v>1376838000</v>
      </c>
      <c r="J3178" s="11">
        <f t="shared" si="98"/>
        <v>41504.625</v>
      </c>
      <c r="K3178">
        <v>1374531631</v>
      </c>
      <c r="L3178" s="11">
        <f t="shared" si="99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 s="5">
        <f>Table1[[#This Row],[pledged]]/Table1[[#This Row],[goal]] *100</f>
        <v>114.8421052631579</v>
      </c>
      <c r="R3178" s="5">
        <f>AVERAGE(Table1[[#This Row],[backers_count]],)</f>
        <v>27.5</v>
      </c>
      <c r="S3178" t="s">
        <v>8314</v>
      </c>
      <c r="T3178" t="s">
        <v>8315</v>
      </c>
    </row>
    <row r="3179" spans="1:20" ht="45" x14ac:dyDescent="0.2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s="16" t="s">
        <v>8217</v>
      </c>
      <c r="G3179" t="s">
        <v>8222</v>
      </c>
      <c r="H3179" t="s">
        <v>8244</v>
      </c>
      <c r="I3179">
        <v>1403366409</v>
      </c>
      <c r="J3179" s="11">
        <f t="shared" si="98"/>
        <v>41811.666770833333</v>
      </c>
      <c r="K3179">
        <v>1400774409</v>
      </c>
      <c r="L3179" s="11">
        <f t="shared" si="99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 s="5">
        <f>Table1[[#This Row],[pledged]]/Table1[[#This Row],[goal]] *100</f>
        <v>117.39999999999999</v>
      </c>
      <c r="R3179" s="5">
        <f>AVERAGE(Table1[[#This Row],[backers_count]],)</f>
        <v>25.5</v>
      </c>
      <c r="S3179" t="s">
        <v>8314</v>
      </c>
      <c r="T3179" t="s">
        <v>8315</v>
      </c>
    </row>
    <row r="3180" spans="1:20" ht="60" x14ac:dyDescent="0.2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s="16" t="s">
        <v>8217</v>
      </c>
      <c r="G3180" t="s">
        <v>8223</v>
      </c>
      <c r="H3180" t="s">
        <v>8245</v>
      </c>
      <c r="I3180">
        <v>1405521075</v>
      </c>
      <c r="J3180" s="11">
        <f t="shared" si="98"/>
        <v>41836.605034722219</v>
      </c>
      <c r="K3180">
        <v>1402929075</v>
      </c>
      <c r="L3180" s="11">
        <f t="shared" si="99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 s="5">
        <f>Table1[[#This Row],[pledged]]/Table1[[#This Row],[goal]] *100</f>
        <v>171.73333333333335</v>
      </c>
      <c r="R3180" s="5">
        <f>AVERAGE(Table1[[#This Row],[backers_count]],)</f>
        <v>39</v>
      </c>
      <c r="S3180" t="s">
        <v>8314</v>
      </c>
      <c r="T3180" t="s">
        <v>8315</v>
      </c>
    </row>
    <row r="3181" spans="1:20" ht="45" x14ac:dyDescent="0.2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s="16" t="s">
        <v>8217</v>
      </c>
      <c r="G3181" t="s">
        <v>8222</v>
      </c>
      <c r="H3181" t="s">
        <v>8244</v>
      </c>
      <c r="I3181">
        <v>1367859071</v>
      </c>
      <c r="J3181" s="11">
        <f t="shared" si="98"/>
        <v>41400.702210648145</v>
      </c>
      <c r="K3181">
        <v>1365699071</v>
      </c>
      <c r="L3181" s="11">
        <f t="shared" si="99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 s="5">
        <f>Table1[[#This Row],[pledged]]/Table1[[#This Row],[goal]] *100</f>
        <v>114.16238095238094</v>
      </c>
      <c r="R3181" s="5">
        <f>AVERAGE(Table1[[#This Row],[backers_count]],)</f>
        <v>31</v>
      </c>
      <c r="S3181" t="s">
        <v>8314</v>
      </c>
      <c r="T3181" t="s">
        <v>8315</v>
      </c>
    </row>
    <row r="3182" spans="1:20" ht="45" x14ac:dyDescent="0.2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s="16" t="s">
        <v>8217</v>
      </c>
      <c r="G3182" t="s">
        <v>8223</v>
      </c>
      <c r="H3182" t="s">
        <v>8245</v>
      </c>
      <c r="I3182">
        <v>1403258049</v>
      </c>
      <c r="J3182" s="11">
        <f t="shared" si="98"/>
        <v>41810.412604166668</v>
      </c>
      <c r="K3182">
        <v>1400666049</v>
      </c>
      <c r="L3182" s="11">
        <f t="shared" si="99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 s="5">
        <f>Table1[[#This Row],[pledged]]/Table1[[#This Row],[goal]] *100</f>
        <v>119.75</v>
      </c>
      <c r="R3182" s="5">
        <f>AVERAGE(Table1[[#This Row],[backers_count]],)</f>
        <v>22.5</v>
      </c>
      <c r="S3182" t="s">
        <v>8314</v>
      </c>
      <c r="T3182" t="s">
        <v>8315</v>
      </c>
    </row>
    <row r="3183" spans="1:20" ht="60" x14ac:dyDescent="0.2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s="16" t="s">
        <v>8217</v>
      </c>
      <c r="G3183" t="s">
        <v>8223</v>
      </c>
      <c r="H3183" t="s">
        <v>8245</v>
      </c>
      <c r="I3183">
        <v>1402848000</v>
      </c>
      <c r="J3183" s="11">
        <f t="shared" si="98"/>
        <v>41805.666666666664</v>
      </c>
      <c r="K3183">
        <v>1400570787</v>
      </c>
      <c r="L3183" s="11">
        <f t="shared" si="99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 s="5">
        <f>Table1[[#This Row],[pledged]]/Table1[[#This Row],[goal]] *100</f>
        <v>109.00000000000001</v>
      </c>
      <c r="R3183" s="5">
        <f>AVERAGE(Table1[[#This Row],[backers_count]],)</f>
        <v>7.5</v>
      </c>
      <c r="S3183" t="s">
        <v>8314</v>
      </c>
      <c r="T3183" t="s">
        <v>8315</v>
      </c>
    </row>
    <row r="3184" spans="1:20" ht="60" x14ac:dyDescent="0.2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s="16" t="s">
        <v>8217</v>
      </c>
      <c r="G3184" t="s">
        <v>8222</v>
      </c>
      <c r="H3184" t="s">
        <v>8244</v>
      </c>
      <c r="I3184">
        <v>1328029200</v>
      </c>
      <c r="J3184" s="11">
        <f t="shared" si="98"/>
        <v>40939.708333333336</v>
      </c>
      <c r="K3184">
        <v>1323211621</v>
      </c>
      <c r="L3184" s="11">
        <f t="shared" si="99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 s="5">
        <f>Table1[[#This Row],[pledged]]/Table1[[#This Row],[goal]] *100</f>
        <v>100.88571428571429</v>
      </c>
      <c r="R3184" s="5">
        <f>AVERAGE(Table1[[#This Row],[backers_count]],)</f>
        <v>75.5</v>
      </c>
      <c r="S3184" t="s">
        <v>8314</v>
      </c>
      <c r="T3184" t="s">
        <v>8315</v>
      </c>
    </row>
    <row r="3185" spans="1:20" ht="45" x14ac:dyDescent="0.2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s="16" t="s">
        <v>8217</v>
      </c>
      <c r="G3185" t="s">
        <v>8222</v>
      </c>
      <c r="H3185" t="s">
        <v>8244</v>
      </c>
      <c r="I3185">
        <v>1377284669</v>
      </c>
      <c r="J3185" s="11">
        <f t="shared" si="98"/>
        <v>41509.79478009259</v>
      </c>
      <c r="K3185">
        <v>1375729469</v>
      </c>
      <c r="L3185" s="11">
        <f t="shared" si="99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 s="5">
        <f>Table1[[#This Row],[pledged]]/Table1[[#This Row],[goal]] *100</f>
        <v>109.00000000000001</v>
      </c>
      <c r="R3185" s="5">
        <f>AVERAGE(Table1[[#This Row],[backers_count]],)</f>
        <v>34</v>
      </c>
      <c r="S3185" t="s">
        <v>8314</v>
      </c>
      <c r="T3185" t="s">
        <v>8315</v>
      </c>
    </row>
    <row r="3186" spans="1:20" ht="45" x14ac:dyDescent="0.2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s="16" t="s">
        <v>8217</v>
      </c>
      <c r="G3186" t="s">
        <v>8222</v>
      </c>
      <c r="H3186" t="s">
        <v>8244</v>
      </c>
      <c r="I3186">
        <v>1404258631</v>
      </c>
      <c r="J3186" s="11">
        <f t="shared" si="98"/>
        <v>41821.993414351848</v>
      </c>
      <c r="K3186">
        <v>1401666631</v>
      </c>
      <c r="L3186" s="11">
        <f t="shared" si="99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 s="5">
        <f>Table1[[#This Row],[pledged]]/Table1[[#This Row],[goal]] *100</f>
        <v>107.20930232558139</v>
      </c>
      <c r="R3186" s="5">
        <f>AVERAGE(Table1[[#This Row],[backers_count]],)</f>
        <v>23</v>
      </c>
      <c r="S3186" t="s">
        <v>8314</v>
      </c>
      <c r="T3186" t="s">
        <v>8315</v>
      </c>
    </row>
    <row r="3187" spans="1:20" ht="60" x14ac:dyDescent="0.2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s="16" t="s">
        <v>8217</v>
      </c>
      <c r="G3187" t="s">
        <v>8223</v>
      </c>
      <c r="H3187" t="s">
        <v>8245</v>
      </c>
      <c r="I3187">
        <v>1405553241</v>
      </c>
      <c r="J3187" s="11">
        <f t="shared" si="98"/>
        <v>41836.977326388893</v>
      </c>
      <c r="K3187">
        <v>1404948441</v>
      </c>
      <c r="L3187" s="11">
        <f t="shared" si="99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 s="5">
        <f>Table1[[#This Row],[pledged]]/Table1[[#This Row],[goal]] *100</f>
        <v>100</v>
      </c>
      <c r="R3187" s="5">
        <f>AVERAGE(Table1[[#This Row],[backers_count]],)</f>
        <v>12</v>
      </c>
      <c r="S3187" t="s">
        <v>8314</v>
      </c>
      <c r="T3187" t="s">
        <v>8315</v>
      </c>
    </row>
    <row r="3188" spans="1:20" ht="60" x14ac:dyDescent="0.2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s="16" t="s">
        <v>8217</v>
      </c>
      <c r="G3188" t="s">
        <v>8223</v>
      </c>
      <c r="H3188" t="s">
        <v>8245</v>
      </c>
      <c r="I3188">
        <v>1410901200</v>
      </c>
      <c r="J3188" s="11">
        <f t="shared" si="98"/>
        <v>41898.875</v>
      </c>
      <c r="K3188">
        <v>1408313438</v>
      </c>
      <c r="L3188" s="11">
        <f t="shared" si="99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 s="5">
        <f>Table1[[#This Row],[pledged]]/Table1[[#This Row],[goal]] *100</f>
        <v>102.18750000000001</v>
      </c>
      <c r="R3188" s="5">
        <f>AVERAGE(Table1[[#This Row],[backers_count]],)</f>
        <v>35</v>
      </c>
      <c r="S3188" t="s">
        <v>8314</v>
      </c>
      <c r="T3188" t="s">
        <v>8315</v>
      </c>
    </row>
    <row r="3189" spans="1:20" ht="60" x14ac:dyDescent="0.2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s="16" t="s">
        <v>8217</v>
      </c>
      <c r="G3189" t="s">
        <v>8222</v>
      </c>
      <c r="H3189" t="s">
        <v>8244</v>
      </c>
      <c r="I3189">
        <v>1407167973</v>
      </c>
      <c r="J3189" s="11">
        <f t="shared" si="98"/>
        <v>41855.666354166664</v>
      </c>
      <c r="K3189">
        <v>1405439973</v>
      </c>
      <c r="L3189" s="11">
        <f t="shared" si="99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 s="5">
        <f>Table1[[#This Row],[pledged]]/Table1[[#This Row],[goal]] *100</f>
        <v>116.29333333333334</v>
      </c>
      <c r="R3189" s="5">
        <f>AVERAGE(Table1[[#This Row],[backers_count]],)</f>
        <v>122</v>
      </c>
      <c r="S3189" t="s">
        <v>8314</v>
      </c>
      <c r="T3189" t="s">
        <v>8315</v>
      </c>
    </row>
    <row r="3190" spans="1:20" ht="60" x14ac:dyDescent="0.2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s="16" t="s">
        <v>8219</v>
      </c>
      <c r="G3190" t="s">
        <v>8223</v>
      </c>
      <c r="H3190" t="s">
        <v>8245</v>
      </c>
      <c r="I3190">
        <v>1433930302</v>
      </c>
      <c r="J3190" s="11">
        <f t="shared" si="98"/>
        <v>42165.415532407409</v>
      </c>
      <c r="K3190">
        <v>1432115902</v>
      </c>
      <c r="L3190" s="11">
        <f t="shared" si="99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 s="5">
        <f>Table1[[#This Row],[pledged]]/Table1[[#This Row],[goal]] *100</f>
        <v>65</v>
      </c>
      <c r="R3190" s="5">
        <f>AVERAGE(Table1[[#This Row],[backers_count]],)</f>
        <v>4.5</v>
      </c>
      <c r="S3190" t="s">
        <v>8314</v>
      </c>
      <c r="T3190" t="s">
        <v>8356</v>
      </c>
    </row>
    <row r="3191" spans="1:20" ht="60" x14ac:dyDescent="0.2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s="16" t="s">
        <v>8219</v>
      </c>
      <c r="G3191" t="s">
        <v>8233</v>
      </c>
      <c r="H3191" t="s">
        <v>8253</v>
      </c>
      <c r="I3191">
        <v>1432455532</v>
      </c>
      <c r="J3191" s="11">
        <f t="shared" si="98"/>
        <v>42148.346435185187</v>
      </c>
      <c r="K3191">
        <v>1429863532</v>
      </c>
      <c r="L3191" s="11">
        <f t="shared" si="99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 s="5">
        <f>Table1[[#This Row],[pledged]]/Table1[[#This Row],[goal]] *100</f>
        <v>12.327272727272726</v>
      </c>
      <c r="R3191" s="5">
        <f>AVERAGE(Table1[[#This Row],[backers_count]],)</f>
        <v>9.5</v>
      </c>
      <c r="S3191" t="s">
        <v>8314</v>
      </c>
      <c r="T3191" t="s">
        <v>8356</v>
      </c>
    </row>
    <row r="3192" spans="1:20" ht="45" x14ac:dyDescent="0.2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s="16" t="s">
        <v>8219</v>
      </c>
      <c r="G3192" t="s">
        <v>8227</v>
      </c>
      <c r="H3192" t="s">
        <v>8249</v>
      </c>
      <c r="I3192">
        <v>1481258275</v>
      </c>
      <c r="J3192" s="11">
        <f t="shared" si="98"/>
        <v>42713.192997685182</v>
      </c>
      <c r="K3192">
        <v>1478662675</v>
      </c>
      <c r="L3192" s="11">
        <f t="shared" si="99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 s="5">
        <f>Table1[[#This Row],[pledged]]/Table1[[#This Row],[goal]] *100</f>
        <v>0</v>
      </c>
      <c r="R3192" s="5">
        <f>AVERAGE(Table1[[#This Row],[backers_count]],)</f>
        <v>0</v>
      </c>
      <c r="S3192" t="s">
        <v>8314</v>
      </c>
      <c r="T3192" t="s">
        <v>8356</v>
      </c>
    </row>
    <row r="3193" spans="1:20" ht="45" x14ac:dyDescent="0.2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s="16" t="s">
        <v>8219</v>
      </c>
      <c r="G3193" t="s">
        <v>8222</v>
      </c>
      <c r="H3193" t="s">
        <v>8244</v>
      </c>
      <c r="I3193">
        <v>1471370869</v>
      </c>
      <c r="J3193" s="11">
        <f t="shared" si="98"/>
        <v>42598.755428240736</v>
      </c>
      <c r="K3193">
        <v>1466186869</v>
      </c>
      <c r="L3193" s="11">
        <f t="shared" si="99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 s="5">
        <f>Table1[[#This Row],[pledged]]/Table1[[#This Row],[goal]] *100</f>
        <v>4.0266666666666664</v>
      </c>
      <c r="R3193" s="5">
        <f>AVERAGE(Table1[[#This Row],[backers_count]],)</f>
        <v>2</v>
      </c>
      <c r="S3193" t="s">
        <v>8314</v>
      </c>
      <c r="T3193" t="s">
        <v>8356</v>
      </c>
    </row>
    <row r="3194" spans="1:20" ht="60" x14ac:dyDescent="0.2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s="16" t="s">
        <v>8219</v>
      </c>
      <c r="G3194" t="s">
        <v>8223</v>
      </c>
      <c r="H3194" t="s">
        <v>8245</v>
      </c>
      <c r="I3194">
        <v>1425160800</v>
      </c>
      <c r="J3194" s="11">
        <f t="shared" si="98"/>
        <v>42063.916666666672</v>
      </c>
      <c r="K3194">
        <v>1421274859</v>
      </c>
      <c r="L3194" s="11">
        <f t="shared" si="99"/>
        <v>42018.94049768518</v>
      </c>
      <c r="M3194" t="b">
        <v>0</v>
      </c>
      <c r="N3194">
        <v>8</v>
      </c>
      <c r="O3194" t="b">
        <v>0</v>
      </c>
      <c r="P3194" t="s">
        <v>8303</v>
      </c>
      <c r="Q3194" s="5">
        <f>Table1[[#This Row],[pledged]]/Table1[[#This Row],[goal]] *100</f>
        <v>1.02</v>
      </c>
      <c r="R3194" s="5">
        <f>AVERAGE(Table1[[#This Row],[backers_count]],)</f>
        <v>4</v>
      </c>
      <c r="S3194" t="s">
        <v>8314</v>
      </c>
      <c r="T3194" t="s">
        <v>8356</v>
      </c>
    </row>
    <row r="3195" spans="1:20" ht="45" x14ac:dyDescent="0.2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s="16" t="s">
        <v>8219</v>
      </c>
      <c r="G3195" t="s">
        <v>8223</v>
      </c>
      <c r="H3195" t="s">
        <v>8245</v>
      </c>
      <c r="I3195">
        <v>1424474056</v>
      </c>
      <c r="J3195" s="11">
        <f t="shared" si="98"/>
        <v>42055.968240740738</v>
      </c>
      <c r="K3195">
        <v>1420586056</v>
      </c>
      <c r="L3195" s="11">
        <f t="shared" si="99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 s="5">
        <f>Table1[[#This Row],[pledged]]/Table1[[#This Row],[goal]] *100</f>
        <v>11.74</v>
      </c>
      <c r="R3195" s="5">
        <f>AVERAGE(Table1[[#This Row],[backers_count]],)</f>
        <v>12</v>
      </c>
      <c r="S3195" t="s">
        <v>8314</v>
      </c>
      <c r="T3195" t="s">
        <v>8356</v>
      </c>
    </row>
    <row r="3196" spans="1:20" ht="60" x14ac:dyDescent="0.2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s="16" t="s">
        <v>8219</v>
      </c>
      <c r="G3196" t="s">
        <v>8222</v>
      </c>
      <c r="H3196" t="s">
        <v>8244</v>
      </c>
      <c r="I3196">
        <v>1437960598</v>
      </c>
      <c r="J3196" s="11">
        <f t="shared" si="98"/>
        <v>42212.062476851846</v>
      </c>
      <c r="K3196">
        <v>1435368598</v>
      </c>
      <c r="L3196" s="11">
        <f t="shared" si="99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 s="5">
        <f>Table1[[#This Row],[pledged]]/Table1[[#This Row],[goal]] *100</f>
        <v>0</v>
      </c>
      <c r="R3196" s="5">
        <f>AVERAGE(Table1[[#This Row],[backers_count]],)</f>
        <v>0</v>
      </c>
      <c r="S3196" t="s">
        <v>8314</v>
      </c>
      <c r="T3196" t="s">
        <v>8356</v>
      </c>
    </row>
    <row r="3197" spans="1:20" ht="60" x14ac:dyDescent="0.2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s="16" t="s">
        <v>8219</v>
      </c>
      <c r="G3197" t="s">
        <v>8222</v>
      </c>
      <c r="H3197" t="s">
        <v>8244</v>
      </c>
      <c r="I3197">
        <v>1423750542</v>
      </c>
      <c r="J3197" s="11">
        <f t="shared" si="98"/>
        <v>42047.594236111108</v>
      </c>
      <c r="K3197">
        <v>1421158542</v>
      </c>
      <c r="L3197" s="11">
        <f t="shared" si="99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 s="5">
        <f>Table1[[#This Row],[pledged]]/Table1[[#This Row],[goal]] *100</f>
        <v>59.142857142857139</v>
      </c>
      <c r="R3197" s="5">
        <f>AVERAGE(Table1[[#This Row],[backers_count]],)</f>
        <v>19.5</v>
      </c>
      <c r="S3197" t="s">
        <v>8314</v>
      </c>
      <c r="T3197" t="s">
        <v>8356</v>
      </c>
    </row>
    <row r="3198" spans="1:20" ht="45" x14ac:dyDescent="0.2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s="16" t="s">
        <v>8219</v>
      </c>
      <c r="G3198" t="s">
        <v>8222</v>
      </c>
      <c r="H3198" t="s">
        <v>8244</v>
      </c>
      <c r="I3198">
        <v>1438437600</v>
      </c>
      <c r="J3198" s="11">
        <f t="shared" si="98"/>
        <v>42217.583333333328</v>
      </c>
      <c r="K3198">
        <v>1433254875</v>
      </c>
      <c r="L3198" s="11">
        <f t="shared" si="99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 s="5">
        <f>Table1[[#This Row],[pledged]]/Table1[[#This Row],[goal]] *100</f>
        <v>0.06</v>
      </c>
      <c r="R3198" s="5">
        <f>AVERAGE(Table1[[#This Row],[backers_count]],)</f>
        <v>3</v>
      </c>
      <c r="S3198" t="s">
        <v>8314</v>
      </c>
      <c r="T3198" t="s">
        <v>8356</v>
      </c>
    </row>
    <row r="3199" spans="1:20" ht="45" x14ac:dyDescent="0.2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s="16" t="s">
        <v>8219</v>
      </c>
      <c r="G3199" t="s">
        <v>8232</v>
      </c>
      <c r="H3199" t="s">
        <v>8252</v>
      </c>
      <c r="I3199">
        <v>1423050618</v>
      </c>
      <c r="J3199" s="11">
        <f t="shared" si="98"/>
        <v>42039.493263888886</v>
      </c>
      <c r="K3199">
        <v>1420458618</v>
      </c>
      <c r="L3199" s="11">
        <f t="shared" si="99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 s="5">
        <f>Table1[[#This Row],[pledged]]/Table1[[#This Row],[goal]] *100</f>
        <v>11.450000000000001</v>
      </c>
      <c r="R3199" s="5">
        <f>AVERAGE(Table1[[#This Row],[backers_count]],)</f>
        <v>2</v>
      </c>
      <c r="S3199" t="s">
        <v>8314</v>
      </c>
      <c r="T3199" t="s">
        <v>8356</v>
      </c>
    </row>
    <row r="3200" spans="1:20" ht="60" x14ac:dyDescent="0.2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s="16" t="s">
        <v>8219</v>
      </c>
      <c r="G3200" t="s">
        <v>8230</v>
      </c>
      <c r="H3200" t="s">
        <v>8251</v>
      </c>
      <c r="I3200">
        <v>1424081477</v>
      </c>
      <c r="J3200" s="11">
        <f t="shared" si="98"/>
        <v>42051.424502314811</v>
      </c>
      <c r="K3200">
        <v>1420798277</v>
      </c>
      <c r="L3200" s="11">
        <f t="shared" si="99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 s="5">
        <f>Table1[[#This Row],[pledged]]/Table1[[#This Row],[goal]] *100</f>
        <v>0.36666666666666664</v>
      </c>
      <c r="R3200" s="5">
        <f>AVERAGE(Table1[[#This Row],[backers_count]],)</f>
        <v>1.5</v>
      </c>
      <c r="S3200" t="s">
        <v>8314</v>
      </c>
      <c r="T3200" t="s">
        <v>8356</v>
      </c>
    </row>
    <row r="3201" spans="1:20" ht="45" x14ac:dyDescent="0.2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s="16" t="s">
        <v>8219</v>
      </c>
      <c r="G3201" t="s">
        <v>8222</v>
      </c>
      <c r="H3201" t="s">
        <v>8244</v>
      </c>
      <c r="I3201">
        <v>1410037200</v>
      </c>
      <c r="J3201" s="11">
        <f t="shared" si="98"/>
        <v>41888.875</v>
      </c>
      <c r="K3201">
        <v>1407435418</v>
      </c>
      <c r="L3201" s="11">
        <f t="shared" si="99"/>
        <v>41858.761782407411</v>
      </c>
      <c r="M3201" t="b">
        <v>0</v>
      </c>
      <c r="N3201">
        <v>53</v>
      </c>
      <c r="O3201" t="b">
        <v>0</v>
      </c>
      <c r="P3201" t="s">
        <v>8303</v>
      </c>
      <c r="Q3201" s="5">
        <f>Table1[[#This Row],[pledged]]/Table1[[#This Row],[goal]] *100</f>
        <v>52.16</v>
      </c>
      <c r="R3201" s="5">
        <f>AVERAGE(Table1[[#This Row],[backers_count]],)</f>
        <v>26.5</v>
      </c>
      <c r="S3201" t="s">
        <v>8314</v>
      </c>
      <c r="T3201" t="s">
        <v>8356</v>
      </c>
    </row>
    <row r="3202" spans="1:20" ht="60" x14ac:dyDescent="0.2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s="16" t="s">
        <v>8219</v>
      </c>
      <c r="G3202" t="s">
        <v>8222</v>
      </c>
      <c r="H3202" t="s">
        <v>8244</v>
      </c>
      <c r="I3202">
        <v>1461994440</v>
      </c>
      <c r="J3202" s="11">
        <f t="shared" ref="J3202:J3265" si="100">(I3202/86400)+25569</f>
        <v>42490.231944444444</v>
      </c>
      <c r="K3202">
        <v>1459410101</v>
      </c>
      <c r="L3202" s="11">
        <f t="shared" ref="L3202:L3265" si="101">(K3202/86400)+25569</f>
        <v>42460.320613425924</v>
      </c>
      <c r="M3202" t="b">
        <v>0</v>
      </c>
      <c r="N3202">
        <v>1</v>
      </c>
      <c r="O3202" t="b">
        <v>0</v>
      </c>
      <c r="P3202" t="s">
        <v>8303</v>
      </c>
      <c r="Q3202" s="5">
        <f>Table1[[#This Row],[pledged]]/Table1[[#This Row],[goal]] *100</f>
        <v>2E-3</v>
      </c>
      <c r="R3202" s="5">
        <f>AVERAGE(Table1[[#This Row],[backers_count]],)</f>
        <v>0.5</v>
      </c>
      <c r="S3202" t="s">
        <v>8314</v>
      </c>
      <c r="T3202" t="s">
        <v>8356</v>
      </c>
    </row>
    <row r="3203" spans="1:20" ht="60" x14ac:dyDescent="0.2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s="16" t="s">
        <v>8219</v>
      </c>
      <c r="G3203" t="s">
        <v>8223</v>
      </c>
      <c r="H3203" t="s">
        <v>8245</v>
      </c>
      <c r="I3203">
        <v>1409509477</v>
      </c>
      <c r="J3203" s="11">
        <f t="shared" si="100"/>
        <v>41882.767094907409</v>
      </c>
      <c r="K3203">
        <v>1407695077</v>
      </c>
      <c r="L3203" s="11">
        <f t="shared" si="101"/>
        <v>41861.767094907409</v>
      </c>
      <c r="M3203" t="b">
        <v>0</v>
      </c>
      <c r="N3203">
        <v>2</v>
      </c>
      <c r="O3203" t="b">
        <v>0</v>
      </c>
      <c r="P3203" t="s">
        <v>8303</v>
      </c>
      <c r="Q3203" s="5">
        <f>Table1[[#This Row],[pledged]]/Table1[[#This Row],[goal]] *100</f>
        <v>1.25</v>
      </c>
      <c r="R3203" s="5">
        <f>AVERAGE(Table1[[#This Row],[backers_count]],)</f>
        <v>1</v>
      </c>
      <c r="S3203" t="s">
        <v>8314</v>
      </c>
      <c r="T3203" t="s">
        <v>8356</v>
      </c>
    </row>
    <row r="3204" spans="1:20" ht="45" x14ac:dyDescent="0.2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s="16" t="s">
        <v>8219</v>
      </c>
      <c r="G3204" t="s">
        <v>8222</v>
      </c>
      <c r="H3204" t="s">
        <v>8244</v>
      </c>
      <c r="I3204">
        <v>1450072740</v>
      </c>
      <c r="J3204" s="11">
        <f t="shared" si="100"/>
        <v>42352.249305555553</v>
      </c>
      <c r="K3204">
        <v>1445027346</v>
      </c>
      <c r="L3204" s="11">
        <f t="shared" si="101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 s="5">
        <f>Table1[[#This Row],[pledged]]/Table1[[#This Row],[goal]] *100</f>
        <v>54.52</v>
      </c>
      <c r="R3204" s="5">
        <f>AVERAGE(Table1[[#This Row],[backers_count]],)</f>
        <v>12.5</v>
      </c>
      <c r="S3204" t="s">
        <v>8314</v>
      </c>
      <c r="T3204" t="s">
        <v>8356</v>
      </c>
    </row>
    <row r="3205" spans="1:20" ht="45" x14ac:dyDescent="0.2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s="16" t="s">
        <v>8219</v>
      </c>
      <c r="G3205" t="s">
        <v>8222</v>
      </c>
      <c r="H3205" t="s">
        <v>8244</v>
      </c>
      <c r="I3205">
        <v>1443224622</v>
      </c>
      <c r="J3205" s="11">
        <f t="shared" si="100"/>
        <v>42272.988680555558</v>
      </c>
      <c r="K3205">
        <v>1440632622</v>
      </c>
      <c r="L3205" s="11">
        <f t="shared" si="101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 s="5">
        <f>Table1[[#This Row],[pledged]]/Table1[[#This Row],[goal]] *100</f>
        <v>25</v>
      </c>
      <c r="R3205" s="5">
        <f>AVERAGE(Table1[[#This Row],[backers_count]],)</f>
        <v>3</v>
      </c>
      <c r="S3205" t="s">
        <v>8314</v>
      </c>
      <c r="T3205" t="s">
        <v>8356</v>
      </c>
    </row>
    <row r="3206" spans="1:20" ht="60" x14ac:dyDescent="0.2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s="16" t="s">
        <v>8219</v>
      </c>
      <c r="G3206" t="s">
        <v>8222</v>
      </c>
      <c r="H3206" t="s">
        <v>8244</v>
      </c>
      <c r="I3206">
        <v>1437149640</v>
      </c>
      <c r="J3206" s="11">
        <f t="shared" si="100"/>
        <v>42202.676388888889</v>
      </c>
      <c r="K3206">
        <v>1434558479</v>
      </c>
      <c r="L3206" s="11">
        <f t="shared" si="101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 s="5">
        <f>Table1[[#This Row],[pledged]]/Table1[[#This Row],[goal]] *100</f>
        <v>0</v>
      </c>
      <c r="R3206" s="5">
        <f>AVERAGE(Table1[[#This Row],[backers_count]],)</f>
        <v>0</v>
      </c>
      <c r="S3206" t="s">
        <v>8314</v>
      </c>
      <c r="T3206" t="s">
        <v>8356</v>
      </c>
    </row>
    <row r="3207" spans="1:20" ht="60" x14ac:dyDescent="0.2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s="16" t="s">
        <v>8219</v>
      </c>
      <c r="G3207" t="s">
        <v>8223</v>
      </c>
      <c r="H3207" t="s">
        <v>8245</v>
      </c>
      <c r="I3207">
        <v>1430470772</v>
      </c>
      <c r="J3207" s="11">
        <f t="shared" si="100"/>
        <v>42125.374675925923</v>
      </c>
      <c r="K3207">
        <v>1427878772</v>
      </c>
      <c r="L3207" s="11">
        <f t="shared" si="101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 s="5">
        <f>Table1[[#This Row],[pledged]]/Table1[[#This Row],[goal]] *100</f>
        <v>3.4125000000000001</v>
      </c>
      <c r="R3207" s="5">
        <f>AVERAGE(Table1[[#This Row],[backers_count]],)</f>
        <v>6</v>
      </c>
      <c r="S3207" t="s">
        <v>8314</v>
      </c>
      <c r="T3207" t="s">
        <v>8356</v>
      </c>
    </row>
    <row r="3208" spans="1:20" ht="60" x14ac:dyDescent="0.2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s="16" t="s">
        <v>8219</v>
      </c>
      <c r="G3208" t="s">
        <v>8222</v>
      </c>
      <c r="H3208" t="s">
        <v>8244</v>
      </c>
      <c r="I3208">
        <v>1442644651</v>
      </c>
      <c r="J3208" s="11">
        <f t="shared" si="100"/>
        <v>42266.276053240741</v>
      </c>
      <c r="K3208">
        <v>1440052651</v>
      </c>
      <c r="L3208" s="11">
        <f t="shared" si="101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 s="5">
        <f>Table1[[#This Row],[pledged]]/Table1[[#This Row],[goal]] *100</f>
        <v>0</v>
      </c>
      <c r="R3208" s="5">
        <f>AVERAGE(Table1[[#This Row],[backers_count]],)</f>
        <v>0</v>
      </c>
      <c r="S3208" t="s">
        <v>8314</v>
      </c>
      <c r="T3208" t="s">
        <v>8356</v>
      </c>
    </row>
    <row r="3209" spans="1:20" ht="60" x14ac:dyDescent="0.2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s="16" t="s">
        <v>8219</v>
      </c>
      <c r="G3209" t="s">
        <v>8222</v>
      </c>
      <c r="H3209" t="s">
        <v>8244</v>
      </c>
      <c r="I3209">
        <v>1429767607</v>
      </c>
      <c r="J3209" s="11">
        <f t="shared" si="100"/>
        <v>42117.236192129625</v>
      </c>
      <c r="K3209">
        <v>1424587207</v>
      </c>
      <c r="L3209" s="11">
        <f t="shared" si="101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 s="5">
        <f>Table1[[#This Row],[pledged]]/Table1[[#This Row],[goal]] *100</f>
        <v>46.36363636363636</v>
      </c>
      <c r="R3209" s="5">
        <f>AVERAGE(Table1[[#This Row],[backers_count]],)</f>
        <v>18</v>
      </c>
      <c r="S3209" t="s">
        <v>8314</v>
      </c>
      <c r="T3209" t="s">
        <v>8356</v>
      </c>
    </row>
    <row r="3210" spans="1:20" ht="45" x14ac:dyDescent="0.2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s="16" t="s">
        <v>8217</v>
      </c>
      <c r="G3210" t="s">
        <v>8222</v>
      </c>
      <c r="H3210" t="s">
        <v>8244</v>
      </c>
      <c r="I3210">
        <v>1406557877</v>
      </c>
      <c r="J3210" s="11">
        <f t="shared" si="100"/>
        <v>41848.605057870373</v>
      </c>
      <c r="K3210">
        <v>1404743477</v>
      </c>
      <c r="L3210" s="11">
        <f t="shared" si="101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 s="5">
        <f>Table1[[#This Row],[pledged]]/Table1[[#This Row],[goal]] *100</f>
        <v>103.49999999999999</v>
      </c>
      <c r="R3210" s="5">
        <f>AVERAGE(Table1[[#This Row],[backers_count]],)</f>
        <v>41</v>
      </c>
      <c r="S3210" t="s">
        <v>8314</v>
      </c>
      <c r="T3210" t="s">
        <v>8315</v>
      </c>
    </row>
    <row r="3211" spans="1:20" ht="45" x14ac:dyDescent="0.2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s="16" t="s">
        <v>8217</v>
      </c>
      <c r="G3211" t="s">
        <v>8222</v>
      </c>
      <c r="H3211" t="s">
        <v>8244</v>
      </c>
      <c r="I3211">
        <v>1403305200</v>
      </c>
      <c r="J3211" s="11">
        <f t="shared" si="100"/>
        <v>41810.958333333336</v>
      </c>
      <c r="K3211">
        <v>1400512658</v>
      </c>
      <c r="L3211" s="11">
        <f t="shared" si="101"/>
        <v>41778.637245370366</v>
      </c>
      <c r="M3211" t="b">
        <v>1</v>
      </c>
      <c r="N3211">
        <v>226</v>
      </c>
      <c r="O3211" t="b">
        <v>1</v>
      </c>
      <c r="P3211" t="s">
        <v>8269</v>
      </c>
      <c r="Q3211" s="5">
        <f>Table1[[#This Row],[pledged]]/Table1[[#This Row],[goal]] *100</f>
        <v>119.32315789473684</v>
      </c>
      <c r="R3211" s="5">
        <f>AVERAGE(Table1[[#This Row],[backers_count]],)</f>
        <v>113</v>
      </c>
      <c r="S3211" t="s">
        <v>8314</v>
      </c>
      <c r="T3211" t="s">
        <v>8315</v>
      </c>
    </row>
    <row r="3212" spans="1:20" ht="60" x14ac:dyDescent="0.2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s="16" t="s">
        <v>8217</v>
      </c>
      <c r="G3212" t="s">
        <v>8222</v>
      </c>
      <c r="H3212" t="s">
        <v>8244</v>
      </c>
      <c r="I3212">
        <v>1338523140</v>
      </c>
      <c r="J3212" s="11">
        <f t="shared" si="100"/>
        <v>41061.165972222225</v>
      </c>
      <c r="K3212">
        <v>1334442519</v>
      </c>
      <c r="L3212" s="11">
        <f t="shared" si="101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 s="5">
        <f>Table1[[#This Row],[pledged]]/Table1[[#This Row],[goal]] *100</f>
        <v>125.76666666666667</v>
      </c>
      <c r="R3212" s="5">
        <f>AVERAGE(Table1[[#This Row],[backers_count]],)</f>
        <v>30</v>
      </c>
      <c r="S3212" t="s">
        <v>8314</v>
      </c>
      <c r="T3212" t="s">
        <v>8315</v>
      </c>
    </row>
    <row r="3213" spans="1:20" ht="60" x14ac:dyDescent="0.2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s="16" t="s">
        <v>8217</v>
      </c>
      <c r="G3213" t="s">
        <v>8222</v>
      </c>
      <c r="H3213" t="s">
        <v>8244</v>
      </c>
      <c r="I3213">
        <v>1408068000</v>
      </c>
      <c r="J3213" s="11">
        <f t="shared" si="100"/>
        <v>41866.083333333336</v>
      </c>
      <c r="K3213">
        <v>1405346680</v>
      </c>
      <c r="L3213" s="11">
        <f t="shared" si="101"/>
        <v>41834.58657407407</v>
      </c>
      <c r="M3213" t="b">
        <v>1</v>
      </c>
      <c r="N3213">
        <v>322</v>
      </c>
      <c r="O3213" t="b">
        <v>1</v>
      </c>
      <c r="P3213" t="s">
        <v>8269</v>
      </c>
      <c r="Q3213" s="5">
        <f>Table1[[#This Row],[pledged]]/Table1[[#This Row],[goal]] *100</f>
        <v>119.74347826086958</v>
      </c>
      <c r="R3213" s="5">
        <f>AVERAGE(Table1[[#This Row],[backers_count]],)</f>
        <v>161</v>
      </c>
      <c r="S3213" t="s">
        <v>8314</v>
      </c>
      <c r="T3213" t="s">
        <v>8315</v>
      </c>
    </row>
    <row r="3214" spans="1:20" ht="30" x14ac:dyDescent="0.2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s="16" t="s">
        <v>8217</v>
      </c>
      <c r="G3214" t="s">
        <v>8222</v>
      </c>
      <c r="H3214" t="s">
        <v>8244</v>
      </c>
      <c r="I3214">
        <v>1407524751</v>
      </c>
      <c r="J3214" s="11">
        <f t="shared" si="100"/>
        <v>41859.795729166668</v>
      </c>
      <c r="K3214">
        <v>1404932751</v>
      </c>
      <c r="L3214" s="11">
        <f t="shared" si="101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 s="5">
        <f>Table1[[#This Row],[pledged]]/Table1[[#This Row],[goal]] *100</f>
        <v>126.25</v>
      </c>
      <c r="R3214" s="5">
        <f>AVERAGE(Table1[[#This Row],[backers_count]],)</f>
        <v>47</v>
      </c>
      <c r="S3214" t="s">
        <v>8314</v>
      </c>
      <c r="T3214" t="s">
        <v>8315</v>
      </c>
    </row>
    <row r="3215" spans="1:20" ht="60" x14ac:dyDescent="0.2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s="16" t="s">
        <v>8217</v>
      </c>
      <c r="G3215" t="s">
        <v>8223</v>
      </c>
      <c r="H3215" t="s">
        <v>8245</v>
      </c>
      <c r="I3215">
        <v>1437934759</v>
      </c>
      <c r="J3215" s="11">
        <f t="shared" si="100"/>
        <v>42211.763414351852</v>
      </c>
      <c r="K3215">
        <v>1434478759</v>
      </c>
      <c r="L3215" s="11">
        <f t="shared" si="101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 s="5">
        <f>Table1[[#This Row],[pledged]]/Table1[[#This Row],[goal]] *100</f>
        <v>100.11666666666667</v>
      </c>
      <c r="R3215" s="5">
        <f>AVERAGE(Table1[[#This Row],[backers_count]],)</f>
        <v>23.5</v>
      </c>
      <c r="S3215" t="s">
        <v>8314</v>
      </c>
      <c r="T3215" t="s">
        <v>8315</v>
      </c>
    </row>
    <row r="3216" spans="1:20" ht="60" x14ac:dyDescent="0.2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s="16" t="s">
        <v>8217</v>
      </c>
      <c r="G3216" t="s">
        <v>8223</v>
      </c>
      <c r="H3216" t="s">
        <v>8245</v>
      </c>
      <c r="I3216">
        <v>1452038100</v>
      </c>
      <c r="J3216" s="11">
        <f t="shared" si="100"/>
        <v>42374.996527777781</v>
      </c>
      <c r="K3216">
        <v>1448823673</v>
      </c>
      <c r="L3216" s="11">
        <f t="shared" si="101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 s="5">
        <f>Table1[[#This Row],[pledged]]/Table1[[#This Row],[goal]] *100</f>
        <v>102.13333333333334</v>
      </c>
      <c r="R3216" s="5">
        <f>AVERAGE(Table1[[#This Row],[backers_count]],)</f>
        <v>57.5</v>
      </c>
      <c r="S3216" t="s">
        <v>8314</v>
      </c>
      <c r="T3216" t="s">
        <v>8315</v>
      </c>
    </row>
    <row r="3217" spans="1:20" ht="60" x14ac:dyDescent="0.2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s="16" t="s">
        <v>8217</v>
      </c>
      <c r="G3217" t="s">
        <v>8222</v>
      </c>
      <c r="H3217" t="s">
        <v>8244</v>
      </c>
      <c r="I3217">
        <v>1441857540</v>
      </c>
      <c r="J3217" s="11">
        <f t="shared" si="100"/>
        <v>42257.165972222225</v>
      </c>
      <c r="K3217">
        <v>1438617471</v>
      </c>
      <c r="L3217" s="11">
        <f t="shared" si="101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 s="5">
        <f>Table1[[#This Row],[pledged]]/Table1[[#This Row],[goal]] *100</f>
        <v>100.35142857142858</v>
      </c>
      <c r="R3217" s="5">
        <f>AVERAGE(Table1[[#This Row],[backers_count]],)</f>
        <v>67</v>
      </c>
      <c r="S3217" t="s">
        <v>8314</v>
      </c>
      <c r="T3217" t="s">
        <v>8315</v>
      </c>
    </row>
    <row r="3218" spans="1:20" ht="60" x14ac:dyDescent="0.2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s="16" t="s">
        <v>8217</v>
      </c>
      <c r="G3218" t="s">
        <v>8223</v>
      </c>
      <c r="H3218" t="s">
        <v>8245</v>
      </c>
      <c r="I3218">
        <v>1436625000</v>
      </c>
      <c r="J3218" s="11">
        <f t="shared" si="100"/>
        <v>42196.604166666672</v>
      </c>
      <c r="K3218">
        <v>1433934371</v>
      </c>
      <c r="L3218" s="11">
        <f t="shared" si="101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 s="5">
        <f>Table1[[#This Row],[pledged]]/Table1[[#This Row],[goal]] *100</f>
        <v>100.05</v>
      </c>
      <c r="R3218" s="5">
        <f>AVERAGE(Table1[[#This Row],[backers_count]],)</f>
        <v>17.5</v>
      </c>
      <c r="S3218" t="s">
        <v>8314</v>
      </c>
      <c r="T3218" t="s">
        <v>8315</v>
      </c>
    </row>
    <row r="3219" spans="1:20" ht="45" x14ac:dyDescent="0.2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s="16" t="s">
        <v>8217</v>
      </c>
      <c r="G3219" t="s">
        <v>8222</v>
      </c>
      <c r="H3219" t="s">
        <v>8244</v>
      </c>
      <c r="I3219">
        <v>1478264784</v>
      </c>
      <c r="J3219" s="11">
        <f t="shared" si="100"/>
        <v>42678.546111111107</v>
      </c>
      <c r="K3219">
        <v>1475672784</v>
      </c>
      <c r="L3219" s="11">
        <f t="shared" si="101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 s="5">
        <f>Table1[[#This Row],[pledged]]/Table1[[#This Row],[goal]] *100</f>
        <v>116.02222222222223</v>
      </c>
      <c r="R3219" s="5">
        <f>AVERAGE(Table1[[#This Row],[backers_count]],)</f>
        <v>52</v>
      </c>
      <c r="S3219" t="s">
        <v>8314</v>
      </c>
      <c r="T3219" t="s">
        <v>8315</v>
      </c>
    </row>
    <row r="3220" spans="1:20" ht="60" x14ac:dyDescent="0.2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s="16" t="s">
        <v>8217</v>
      </c>
      <c r="G3220" t="s">
        <v>8223</v>
      </c>
      <c r="H3220" t="s">
        <v>8245</v>
      </c>
      <c r="I3220">
        <v>1419984000</v>
      </c>
      <c r="J3220" s="11">
        <f t="shared" si="100"/>
        <v>42004</v>
      </c>
      <c r="K3220">
        <v>1417132986</v>
      </c>
      <c r="L3220" s="11">
        <f t="shared" si="101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 s="5">
        <f>Table1[[#This Row],[pledged]]/Table1[[#This Row],[goal]] *100</f>
        <v>102.1</v>
      </c>
      <c r="R3220" s="5">
        <f>AVERAGE(Table1[[#This Row],[backers_count]],)</f>
        <v>92</v>
      </c>
      <c r="S3220" t="s">
        <v>8314</v>
      </c>
      <c r="T3220" t="s">
        <v>8315</v>
      </c>
    </row>
    <row r="3221" spans="1:20" ht="45" x14ac:dyDescent="0.2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s="16" t="s">
        <v>8217</v>
      </c>
      <c r="G3221" t="s">
        <v>8222</v>
      </c>
      <c r="H3221" t="s">
        <v>8244</v>
      </c>
      <c r="I3221">
        <v>1427063747</v>
      </c>
      <c r="J3221" s="11">
        <f t="shared" si="100"/>
        <v>42085.941516203704</v>
      </c>
      <c r="K3221">
        <v>1424043347</v>
      </c>
      <c r="L3221" s="11">
        <f t="shared" si="101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 s="5">
        <f>Table1[[#This Row],[pledged]]/Table1[[#This Row],[goal]] *100</f>
        <v>100.11000000000001</v>
      </c>
      <c r="R3221" s="5">
        <f>AVERAGE(Table1[[#This Row],[backers_count]],)</f>
        <v>59.5</v>
      </c>
      <c r="S3221" t="s">
        <v>8314</v>
      </c>
      <c r="T3221" t="s">
        <v>8315</v>
      </c>
    </row>
    <row r="3222" spans="1:20" ht="30" x14ac:dyDescent="0.2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s="16" t="s">
        <v>8217</v>
      </c>
      <c r="G3222" t="s">
        <v>8222</v>
      </c>
      <c r="H3222" t="s">
        <v>8244</v>
      </c>
      <c r="I3222">
        <v>1489352400</v>
      </c>
      <c r="J3222" s="11">
        <f t="shared" si="100"/>
        <v>42806.875</v>
      </c>
      <c r="K3222">
        <v>1486411204</v>
      </c>
      <c r="L3222" s="11">
        <f t="shared" si="101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 s="5">
        <f>Table1[[#This Row],[pledged]]/Table1[[#This Row],[goal]] *100</f>
        <v>100.84</v>
      </c>
      <c r="R3222" s="5">
        <f>AVERAGE(Table1[[#This Row],[backers_count]],)</f>
        <v>29.5</v>
      </c>
      <c r="S3222" t="s">
        <v>8314</v>
      </c>
      <c r="T3222" t="s">
        <v>8315</v>
      </c>
    </row>
    <row r="3223" spans="1:20" ht="60" x14ac:dyDescent="0.2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s="16" t="s">
        <v>8217</v>
      </c>
      <c r="G3223" t="s">
        <v>8223</v>
      </c>
      <c r="H3223" t="s">
        <v>8245</v>
      </c>
      <c r="I3223">
        <v>1436114603</v>
      </c>
      <c r="J3223" s="11">
        <f t="shared" si="100"/>
        <v>42190.696793981479</v>
      </c>
      <c r="K3223">
        <v>1433090603</v>
      </c>
      <c r="L3223" s="11">
        <f t="shared" si="101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 s="5">
        <f>Table1[[#This Row],[pledged]]/Table1[[#This Row],[goal]] *100</f>
        <v>103.42499999999998</v>
      </c>
      <c r="R3223" s="5">
        <f>AVERAGE(Table1[[#This Row],[backers_count]],)</f>
        <v>56.5</v>
      </c>
      <c r="S3223" t="s">
        <v>8314</v>
      </c>
      <c r="T3223" t="s">
        <v>8315</v>
      </c>
    </row>
    <row r="3224" spans="1:20" ht="45" x14ac:dyDescent="0.2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s="16" t="s">
        <v>8217</v>
      </c>
      <c r="G3224" t="s">
        <v>8222</v>
      </c>
      <c r="H3224" t="s">
        <v>8244</v>
      </c>
      <c r="I3224">
        <v>1445722140</v>
      </c>
      <c r="J3224" s="11">
        <f t="shared" si="100"/>
        <v>42301.895138888889</v>
      </c>
      <c r="K3224">
        <v>1443016697</v>
      </c>
      <c r="L3224" s="11">
        <f t="shared" si="101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 s="5">
        <f>Table1[[#This Row],[pledged]]/Table1[[#This Row],[goal]] *100</f>
        <v>124.8</v>
      </c>
      <c r="R3224" s="5">
        <f>AVERAGE(Table1[[#This Row],[backers_count]],)</f>
        <v>42</v>
      </c>
      <c r="S3224" t="s">
        <v>8314</v>
      </c>
      <c r="T3224" t="s">
        <v>8315</v>
      </c>
    </row>
    <row r="3225" spans="1:20" ht="30" x14ac:dyDescent="0.2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s="16" t="s">
        <v>8217</v>
      </c>
      <c r="G3225" t="s">
        <v>8222</v>
      </c>
      <c r="H3225" t="s">
        <v>8244</v>
      </c>
      <c r="I3225">
        <v>1440100976</v>
      </c>
      <c r="J3225" s="11">
        <f t="shared" si="100"/>
        <v>42236.835370370369</v>
      </c>
      <c r="K3225">
        <v>1437508976</v>
      </c>
      <c r="L3225" s="11">
        <f t="shared" si="101"/>
        <v>42206.835370370369</v>
      </c>
      <c r="M3225" t="b">
        <v>1</v>
      </c>
      <c r="N3225">
        <v>74</v>
      </c>
      <c r="O3225" t="b">
        <v>1</v>
      </c>
      <c r="P3225" t="s">
        <v>8269</v>
      </c>
      <c r="Q3225" s="5">
        <f>Table1[[#This Row],[pledged]]/Table1[[#This Row],[goal]] *100</f>
        <v>109.51612903225806</v>
      </c>
      <c r="R3225" s="5">
        <f>AVERAGE(Table1[[#This Row],[backers_count]],)</f>
        <v>37</v>
      </c>
      <c r="S3225" t="s">
        <v>8314</v>
      </c>
      <c r="T3225" t="s">
        <v>8315</v>
      </c>
    </row>
    <row r="3226" spans="1:20" ht="60" x14ac:dyDescent="0.2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s="16" t="s">
        <v>8217</v>
      </c>
      <c r="G3226" t="s">
        <v>8222</v>
      </c>
      <c r="H3226" t="s">
        <v>8244</v>
      </c>
      <c r="I3226">
        <v>1484024400</v>
      </c>
      <c r="J3226" s="11">
        <f t="shared" si="100"/>
        <v>42745.208333333328</v>
      </c>
      <c r="K3226">
        <v>1479932713</v>
      </c>
      <c r="L3226" s="11">
        <f t="shared" si="101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 s="5">
        <f>Table1[[#This Row],[pledged]]/Table1[[#This Row],[goal]] *100</f>
        <v>102.03333333333333</v>
      </c>
      <c r="R3226" s="5">
        <f>AVERAGE(Table1[[#This Row],[backers_count]],)</f>
        <v>108</v>
      </c>
      <c r="S3226" t="s">
        <v>8314</v>
      </c>
      <c r="T3226" t="s">
        <v>8315</v>
      </c>
    </row>
    <row r="3227" spans="1:20" ht="45" x14ac:dyDescent="0.2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s="16" t="s">
        <v>8217</v>
      </c>
      <c r="G3227" t="s">
        <v>8222</v>
      </c>
      <c r="H3227" t="s">
        <v>8244</v>
      </c>
      <c r="I3227">
        <v>1464987600</v>
      </c>
      <c r="J3227" s="11">
        <f t="shared" si="100"/>
        <v>42524.875</v>
      </c>
      <c r="K3227">
        <v>1463145938</v>
      </c>
      <c r="L3227" s="11">
        <f t="shared" si="101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 s="5">
        <f>Table1[[#This Row],[pledged]]/Table1[[#This Row],[goal]] *100</f>
        <v>102.35000000000001</v>
      </c>
      <c r="R3227" s="5">
        <f>AVERAGE(Table1[[#This Row],[backers_count]],)</f>
        <v>19.5</v>
      </c>
      <c r="S3227" t="s">
        <v>8314</v>
      </c>
      <c r="T3227" t="s">
        <v>8315</v>
      </c>
    </row>
    <row r="3228" spans="1:20" ht="45" x14ac:dyDescent="0.2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s="16" t="s">
        <v>8217</v>
      </c>
      <c r="G3228" t="s">
        <v>8223</v>
      </c>
      <c r="H3228" t="s">
        <v>8245</v>
      </c>
      <c r="I3228">
        <v>1446213612</v>
      </c>
      <c r="J3228" s="11">
        <f t="shared" si="100"/>
        <v>42307.583472222221</v>
      </c>
      <c r="K3228">
        <v>1443621612</v>
      </c>
      <c r="L3228" s="11">
        <f t="shared" si="101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 s="5">
        <f>Table1[[#This Row],[pledged]]/Table1[[#This Row],[goal]] *100</f>
        <v>104.16666666666667</v>
      </c>
      <c r="R3228" s="5">
        <f>AVERAGE(Table1[[#This Row],[backers_count]],)</f>
        <v>10.5</v>
      </c>
      <c r="S3228" t="s">
        <v>8314</v>
      </c>
      <c r="T3228" t="s">
        <v>8315</v>
      </c>
    </row>
    <row r="3229" spans="1:20" ht="60" x14ac:dyDescent="0.2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s="16" t="s">
        <v>8217</v>
      </c>
      <c r="G3229" t="s">
        <v>8223</v>
      </c>
      <c r="H3229" t="s">
        <v>8245</v>
      </c>
      <c r="I3229">
        <v>1484687436</v>
      </c>
      <c r="J3229" s="11">
        <f t="shared" si="100"/>
        <v>42752.882361111115</v>
      </c>
      <c r="K3229">
        <v>1482095436</v>
      </c>
      <c r="L3229" s="11">
        <f t="shared" si="101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 s="5">
        <f>Table1[[#This Row],[pledged]]/Table1[[#This Row],[goal]] *100</f>
        <v>125</v>
      </c>
      <c r="R3229" s="5">
        <f>AVERAGE(Table1[[#This Row],[backers_count]],)</f>
        <v>15</v>
      </c>
      <c r="S3229" t="s">
        <v>8314</v>
      </c>
      <c r="T3229" t="s">
        <v>8315</v>
      </c>
    </row>
    <row r="3230" spans="1:20" ht="30" x14ac:dyDescent="0.2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s="16" t="s">
        <v>8217</v>
      </c>
      <c r="G3230" t="s">
        <v>8222</v>
      </c>
      <c r="H3230" t="s">
        <v>8244</v>
      </c>
      <c r="I3230">
        <v>1450328340</v>
      </c>
      <c r="J3230" s="11">
        <f t="shared" si="100"/>
        <v>42355.207638888889</v>
      </c>
      <c r="K3230">
        <v>1447606884</v>
      </c>
      <c r="L3230" s="11">
        <f t="shared" si="101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 s="5">
        <f>Table1[[#This Row],[pledged]]/Table1[[#This Row],[goal]] *100</f>
        <v>102.34285714285714</v>
      </c>
      <c r="R3230" s="5">
        <f>AVERAGE(Table1[[#This Row],[backers_count]],)</f>
        <v>18.5</v>
      </c>
      <c r="S3230" t="s">
        <v>8314</v>
      </c>
      <c r="T3230" t="s">
        <v>8315</v>
      </c>
    </row>
    <row r="3231" spans="1:20" ht="45" x14ac:dyDescent="0.2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s="16" t="s">
        <v>8217</v>
      </c>
      <c r="G3231" t="s">
        <v>8222</v>
      </c>
      <c r="H3231" t="s">
        <v>8244</v>
      </c>
      <c r="I3231">
        <v>1416470398</v>
      </c>
      <c r="J3231" s="11">
        <f t="shared" si="100"/>
        <v>41963.333310185189</v>
      </c>
      <c r="K3231">
        <v>1413874798</v>
      </c>
      <c r="L3231" s="11">
        <f t="shared" si="101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 s="5">
        <f>Table1[[#This Row],[pledged]]/Table1[[#This Row],[goal]] *100</f>
        <v>107.86500000000001</v>
      </c>
      <c r="R3231" s="5">
        <f>AVERAGE(Table1[[#This Row],[backers_count]],)</f>
        <v>101</v>
      </c>
      <c r="S3231" t="s">
        <v>8314</v>
      </c>
      <c r="T3231" t="s">
        <v>8315</v>
      </c>
    </row>
    <row r="3232" spans="1:20" ht="60" x14ac:dyDescent="0.2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s="16" t="s">
        <v>8217</v>
      </c>
      <c r="G3232" t="s">
        <v>8222</v>
      </c>
      <c r="H3232" t="s">
        <v>8244</v>
      </c>
      <c r="I3232">
        <v>1412135940</v>
      </c>
      <c r="J3232" s="11">
        <f t="shared" si="100"/>
        <v>41913.165972222225</v>
      </c>
      <c r="K3232">
        <v>1410840126</v>
      </c>
      <c r="L3232" s="11">
        <f t="shared" si="101"/>
        <v>41898.168124999997</v>
      </c>
      <c r="M3232" t="b">
        <v>1</v>
      </c>
      <c r="N3232">
        <v>37</v>
      </c>
      <c r="O3232" t="b">
        <v>1</v>
      </c>
      <c r="P3232" t="s">
        <v>8269</v>
      </c>
      <c r="Q3232" s="5">
        <f>Table1[[#This Row],[pledged]]/Table1[[#This Row],[goal]] *100</f>
        <v>109.88461538461539</v>
      </c>
      <c r="R3232" s="5">
        <f>AVERAGE(Table1[[#This Row],[backers_count]],)</f>
        <v>18.5</v>
      </c>
      <c r="S3232" t="s">
        <v>8314</v>
      </c>
      <c r="T3232" t="s">
        <v>8315</v>
      </c>
    </row>
    <row r="3233" spans="1:20" ht="45" x14ac:dyDescent="0.2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s="16" t="s">
        <v>8217</v>
      </c>
      <c r="G3233" t="s">
        <v>8222</v>
      </c>
      <c r="H3233" t="s">
        <v>8244</v>
      </c>
      <c r="I3233">
        <v>1460846347</v>
      </c>
      <c r="J3233" s="11">
        <f t="shared" si="100"/>
        <v>42476.943831018521</v>
      </c>
      <c r="K3233">
        <v>1458254347</v>
      </c>
      <c r="L3233" s="11">
        <f t="shared" si="101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 s="5">
        <f>Table1[[#This Row],[pledged]]/Table1[[#This Row],[goal]] *100</f>
        <v>161</v>
      </c>
      <c r="R3233" s="5">
        <f>AVERAGE(Table1[[#This Row],[backers_count]],)</f>
        <v>14</v>
      </c>
      <c r="S3233" t="s">
        <v>8314</v>
      </c>
      <c r="T3233" t="s">
        <v>8315</v>
      </c>
    </row>
    <row r="3234" spans="1:20" ht="45" x14ac:dyDescent="0.2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s="16" t="s">
        <v>8217</v>
      </c>
      <c r="G3234" t="s">
        <v>8222</v>
      </c>
      <c r="H3234" t="s">
        <v>8244</v>
      </c>
      <c r="I3234">
        <v>1462334340</v>
      </c>
      <c r="J3234" s="11">
        <f t="shared" si="100"/>
        <v>42494.165972222225</v>
      </c>
      <c r="K3234">
        <v>1459711917</v>
      </c>
      <c r="L3234" s="11">
        <f t="shared" si="101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 s="5">
        <f>Table1[[#This Row],[pledged]]/Table1[[#This Row],[goal]] *100</f>
        <v>131.20000000000002</v>
      </c>
      <c r="R3234" s="5">
        <f>AVERAGE(Table1[[#This Row],[backers_count]],)</f>
        <v>13</v>
      </c>
      <c r="S3234" t="s">
        <v>8314</v>
      </c>
      <c r="T3234" t="s">
        <v>8315</v>
      </c>
    </row>
    <row r="3235" spans="1:20" ht="45" x14ac:dyDescent="0.2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s="16" t="s">
        <v>8217</v>
      </c>
      <c r="G3235" t="s">
        <v>8222</v>
      </c>
      <c r="H3235" t="s">
        <v>8244</v>
      </c>
      <c r="I3235">
        <v>1488482355</v>
      </c>
      <c r="J3235" s="11">
        <f t="shared" si="100"/>
        <v>42796.805034722223</v>
      </c>
      <c r="K3235">
        <v>1485890355</v>
      </c>
      <c r="L3235" s="11">
        <f t="shared" si="101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 s="5">
        <f>Table1[[#This Row],[pledged]]/Table1[[#This Row],[goal]] *100</f>
        <v>118.8</v>
      </c>
      <c r="R3235" s="5">
        <f>AVERAGE(Table1[[#This Row],[backers_count]],)</f>
        <v>30.5</v>
      </c>
      <c r="S3235" t="s">
        <v>8314</v>
      </c>
      <c r="T3235" t="s">
        <v>8315</v>
      </c>
    </row>
    <row r="3236" spans="1:20" ht="60" x14ac:dyDescent="0.2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s="16" t="s">
        <v>8217</v>
      </c>
      <c r="G3236" t="s">
        <v>8223</v>
      </c>
      <c r="H3236" t="s">
        <v>8245</v>
      </c>
      <c r="I3236">
        <v>1485991860</v>
      </c>
      <c r="J3236" s="11">
        <f t="shared" si="100"/>
        <v>42767.979861111111</v>
      </c>
      <c r="K3236">
        <v>1483124208</v>
      </c>
      <c r="L3236" s="11">
        <f t="shared" si="101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 s="5">
        <f>Table1[[#This Row],[pledged]]/Table1[[#This Row],[goal]] *100</f>
        <v>100.39275000000001</v>
      </c>
      <c r="R3236" s="5">
        <f>AVERAGE(Table1[[#This Row],[backers_count]],)</f>
        <v>57.5</v>
      </c>
      <c r="S3236" t="s">
        <v>8314</v>
      </c>
      <c r="T3236" t="s">
        <v>8315</v>
      </c>
    </row>
    <row r="3237" spans="1:20" ht="60" x14ac:dyDescent="0.2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s="16" t="s">
        <v>8217</v>
      </c>
      <c r="G3237" t="s">
        <v>8222</v>
      </c>
      <c r="H3237" t="s">
        <v>8244</v>
      </c>
      <c r="I3237">
        <v>1467361251</v>
      </c>
      <c r="J3237" s="11">
        <f t="shared" si="100"/>
        <v>42552.347812499997</v>
      </c>
      <c r="K3237">
        <v>1464769251</v>
      </c>
      <c r="L3237" s="11">
        <f t="shared" si="101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 s="5">
        <f>Table1[[#This Row],[pledged]]/Table1[[#This Row],[goal]] *100</f>
        <v>103.20666666666666</v>
      </c>
      <c r="R3237" s="5">
        <f>AVERAGE(Table1[[#This Row],[backers_count]],)</f>
        <v>90.5</v>
      </c>
      <c r="S3237" t="s">
        <v>8314</v>
      </c>
      <c r="T3237" t="s">
        <v>8315</v>
      </c>
    </row>
    <row r="3238" spans="1:20" ht="60" x14ac:dyDescent="0.2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s="16" t="s">
        <v>8217</v>
      </c>
      <c r="G3238" t="s">
        <v>8222</v>
      </c>
      <c r="H3238" t="s">
        <v>8244</v>
      </c>
      <c r="I3238">
        <v>1482962433</v>
      </c>
      <c r="J3238" s="11">
        <f t="shared" si="100"/>
        <v>42732.917048611111</v>
      </c>
      <c r="K3238">
        <v>1480370433</v>
      </c>
      <c r="L3238" s="11">
        <f t="shared" si="101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 s="5">
        <f>Table1[[#This Row],[pledged]]/Table1[[#This Row],[goal]] *100</f>
        <v>100.6</v>
      </c>
      <c r="R3238" s="5">
        <f>AVERAGE(Table1[[#This Row],[backers_count]],)</f>
        <v>55</v>
      </c>
      <c r="S3238" t="s">
        <v>8314</v>
      </c>
      <c r="T3238" t="s">
        <v>8315</v>
      </c>
    </row>
    <row r="3239" spans="1:20" ht="30" x14ac:dyDescent="0.2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s="16" t="s">
        <v>8217</v>
      </c>
      <c r="G3239" t="s">
        <v>8222</v>
      </c>
      <c r="H3239" t="s">
        <v>8244</v>
      </c>
      <c r="I3239">
        <v>1443499140</v>
      </c>
      <c r="J3239" s="11">
        <f t="shared" si="100"/>
        <v>42276.165972222225</v>
      </c>
      <c r="K3239">
        <v>1441452184</v>
      </c>
      <c r="L3239" s="11">
        <f t="shared" si="101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 s="5">
        <f>Table1[[#This Row],[pledged]]/Table1[[#This Row],[goal]] *100</f>
        <v>100.78754285714287</v>
      </c>
      <c r="R3239" s="5">
        <f>AVERAGE(Table1[[#This Row],[backers_count]],)</f>
        <v>134.5</v>
      </c>
      <c r="S3239" t="s">
        <v>8314</v>
      </c>
      <c r="T3239" t="s">
        <v>8315</v>
      </c>
    </row>
    <row r="3240" spans="1:20" ht="60" x14ac:dyDescent="0.2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s="16" t="s">
        <v>8217</v>
      </c>
      <c r="G3240" t="s">
        <v>8223</v>
      </c>
      <c r="H3240" t="s">
        <v>8245</v>
      </c>
      <c r="I3240">
        <v>1435752898</v>
      </c>
      <c r="J3240" s="11">
        <f t="shared" si="100"/>
        <v>42186.510393518518</v>
      </c>
      <c r="K3240">
        <v>1433160898</v>
      </c>
      <c r="L3240" s="11">
        <f t="shared" si="101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 s="5">
        <f>Table1[[#This Row],[pledged]]/Table1[[#This Row],[goal]] *100</f>
        <v>112.32142857142857</v>
      </c>
      <c r="R3240" s="5">
        <f>AVERAGE(Table1[[#This Row],[backers_count]],)</f>
        <v>39.5</v>
      </c>
      <c r="S3240" t="s">
        <v>8314</v>
      </c>
      <c r="T3240" t="s">
        <v>8315</v>
      </c>
    </row>
    <row r="3241" spans="1:20" ht="60" x14ac:dyDescent="0.2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s="16" t="s">
        <v>8217</v>
      </c>
      <c r="G3241" t="s">
        <v>8223</v>
      </c>
      <c r="H3241" t="s">
        <v>8245</v>
      </c>
      <c r="I3241">
        <v>1445817540</v>
      </c>
      <c r="J3241" s="11">
        <f t="shared" si="100"/>
        <v>42302.999305555553</v>
      </c>
      <c r="K3241">
        <v>1443665293</v>
      </c>
      <c r="L3241" s="11">
        <f t="shared" si="101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 s="5">
        <f>Table1[[#This Row],[pledged]]/Table1[[#This Row],[goal]] *100</f>
        <v>105.91914022517912</v>
      </c>
      <c r="R3241" s="5">
        <f>AVERAGE(Table1[[#This Row],[backers_count]],)</f>
        <v>52</v>
      </c>
      <c r="S3241" t="s">
        <v>8314</v>
      </c>
      <c r="T3241" t="s">
        <v>8315</v>
      </c>
    </row>
    <row r="3242" spans="1:20" ht="60" x14ac:dyDescent="0.2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s="16" t="s">
        <v>8217</v>
      </c>
      <c r="G3242" t="s">
        <v>8223</v>
      </c>
      <c r="H3242" t="s">
        <v>8245</v>
      </c>
      <c r="I3242">
        <v>1487286000</v>
      </c>
      <c r="J3242" s="11">
        <f t="shared" si="100"/>
        <v>42782.958333333328</v>
      </c>
      <c r="K3242">
        <v>1484843948</v>
      </c>
      <c r="L3242" s="11">
        <f t="shared" si="101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 s="5">
        <f>Table1[[#This Row],[pledged]]/Table1[[#This Row],[goal]] *100</f>
        <v>100.56666666666668</v>
      </c>
      <c r="R3242" s="5">
        <f>AVERAGE(Table1[[#This Row],[backers_count]],)</f>
        <v>17</v>
      </c>
      <c r="S3242" t="s">
        <v>8314</v>
      </c>
      <c r="T3242" t="s">
        <v>8315</v>
      </c>
    </row>
    <row r="3243" spans="1:20" ht="60" x14ac:dyDescent="0.2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s="16" t="s">
        <v>8217</v>
      </c>
      <c r="G3243" t="s">
        <v>8222</v>
      </c>
      <c r="H3243" t="s">
        <v>8244</v>
      </c>
      <c r="I3243">
        <v>1413269940</v>
      </c>
      <c r="J3243" s="11">
        <f t="shared" si="100"/>
        <v>41926.290972222225</v>
      </c>
      <c r="K3243">
        <v>1410421670</v>
      </c>
      <c r="L3243" s="11">
        <f t="shared" si="101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 s="5">
        <f>Table1[[#This Row],[pledged]]/Table1[[#This Row],[goal]] *100</f>
        <v>115.30588235294117</v>
      </c>
      <c r="R3243" s="5">
        <f>AVERAGE(Table1[[#This Row],[backers_count]],)</f>
        <v>83.5</v>
      </c>
      <c r="S3243" t="s">
        <v>8314</v>
      </c>
      <c r="T3243" t="s">
        <v>8315</v>
      </c>
    </row>
    <row r="3244" spans="1:20" ht="45" x14ac:dyDescent="0.2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s="16" t="s">
        <v>8217</v>
      </c>
      <c r="G3244" t="s">
        <v>8222</v>
      </c>
      <c r="H3244" t="s">
        <v>8244</v>
      </c>
      <c r="I3244">
        <v>1411150092</v>
      </c>
      <c r="J3244" s="11">
        <f t="shared" si="100"/>
        <v>41901.755694444444</v>
      </c>
      <c r="K3244">
        <v>1408558092</v>
      </c>
      <c r="L3244" s="11">
        <f t="shared" si="101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 s="5">
        <f>Table1[[#This Row],[pledged]]/Table1[[#This Row],[goal]] *100</f>
        <v>127.30419999999999</v>
      </c>
      <c r="R3244" s="5">
        <f>AVERAGE(Table1[[#This Row],[backers_count]],)</f>
        <v>91.5</v>
      </c>
      <c r="S3244" t="s">
        <v>8314</v>
      </c>
      <c r="T3244" t="s">
        <v>8315</v>
      </c>
    </row>
    <row r="3245" spans="1:20" ht="45" x14ac:dyDescent="0.2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s="16" t="s">
        <v>8217</v>
      </c>
      <c r="G3245" t="s">
        <v>8222</v>
      </c>
      <c r="H3245" t="s">
        <v>8244</v>
      </c>
      <c r="I3245">
        <v>1444348800</v>
      </c>
      <c r="J3245" s="11">
        <f t="shared" si="100"/>
        <v>42286</v>
      </c>
      <c r="K3245">
        <v>1442283562</v>
      </c>
      <c r="L3245" s="11">
        <f t="shared" si="101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 s="5">
        <f>Table1[[#This Row],[pledged]]/Table1[[#This Row],[goal]] *100</f>
        <v>102.83750000000001</v>
      </c>
      <c r="R3245" s="5">
        <f>AVERAGE(Table1[[#This Row],[backers_count]],)</f>
        <v>35.5</v>
      </c>
      <c r="S3245" t="s">
        <v>8314</v>
      </c>
      <c r="T3245" t="s">
        <v>8315</v>
      </c>
    </row>
    <row r="3246" spans="1:20" ht="45" x14ac:dyDescent="0.2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s="16" t="s">
        <v>8217</v>
      </c>
      <c r="G3246" t="s">
        <v>8223</v>
      </c>
      <c r="H3246" t="s">
        <v>8245</v>
      </c>
      <c r="I3246">
        <v>1480613982</v>
      </c>
      <c r="J3246" s="11">
        <f t="shared" si="100"/>
        <v>42705.735902777778</v>
      </c>
      <c r="K3246">
        <v>1478018382</v>
      </c>
      <c r="L3246" s="11">
        <f t="shared" si="101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 s="5">
        <f>Table1[[#This Row],[pledged]]/Table1[[#This Row],[goal]] *100</f>
        <v>102.9375</v>
      </c>
      <c r="R3246" s="5">
        <f>AVERAGE(Table1[[#This Row],[backers_count]],)</f>
        <v>34.5</v>
      </c>
      <c r="S3246" t="s">
        <v>8314</v>
      </c>
      <c r="T3246" t="s">
        <v>8315</v>
      </c>
    </row>
    <row r="3247" spans="1:20" ht="45" x14ac:dyDescent="0.2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s="16" t="s">
        <v>8217</v>
      </c>
      <c r="G3247" t="s">
        <v>8222</v>
      </c>
      <c r="H3247" t="s">
        <v>8244</v>
      </c>
      <c r="I3247">
        <v>1434074400</v>
      </c>
      <c r="J3247" s="11">
        <f t="shared" si="100"/>
        <v>42167.083333333328</v>
      </c>
      <c r="K3247">
        <v>1431354258</v>
      </c>
      <c r="L3247" s="11">
        <f t="shared" si="101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 s="5">
        <f>Table1[[#This Row],[pledged]]/Table1[[#This Row],[goal]] *100</f>
        <v>104.3047619047619</v>
      </c>
      <c r="R3247" s="5">
        <f>AVERAGE(Table1[[#This Row],[backers_count]],)</f>
        <v>135</v>
      </c>
      <c r="S3247" t="s">
        <v>8314</v>
      </c>
      <c r="T3247" t="s">
        <v>8315</v>
      </c>
    </row>
    <row r="3248" spans="1:20" ht="45" x14ac:dyDescent="0.2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s="16" t="s">
        <v>8217</v>
      </c>
      <c r="G3248" t="s">
        <v>8222</v>
      </c>
      <c r="H3248" t="s">
        <v>8244</v>
      </c>
      <c r="I3248">
        <v>1442030340</v>
      </c>
      <c r="J3248" s="11">
        <f t="shared" si="100"/>
        <v>42259.165972222225</v>
      </c>
      <c r="K3248">
        <v>1439551200</v>
      </c>
      <c r="L3248" s="11">
        <f t="shared" si="101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 s="5">
        <f>Table1[[#This Row],[pledged]]/Table1[[#This Row],[goal]] *100</f>
        <v>111.22000000000001</v>
      </c>
      <c r="R3248" s="5">
        <f>AVERAGE(Table1[[#This Row],[backers_count]],)</f>
        <v>96.5</v>
      </c>
      <c r="S3248" t="s">
        <v>8314</v>
      </c>
      <c r="T3248" t="s">
        <v>8315</v>
      </c>
    </row>
    <row r="3249" spans="1:20" ht="60" x14ac:dyDescent="0.2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s="16" t="s">
        <v>8217</v>
      </c>
      <c r="G3249" t="s">
        <v>8223</v>
      </c>
      <c r="H3249" t="s">
        <v>8245</v>
      </c>
      <c r="I3249">
        <v>1436696712</v>
      </c>
      <c r="J3249" s="11">
        <f t="shared" si="100"/>
        <v>42197.434166666666</v>
      </c>
      <c r="K3249">
        <v>1434104712</v>
      </c>
      <c r="L3249" s="11">
        <f t="shared" si="101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 s="5">
        <f>Table1[[#This Row],[pledged]]/Table1[[#This Row],[goal]] *100</f>
        <v>105.86</v>
      </c>
      <c r="R3249" s="5">
        <f>AVERAGE(Table1[[#This Row],[backers_count]],)</f>
        <v>28.5</v>
      </c>
      <c r="S3249" t="s">
        <v>8314</v>
      </c>
      <c r="T3249" t="s">
        <v>8315</v>
      </c>
    </row>
    <row r="3250" spans="1:20" ht="30" x14ac:dyDescent="0.2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s="16" t="s">
        <v>8217</v>
      </c>
      <c r="G3250" t="s">
        <v>8222</v>
      </c>
      <c r="H3250" t="s">
        <v>8244</v>
      </c>
      <c r="I3250">
        <v>1428178757</v>
      </c>
      <c r="J3250" s="11">
        <f t="shared" si="100"/>
        <v>42098.846724537041</v>
      </c>
      <c r="K3250">
        <v>1425590357</v>
      </c>
      <c r="L3250" s="11">
        <f t="shared" si="101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 s="5">
        <f>Table1[[#This Row],[pledged]]/Table1[[#This Row],[goal]] *100</f>
        <v>100.79166666666666</v>
      </c>
      <c r="R3250" s="5">
        <f>AVERAGE(Table1[[#This Row],[backers_count]],)</f>
        <v>100</v>
      </c>
      <c r="S3250" t="s">
        <v>8314</v>
      </c>
      <c r="T3250" t="s">
        <v>8315</v>
      </c>
    </row>
    <row r="3251" spans="1:20" ht="60" x14ac:dyDescent="0.2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s="16" t="s">
        <v>8217</v>
      </c>
      <c r="G3251" t="s">
        <v>8222</v>
      </c>
      <c r="H3251" t="s">
        <v>8244</v>
      </c>
      <c r="I3251">
        <v>1434822914</v>
      </c>
      <c r="J3251" s="11">
        <f t="shared" si="100"/>
        <v>42175.746689814812</v>
      </c>
      <c r="K3251">
        <v>1432230914</v>
      </c>
      <c r="L3251" s="11">
        <f t="shared" si="101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 s="5">
        <f>Table1[[#This Row],[pledged]]/Table1[[#This Row],[goal]] *100</f>
        <v>104.92727272727274</v>
      </c>
      <c r="R3251" s="5">
        <f>AVERAGE(Table1[[#This Row],[backers_count]],)</f>
        <v>44</v>
      </c>
      <c r="S3251" t="s">
        <v>8314</v>
      </c>
      <c r="T3251" t="s">
        <v>8315</v>
      </c>
    </row>
    <row r="3252" spans="1:20" ht="60" x14ac:dyDescent="0.2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s="16" t="s">
        <v>8217</v>
      </c>
      <c r="G3252" t="s">
        <v>8222</v>
      </c>
      <c r="H3252" t="s">
        <v>8244</v>
      </c>
      <c r="I3252">
        <v>1415213324</v>
      </c>
      <c r="J3252" s="11">
        <f t="shared" si="100"/>
        <v>41948.783842592595</v>
      </c>
      <c r="K3252">
        <v>1412617724</v>
      </c>
      <c r="L3252" s="11">
        <f t="shared" si="101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 s="5">
        <f>Table1[[#This Row],[pledged]]/Table1[[#This Row],[goal]] *100</f>
        <v>101.55199999999999</v>
      </c>
      <c r="R3252" s="5">
        <f>AVERAGE(Table1[[#This Row],[backers_count]],)</f>
        <v>106.5</v>
      </c>
      <c r="S3252" t="s">
        <v>8314</v>
      </c>
      <c r="T3252" t="s">
        <v>8315</v>
      </c>
    </row>
    <row r="3253" spans="1:20" ht="60" x14ac:dyDescent="0.2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s="16" t="s">
        <v>8217</v>
      </c>
      <c r="G3253" t="s">
        <v>8222</v>
      </c>
      <c r="H3253" t="s">
        <v>8244</v>
      </c>
      <c r="I3253">
        <v>1434907966</v>
      </c>
      <c r="J3253" s="11">
        <f t="shared" si="100"/>
        <v>42176.731087962966</v>
      </c>
      <c r="K3253">
        <v>1432315966</v>
      </c>
      <c r="L3253" s="11">
        <f t="shared" si="101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 s="5">
        <f>Table1[[#This Row],[pledged]]/Table1[[#This Row],[goal]] *100</f>
        <v>110.73333333333333</v>
      </c>
      <c r="R3253" s="5">
        <f>AVERAGE(Table1[[#This Row],[backers_count]],)</f>
        <v>10</v>
      </c>
      <c r="S3253" t="s">
        <v>8314</v>
      </c>
      <c r="T3253" t="s">
        <v>8315</v>
      </c>
    </row>
    <row r="3254" spans="1:20" ht="45" x14ac:dyDescent="0.2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s="16" t="s">
        <v>8217</v>
      </c>
      <c r="G3254" t="s">
        <v>8223</v>
      </c>
      <c r="H3254" t="s">
        <v>8245</v>
      </c>
      <c r="I3254">
        <v>1473247240</v>
      </c>
      <c r="J3254" s="11">
        <f t="shared" si="100"/>
        <v>42620.472685185188</v>
      </c>
      <c r="K3254">
        <v>1470655240</v>
      </c>
      <c r="L3254" s="11">
        <f t="shared" si="101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 s="5">
        <f>Table1[[#This Row],[pledged]]/Table1[[#This Row],[goal]] *100</f>
        <v>127.82222222222221</v>
      </c>
      <c r="R3254" s="5">
        <f>AVERAGE(Table1[[#This Row],[backers_count]],)</f>
        <v>25</v>
      </c>
      <c r="S3254" t="s">
        <v>8314</v>
      </c>
      <c r="T3254" t="s">
        <v>8315</v>
      </c>
    </row>
    <row r="3255" spans="1:20" ht="45" x14ac:dyDescent="0.2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s="16" t="s">
        <v>8217</v>
      </c>
      <c r="G3255" t="s">
        <v>8222</v>
      </c>
      <c r="H3255" t="s">
        <v>8244</v>
      </c>
      <c r="I3255">
        <v>1473306300</v>
      </c>
      <c r="J3255" s="11">
        <f t="shared" si="100"/>
        <v>42621.15625</v>
      </c>
      <c r="K3255">
        <v>1471701028</v>
      </c>
      <c r="L3255" s="11">
        <f t="shared" si="101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 s="5">
        <f>Table1[[#This Row],[pledged]]/Table1[[#This Row],[goal]] *100</f>
        <v>101.82500000000002</v>
      </c>
      <c r="R3255" s="5">
        <f>AVERAGE(Table1[[#This Row],[backers_count]],)</f>
        <v>57.5</v>
      </c>
      <c r="S3255" t="s">
        <v>8314</v>
      </c>
      <c r="T3255" t="s">
        <v>8315</v>
      </c>
    </row>
    <row r="3256" spans="1:20" ht="60" x14ac:dyDescent="0.2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s="16" t="s">
        <v>8217</v>
      </c>
      <c r="G3256" t="s">
        <v>8223</v>
      </c>
      <c r="H3256" t="s">
        <v>8245</v>
      </c>
      <c r="I3256">
        <v>1427331809</v>
      </c>
      <c r="J3256" s="11">
        <f t="shared" si="100"/>
        <v>42089.044085648144</v>
      </c>
      <c r="K3256">
        <v>1424743409</v>
      </c>
      <c r="L3256" s="11">
        <f t="shared" si="101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 s="5">
        <f>Table1[[#This Row],[pledged]]/Table1[[#This Row],[goal]] *100</f>
        <v>101.25769230769231</v>
      </c>
      <c r="R3256" s="5">
        <f>AVERAGE(Table1[[#This Row],[backers_count]],)</f>
        <v>93</v>
      </c>
      <c r="S3256" t="s">
        <v>8314</v>
      </c>
      <c r="T3256" t="s">
        <v>8315</v>
      </c>
    </row>
    <row r="3257" spans="1:20" ht="60" x14ac:dyDescent="0.2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s="16" t="s">
        <v>8217</v>
      </c>
      <c r="G3257" t="s">
        <v>8223</v>
      </c>
      <c r="H3257" t="s">
        <v>8245</v>
      </c>
      <c r="I3257">
        <v>1412706375</v>
      </c>
      <c r="J3257" s="11">
        <f t="shared" si="100"/>
        <v>41919.768229166664</v>
      </c>
      <c r="K3257">
        <v>1410114375</v>
      </c>
      <c r="L3257" s="11">
        <f t="shared" si="101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 s="5">
        <f>Table1[[#This Row],[pledged]]/Table1[[#This Row],[goal]] *100</f>
        <v>175</v>
      </c>
      <c r="R3257" s="5">
        <f>AVERAGE(Table1[[#This Row],[backers_count]],)</f>
        <v>9</v>
      </c>
      <c r="S3257" t="s">
        <v>8314</v>
      </c>
      <c r="T3257" t="s">
        <v>8315</v>
      </c>
    </row>
    <row r="3258" spans="1:20" ht="45" x14ac:dyDescent="0.2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s="16" t="s">
        <v>8217</v>
      </c>
      <c r="G3258" t="s">
        <v>8222</v>
      </c>
      <c r="H3258" t="s">
        <v>8244</v>
      </c>
      <c r="I3258">
        <v>1433995140</v>
      </c>
      <c r="J3258" s="11">
        <f t="shared" si="100"/>
        <v>42166.165972222225</v>
      </c>
      <c r="K3258">
        <v>1432129577</v>
      </c>
      <c r="L3258" s="11">
        <f t="shared" si="101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 s="5">
        <f>Table1[[#This Row],[pledged]]/Table1[[#This Row],[goal]] *100</f>
        <v>128.06</v>
      </c>
      <c r="R3258" s="5">
        <f>AVERAGE(Table1[[#This Row],[backers_count]],)</f>
        <v>88</v>
      </c>
      <c r="S3258" t="s">
        <v>8314</v>
      </c>
      <c r="T3258" t="s">
        <v>8315</v>
      </c>
    </row>
    <row r="3259" spans="1:20" ht="60" x14ac:dyDescent="0.2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s="16" t="s">
        <v>8217</v>
      </c>
      <c r="G3259" t="s">
        <v>8223</v>
      </c>
      <c r="H3259" t="s">
        <v>8245</v>
      </c>
      <c r="I3259">
        <v>1487769952</v>
      </c>
      <c r="J3259" s="11">
        <f t="shared" si="100"/>
        <v>42788.559629629628</v>
      </c>
      <c r="K3259">
        <v>1485177952</v>
      </c>
      <c r="L3259" s="11">
        <f t="shared" si="101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 s="5">
        <f>Table1[[#This Row],[pledged]]/Table1[[#This Row],[goal]] *100</f>
        <v>106.29949999999999</v>
      </c>
      <c r="R3259" s="5">
        <f>AVERAGE(Table1[[#This Row],[backers_count]],)</f>
        <v>20.5</v>
      </c>
      <c r="S3259" t="s">
        <v>8314</v>
      </c>
      <c r="T3259" t="s">
        <v>8315</v>
      </c>
    </row>
    <row r="3260" spans="1:20" ht="45" x14ac:dyDescent="0.2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s="16" t="s">
        <v>8217</v>
      </c>
      <c r="G3260" t="s">
        <v>8222</v>
      </c>
      <c r="H3260" t="s">
        <v>8244</v>
      </c>
      <c r="I3260">
        <v>1420751861</v>
      </c>
      <c r="J3260" s="11">
        <f t="shared" si="100"/>
        <v>42012.887280092589</v>
      </c>
      <c r="K3260">
        <v>1418159861</v>
      </c>
      <c r="L3260" s="11">
        <f t="shared" si="101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 s="5">
        <f>Table1[[#This Row],[pledged]]/Table1[[#This Row],[goal]] *100</f>
        <v>105.21428571428571</v>
      </c>
      <c r="R3260" s="5">
        <f>AVERAGE(Table1[[#This Row],[backers_count]],)</f>
        <v>37.5</v>
      </c>
      <c r="S3260" t="s">
        <v>8314</v>
      </c>
      <c r="T3260" t="s">
        <v>8315</v>
      </c>
    </row>
    <row r="3261" spans="1:20" ht="60" x14ac:dyDescent="0.2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s="16" t="s">
        <v>8217</v>
      </c>
      <c r="G3261" t="s">
        <v>8222</v>
      </c>
      <c r="H3261" t="s">
        <v>8244</v>
      </c>
      <c r="I3261">
        <v>1475294340</v>
      </c>
      <c r="J3261" s="11">
        <f t="shared" si="100"/>
        <v>42644.165972222225</v>
      </c>
      <c r="K3261">
        <v>1472753745</v>
      </c>
      <c r="L3261" s="11">
        <f t="shared" si="101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 s="5">
        <f>Table1[[#This Row],[pledged]]/Table1[[#This Row],[goal]] *100</f>
        <v>106.16782608695652</v>
      </c>
      <c r="R3261" s="5">
        <f>AVERAGE(Table1[[#This Row],[backers_count]],)</f>
        <v>48.5</v>
      </c>
      <c r="S3261" t="s">
        <v>8314</v>
      </c>
      <c r="T3261" t="s">
        <v>8315</v>
      </c>
    </row>
    <row r="3262" spans="1:20" ht="45" x14ac:dyDescent="0.2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s="16" t="s">
        <v>8217</v>
      </c>
      <c r="G3262" t="s">
        <v>8222</v>
      </c>
      <c r="H3262" t="s">
        <v>8244</v>
      </c>
      <c r="I3262">
        <v>1448903318</v>
      </c>
      <c r="J3262" s="11">
        <f t="shared" si="100"/>
        <v>42338.714328703703</v>
      </c>
      <c r="K3262">
        <v>1445875718</v>
      </c>
      <c r="L3262" s="11">
        <f t="shared" si="101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 s="5">
        <f>Table1[[#This Row],[pledged]]/Table1[[#This Row],[goal]] *100</f>
        <v>109.24000000000001</v>
      </c>
      <c r="R3262" s="5">
        <f>AVERAGE(Table1[[#This Row],[backers_count]],)</f>
        <v>36.5</v>
      </c>
      <c r="S3262" t="s">
        <v>8314</v>
      </c>
      <c r="T3262" t="s">
        <v>8315</v>
      </c>
    </row>
    <row r="3263" spans="1:20" ht="45" x14ac:dyDescent="0.2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s="16" t="s">
        <v>8217</v>
      </c>
      <c r="G3263" t="s">
        <v>8222</v>
      </c>
      <c r="H3263" t="s">
        <v>8244</v>
      </c>
      <c r="I3263">
        <v>1437067476</v>
      </c>
      <c r="J3263" s="11">
        <f t="shared" si="100"/>
        <v>42201.725416666668</v>
      </c>
      <c r="K3263">
        <v>1434475476</v>
      </c>
      <c r="L3263" s="11">
        <f t="shared" si="101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 s="5">
        <f>Table1[[#This Row],[pledged]]/Table1[[#This Row],[goal]] *100</f>
        <v>100.45454545454547</v>
      </c>
      <c r="R3263" s="5">
        <f>AVERAGE(Table1[[#This Row],[backers_count]],)</f>
        <v>24.5</v>
      </c>
      <c r="S3263" t="s">
        <v>8314</v>
      </c>
      <c r="T3263" t="s">
        <v>8315</v>
      </c>
    </row>
    <row r="3264" spans="1:20" ht="30" x14ac:dyDescent="0.2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s="16" t="s">
        <v>8217</v>
      </c>
      <c r="G3264" t="s">
        <v>8222</v>
      </c>
      <c r="H3264" t="s">
        <v>8244</v>
      </c>
      <c r="I3264">
        <v>1419220800</v>
      </c>
      <c r="J3264" s="11">
        <f t="shared" si="100"/>
        <v>41995.166666666672</v>
      </c>
      <c r="K3264">
        <v>1416555262</v>
      </c>
      <c r="L3264" s="11">
        <f t="shared" si="101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 s="5">
        <f>Table1[[#This Row],[pledged]]/Table1[[#This Row],[goal]] *100</f>
        <v>103.04098360655738</v>
      </c>
      <c r="R3264" s="5">
        <f>AVERAGE(Table1[[#This Row],[backers_count]],)</f>
        <v>67</v>
      </c>
      <c r="S3264" t="s">
        <v>8314</v>
      </c>
      <c r="T3264" t="s">
        <v>8315</v>
      </c>
    </row>
    <row r="3265" spans="1:20" ht="45" x14ac:dyDescent="0.2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s="16" t="s">
        <v>8217</v>
      </c>
      <c r="G3265" t="s">
        <v>8222</v>
      </c>
      <c r="H3265" t="s">
        <v>8244</v>
      </c>
      <c r="I3265">
        <v>1446238800</v>
      </c>
      <c r="J3265" s="11">
        <f t="shared" si="100"/>
        <v>42307.875</v>
      </c>
      <c r="K3265">
        <v>1444220588</v>
      </c>
      <c r="L3265" s="11">
        <f t="shared" si="101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 s="5">
        <f>Table1[[#This Row],[pledged]]/Table1[[#This Row],[goal]] *100</f>
        <v>112.1664</v>
      </c>
      <c r="R3265" s="5">
        <f>AVERAGE(Table1[[#This Row],[backers_count]],)</f>
        <v>34</v>
      </c>
      <c r="S3265" t="s">
        <v>8314</v>
      </c>
      <c r="T3265" t="s">
        <v>8315</v>
      </c>
    </row>
    <row r="3266" spans="1:20" ht="45" x14ac:dyDescent="0.2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s="16" t="s">
        <v>8217</v>
      </c>
      <c r="G3266" t="s">
        <v>8222</v>
      </c>
      <c r="H3266" t="s">
        <v>8244</v>
      </c>
      <c r="I3266">
        <v>1422482400</v>
      </c>
      <c r="J3266" s="11">
        <f t="shared" ref="J3266:J3329" si="102">(I3266/86400)+25569</f>
        <v>42032.916666666672</v>
      </c>
      <c r="K3266">
        <v>1421089938</v>
      </c>
      <c r="L3266" s="11">
        <f t="shared" ref="L3266:L3329" si="103">(K3266/86400)+25569</f>
        <v>42016.800208333334</v>
      </c>
      <c r="M3266" t="b">
        <v>1</v>
      </c>
      <c r="N3266">
        <v>49</v>
      </c>
      <c r="O3266" t="b">
        <v>1</v>
      </c>
      <c r="P3266" t="s">
        <v>8269</v>
      </c>
      <c r="Q3266" s="5">
        <f>Table1[[#This Row],[pledged]]/Table1[[#This Row],[goal]] *100</f>
        <v>103</v>
      </c>
      <c r="R3266" s="5">
        <f>AVERAGE(Table1[[#This Row],[backers_count]],)</f>
        <v>24.5</v>
      </c>
      <c r="S3266" t="s">
        <v>8314</v>
      </c>
      <c r="T3266" t="s">
        <v>8315</v>
      </c>
    </row>
    <row r="3267" spans="1:20" ht="45" x14ac:dyDescent="0.2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s="16" t="s">
        <v>8217</v>
      </c>
      <c r="G3267" t="s">
        <v>8239</v>
      </c>
      <c r="H3267" t="s">
        <v>8247</v>
      </c>
      <c r="I3267">
        <v>1449162000</v>
      </c>
      <c r="J3267" s="11">
        <f t="shared" si="102"/>
        <v>42341.708333333328</v>
      </c>
      <c r="K3267">
        <v>1446570315</v>
      </c>
      <c r="L3267" s="11">
        <f t="shared" si="103"/>
        <v>42311.711979166663</v>
      </c>
      <c r="M3267" t="b">
        <v>1</v>
      </c>
      <c r="N3267">
        <v>63</v>
      </c>
      <c r="O3267" t="b">
        <v>1</v>
      </c>
      <c r="P3267" t="s">
        <v>8269</v>
      </c>
      <c r="Q3267" s="5">
        <f>Table1[[#This Row],[pledged]]/Table1[[#This Row],[goal]] *100</f>
        <v>164</v>
      </c>
      <c r="R3267" s="5">
        <f>AVERAGE(Table1[[#This Row],[backers_count]],)</f>
        <v>31.5</v>
      </c>
      <c r="S3267" t="s">
        <v>8314</v>
      </c>
      <c r="T3267" t="s">
        <v>8315</v>
      </c>
    </row>
    <row r="3268" spans="1:20" ht="45" x14ac:dyDescent="0.2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s="16" t="s">
        <v>8217</v>
      </c>
      <c r="G3268" t="s">
        <v>8222</v>
      </c>
      <c r="H3268" t="s">
        <v>8244</v>
      </c>
      <c r="I3268">
        <v>1434142800</v>
      </c>
      <c r="J3268" s="11">
        <f t="shared" si="102"/>
        <v>42167.875</v>
      </c>
      <c r="K3268">
        <v>1431435122</v>
      </c>
      <c r="L3268" s="11">
        <f t="shared" si="103"/>
        <v>42136.536134259259</v>
      </c>
      <c r="M3268" t="b">
        <v>1</v>
      </c>
      <c r="N3268">
        <v>163</v>
      </c>
      <c r="O3268" t="b">
        <v>1</v>
      </c>
      <c r="P3268" t="s">
        <v>8269</v>
      </c>
      <c r="Q3268" s="5">
        <f>Table1[[#This Row],[pledged]]/Table1[[#This Row],[goal]] *100</f>
        <v>131.28333333333333</v>
      </c>
      <c r="R3268" s="5">
        <f>AVERAGE(Table1[[#This Row],[backers_count]],)</f>
        <v>81.5</v>
      </c>
      <c r="S3268" t="s">
        <v>8314</v>
      </c>
      <c r="T3268" t="s">
        <v>8315</v>
      </c>
    </row>
    <row r="3269" spans="1:20" ht="60" x14ac:dyDescent="0.2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s="16" t="s">
        <v>8217</v>
      </c>
      <c r="G3269" t="s">
        <v>8222</v>
      </c>
      <c r="H3269" t="s">
        <v>8244</v>
      </c>
      <c r="I3269">
        <v>1437156660</v>
      </c>
      <c r="J3269" s="11">
        <f t="shared" si="102"/>
        <v>42202.757638888885</v>
      </c>
      <c r="K3269">
        <v>1434564660</v>
      </c>
      <c r="L3269" s="11">
        <f t="shared" si="103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 s="5">
        <f>Table1[[#This Row],[pledged]]/Table1[[#This Row],[goal]] *100</f>
        <v>102.1</v>
      </c>
      <c r="R3269" s="5">
        <f>AVERAGE(Table1[[#This Row],[backers_count]],)</f>
        <v>144</v>
      </c>
      <c r="S3269" t="s">
        <v>8314</v>
      </c>
      <c r="T3269" t="s">
        <v>8315</v>
      </c>
    </row>
    <row r="3270" spans="1:20" ht="45" x14ac:dyDescent="0.2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s="16" t="s">
        <v>8217</v>
      </c>
      <c r="G3270" t="s">
        <v>8222</v>
      </c>
      <c r="H3270" t="s">
        <v>8244</v>
      </c>
      <c r="I3270">
        <v>1472074928</v>
      </c>
      <c r="J3270" s="11">
        <f t="shared" si="102"/>
        <v>42606.90425925926</v>
      </c>
      <c r="K3270">
        <v>1470692528</v>
      </c>
      <c r="L3270" s="11">
        <f t="shared" si="103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 s="5">
        <f>Table1[[#This Row],[pledged]]/Table1[[#This Row],[goal]] *100</f>
        <v>128</v>
      </c>
      <c r="R3270" s="5">
        <f>AVERAGE(Table1[[#This Row],[backers_count]],)</f>
        <v>21</v>
      </c>
      <c r="S3270" t="s">
        <v>8314</v>
      </c>
      <c r="T3270" t="s">
        <v>8315</v>
      </c>
    </row>
    <row r="3271" spans="1:20" ht="45" x14ac:dyDescent="0.2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s="16" t="s">
        <v>8217</v>
      </c>
      <c r="G3271" t="s">
        <v>8223</v>
      </c>
      <c r="H3271" t="s">
        <v>8245</v>
      </c>
      <c r="I3271">
        <v>1434452400</v>
      </c>
      <c r="J3271" s="11">
        <f t="shared" si="102"/>
        <v>42171.458333333328</v>
      </c>
      <c r="K3271">
        <v>1431509397</v>
      </c>
      <c r="L3271" s="11">
        <f t="shared" si="103"/>
        <v>42137.395798611113</v>
      </c>
      <c r="M3271" t="b">
        <v>1</v>
      </c>
      <c r="N3271">
        <v>70</v>
      </c>
      <c r="O3271" t="b">
        <v>1</v>
      </c>
      <c r="P3271" t="s">
        <v>8269</v>
      </c>
      <c r="Q3271" s="5">
        <f>Table1[[#This Row],[pledged]]/Table1[[#This Row],[goal]] *100</f>
        <v>101.49999999999999</v>
      </c>
      <c r="R3271" s="5">
        <f>AVERAGE(Table1[[#This Row],[backers_count]],)</f>
        <v>35</v>
      </c>
      <c r="S3271" t="s">
        <v>8314</v>
      </c>
      <c r="T3271" t="s">
        <v>8315</v>
      </c>
    </row>
    <row r="3272" spans="1:20" ht="60" x14ac:dyDescent="0.2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s="16" t="s">
        <v>8217</v>
      </c>
      <c r="G3272" t="s">
        <v>8223</v>
      </c>
      <c r="H3272" t="s">
        <v>8245</v>
      </c>
      <c r="I3272">
        <v>1436705265</v>
      </c>
      <c r="J3272" s="11">
        <f t="shared" si="102"/>
        <v>42197.533159722225</v>
      </c>
      <c r="K3272">
        <v>1434113265</v>
      </c>
      <c r="L3272" s="11">
        <f t="shared" si="103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 s="5">
        <f>Table1[[#This Row],[pledged]]/Table1[[#This Row],[goal]] *100</f>
        <v>101.66666666666666</v>
      </c>
      <c r="R3272" s="5">
        <f>AVERAGE(Table1[[#This Row],[backers_count]],)</f>
        <v>15</v>
      </c>
      <c r="S3272" t="s">
        <v>8314</v>
      </c>
      <c r="T3272" t="s">
        <v>8315</v>
      </c>
    </row>
    <row r="3273" spans="1:20" ht="30" x14ac:dyDescent="0.2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s="16" t="s">
        <v>8217</v>
      </c>
      <c r="G3273" t="s">
        <v>8223</v>
      </c>
      <c r="H3273" t="s">
        <v>8245</v>
      </c>
      <c r="I3273">
        <v>1414927775</v>
      </c>
      <c r="J3273" s="11">
        <f t="shared" si="102"/>
        <v>41945.478877314818</v>
      </c>
      <c r="K3273">
        <v>1412332175</v>
      </c>
      <c r="L3273" s="11">
        <f t="shared" si="103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 s="5">
        <f>Table1[[#This Row],[pledged]]/Table1[[#This Row],[goal]] *100</f>
        <v>130</v>
      </c>
      <c r="R3273" s="5">
        <f>AVERAGE(Table1[[#This Row],[backers_count]],)</f>
        <v>25.5</v>
      </c>
      <c r="S3273" t="s">
        <v>8314</v>
      </c>
      <c r="T3273" t="s">
        <v>8315</v>
      </c>
    </row>
    <row r="3274" spans="1:20" ht="45" x14ac:dyDescent="0.2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s="16" t="s">
        <v>8217</v>
      </c>
      <c r="G3274" t="s">
        <v>8222</v>
      </c>
      <c r="H3274" t="s">
        <v>8244</v>
      </c>
      <c r="I3274">
        <v>1446814809</v>
      </c>
      <c r="J3274" s="11">
        <f t="shared" si="102"/>
        <v>42314.541770833333</v>
      </c>
      <c r="K3274">
        <v>1444219209</v>
      </c>
      <c r="L3274" s="11">
        <f t="shared" si="103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 s="5">
        <f>Table1[[#This Row],[pledged]]/Table1[[#This Row],[goal]] *100</f>
        <v>154.43</v>
      </c>
      <c r="R3274" s="5">
        <f>AVERAGE(Table1[[#This Row],[backers_count]],)</f>
        <v>72.5</v>
      </c>
      <c r="S3274" t="s">
        <v>8314</v>
      </c>
      <c r="T3274" t="s">
        <v>8315</v>
      </c>
    </row>
    <row r="3275" spans="1:20" ht="60" x14ac:dyDescent="0.2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s="16" t="s">
        <v>8217</v>
      </c>
      <c r="G3275" t="s">
        <v>8222</v>
      </c>
      <c r="H3275" t="s">
        <v>8244</v>
      </c>
      <c r="I3275">
        <v>1473879600</v>
      </c>
      <c r="J3275" s="11">
        <f t="shared" si="102"/>
        <v>42627.791666666672</v>
      </c>
      <c r="K3275">
        <v>1472498042</v>
      </c>
      <c r="L3275" s="11">
        <f t="shared" si="103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 s="5">
        <f>Table1[[#This Row],[pledged]]/Table1[[#This Row],[goal]] *100</f>
        <v>107.4</v>
      </c>
      <c r="R3275" s="5">
        <f>AVERAGE(Table1[[#This Row],[backers_count]],)</f>
        <v>10.5</v>
      </c>
      <c r="S3275" t="s">
        <v>8314</v>
      </c>
      <c r="T3275" t="s">
        <v>8315</v>
      </c>
    </row>
    <row r="3276" spans="1:20" ht="45" x14ac:dyDescent="0.2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s="16" t="s">
        <v>8217</v>
      </c>
      <c r="G3276" t="s">
        <v>8222</v>
      </c>
      <c r="H3276" t="s">
        <v>8244</v>
      </c>
      <c r="I3276">
        <v>1458075600</v>
      </c>
      <c r="J3276" s="11">
        <f t="shared" si="102"/>
        <v>42444.875</v>
      </c>
      <c r="K3276">
        <v>1454259272</v>
      </c>
      <c r="L3276" s="11">
        <f t="shared" si="103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 s="5">
        <f>Table1[[#This Row],[pledged]]/Table1[[#This Row],[goal]] *100</f>
        <v>101.32258064516128</v>
      </c>
      <c r="R3276" s="5">
        <f>AVERAGE(Table1[[#This Row],[backers_count]],)</f>
        <v>143</v>
      </c>
      <c r="S3276" t="s">
        <v>8314</v>
      </c>
      <c r="T3276" t="s">
        <v>8315</v>
      </c>
    </row>
    <row r="3277" spans="1:20" ht="60" x14ac:dyDescent="0.2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s="16" t="s">
        <v>8217</v>
      </c>
      <c r="G3277" t="s">
        <v>8222</v>
      </c>
      <c r="H3277" t="s">
        <v>8244</v>
      </c>
      <c r="I3277">
        <v>1423456200</v>
      </c>
      <c r="J3277" s="11">
        <f t="shared" si="102"/>
        <v>42044.1875</v>
      </c>
      <c r="K3277">
        <v>1421183271</v>
      </c>
      <c r="L3277" s="11">
        <f t="shared" si="103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 s="5">
        <f>Table1[[#This Row],[pledged]]/Table1[[#This Row],[goal]] *100</f>
        <v>100.27777777777777</v>
      </c>
      <c r="R3277" s="5">
        <f>AVERAGE(Table1[[#This Row],[backers_count]],)</f>
        <v>6</v>
      </c>
      <c r="S3277" t="s">
        <v>8314</v>
      </c>
      <c r="T3277" t="s">
        <v>8315</v>
      </c>
    </row>
    <row r="3278" spans="1:20" ht="60" x14ac:dyDescent="0.2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s="16" t="s">
        <v>8217</v>
      </c>
      <c r="G3278" t="s">
        <v>8227</v>
      </c>
      <c r="H3278" t="s">
        <v>8249</v>
      </c>
      <c r="I3278">
        <v>1459483140</v>
      </c>
      <c r="J3278" s="11">
        <f t="shared" si="102"/>
        <v>42461.165972222225</v>
      </c>
      <c r="K3278">
        <v>1456526879</v>
      </c>
      <c r="L3278" s="11">
        <f t="shared" si="103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 s="5">
        <f>Table1[[#This Row],[pledged]]/Table1[[#This Row],[goal]] *100</f>
        <v>116.84444444444443</v>
      </c>
      <c r="R3278" s="5">
        <f>AVERAGE(Table1[[#This Row],[backers_count]],)</f>
        <v>50</v>
      </c>
      <c r="S3278" t="s">
        <v>8314</v>
      </c>
      <c r="T3278" t="s">
        <v>8315</v>
      </c>
    </row>
    <row r="3279" spans="1:20" ht="60" x14ac:dyDescent="0.2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s="16" t="s">
        <v>8217</v>
      </c>
      <c r="G3279" t="s">
        <v>8223</v>
      </c>
      <c r="H3279" t="s">
        <v>8245</v>
      </c>
      <c r="I3279">
        <v>1416331406</v>
      </c>
      <c r="J3279" s="11">
        <f t="shared" si="102"/>
        <v>41961.724606481483</v>
      </c>
      <c r="K3279">
        <v>1413735806</v>
      </c>
      <c r="L3279" s="11">
        <f t="shared" si="103"/>
        <v>41931.682939814811</v>
      </c>
      <c r="M3279" t="b">
        <v>1</v>
      </c>
      <c r="N3279">
        <v>100</v>
      </c>
      <c r="O3279" t="b">
        <v>1</v>
      </c>
      <c r="P3279" t="s">
        <v>8269</v>
      </c>
      <c r="Q3279" s="5">
        <f>Table1[[#This Row],[pledged]]/Table1[[#This Row],[goal]] *100</f>
        <v>108.60000000000001</v>
      </c>
      <c r="R3279" s="5">
        <f>AVERAGE(Table1[[#This Row],[backers_count]],)</f>
        <v>50</v>
      </c>
      <c r="S3279" t="s">
        <v>8314</v>
      </c>
      <c r="T3279" t="s">
        <v>8315</v>
      </c>
    </row>
    <row r="3280" spans="1:20" ht="60" x14ac:dyDescent="0.2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s="16" t="s">
        <v>8217</v>
      </c>
      <c r="G3280" t="s">
        <v>8223</v>
      </c>
      <c r="H3280" t="s">
        <v>8245</v>
      </c>
      <c r="I3280">
        <v>1433017303</v>
      </c>
      <c r="J3280" s="11">
        <f t="shared" si="102"/>
        <v>42154.848414351851</v>
      </c>
      <c r="K3280">
        <v>1430425303</v>
      </c>
      <c r="L3280" s="11">
        <f t="shared" si="103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 s="5">
        <f>Table1[[#This Row],[pledged]]/Table1[[#This Row],[goal]] *100</f>
        <v>103.4</v>
      </c>
      <c r="R3280" s="5">
        <f>AVERAGE(Table1[[#This Row],[backers_count]],)</f>
        <v>17</v>
      </c>
      <c r="S3280" t="s">
        <v>8314</v>
      </c>
      <c r="T3280" t="s">
        <v>8315</v>
      </c>
    </row>
    <row r="3281" spans="1:20" ht="60" x14ac:dyDescent="0.2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s="16" t="s">
        <v>8217</v>
      </c>
      <c r="G3281" t="s">
        <v>8222</v>
      </c>
      <c r="H3281" t="s">
        <v>8244</v>
      </c>
      <c r="I3281">
        <v>1459474059</v>
      </c>
      <c r="J3281" s="11">
        <f t="shared" si="102"/>
        <v>42461.06086805556</v>
      </c>
      <c r="K3281">
        <v>1456885659</v>
      </c>
      <c r="L3281" s="11">
        <f t="shared" si="103"/>
        <v>42431.102534722224</v>
      </c>
      <c r="M3281" t="b">
        <v>0</v>
      </c>
      <c r="N3281">
        <v>63</v>
      </c>
      <c r="O3281" t="b">
        <v>1</v>
      </c>
      <c r="P3281" t="s">
        <v>8269</v>
      </c>
      <c r="Q3281" s="5">
        <f>Table1[[#This Row],[pledged]]/Table1[[#This Row],[goal]] *100</f>
        <v>114.27586206896552</v>
      </c>
      <c r="R3281" s="5">
        <f>AVERAGE(Table1[[#This Row],[backers_count]],)</f>
        <v>31.5</v>
      </c>
      <c r="S3281" t="s">
        <v>8314</v>
      </c>
      <c r="T3281" t="s">
        <v>8315</v>
      </c>
    </row>
    <row r="3282" spans="1:20" ht="60" x14ac:dyDescent="0.2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s="16" t="s">
        <v>8217</v>
      </c>
      <c r="G3282" t="s">
        <v>8222</v>
      </c>
      <c r="H3282" t="s">
        <v>8244</v>
      </c>
      <c r="I3282">
        <v>1433134800</v>
      </c>
      <c r="J3282" s="11">
        <f t="shared" si="102"/>
        <v>42156.208333333328</v>
      </c>
      <c r="K3282">
        <v>1430158198</v>
      </c>
      <c r="L3282" s="11">
        <f t="shared" si="103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 s="5">
        <f>Table1[[#This Row],[pledged]]/Table1[[#This Row],[goal]] *100</f>
        <v>103</v>
      </c>
      <c r="R3282" s="5">
        <f>AVERAGE(Table1[[#This Row],[backers_count]],)</f>
        <v>15</v>
      </c>
      <c r="S3282" t="s">
        <v>8314</v>
      </c>
      <c r="T3282" t="s">
        <v>8315</v>
      </c>
    </row>
    <row r="3283" spans="1:20" ht="45" x14ac:dyDescent="0.2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s="16" t="s">
        <v>8217</v>
      </c>
      <c r="G3283" t="s">
        <v>8222</v>
      </c>
      <c r="H3283" t="s">
        <v>8244</v>
      </c>
      <c r="I3283">
        <v>1441153705</v>
      </c>
      <c r="J3283" s="11">
        <f t="shared" si="102"/>
        <v>42249.019733796296</v>
      </c>
      <c r="K3283">
        <v>1438561705</v>
      </c>
      <c r="L3283" s="11">
        <f t="shared" si="103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 s="5">
        <f>Table1[[#This Row],[pledged]]/Table1[[#This Row],[goal]] *100</f>
        <v>121.6</v>
      </c>
      <c r="R3283" s="5">
        <f>AVERAGE(Table1[[#This Row],[backers_count]],)</f>
        <v>23.5</v>
      </c>
      <c r="S3283" t="s">
        <v>8314</v>
      </c>
      <c r="T3283" t="s">
        <v>8315</v>
      </c>
    </row>
    <row r="3284" spans="1:20" ht="60" x14ac:dyDescent="0.2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s="16" t="s">
        <v>8217</v>
      </c>
      <c r="G3284" t="s">
        <v>8222</v>
      </c>
      <c r="H3284" t="s">
        <v>8244</v>
      </c>
      <c r="I3284">
        <v>1461904788</v>
      </c>
      <c r="J3284" s="11">
        <f t="shared" si="102"/>
        <v>42489.19430555556</v>
      </c>
      <c r="K3284">
        <v>1458103188</v>
      </c>
      <c r="L3284" s="11">
        <f t="shared" si="103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 s="5">
        <f>Table1[[#This Row],[pledged]]/Table1[[#This Row],[goal]] *100</f>
        <v>102.6467741935484</v>
      </c>
      <c r="R3284" s="5">
        <f>AVERAGE(Table1[[#This Row],[backers_count]],)</f>
        <v>118.5</v>
      </c>
      <c r="S3284" t="s">
        <v>8314</v>
      </c>
      <c r="T3284" t="s">
        <v>8315</v>
      </c>
    </row>
    <row r="3285" spans="1:20" ht="60" x14ac:dyDescent="0.2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s="16" t="s">
        <v>8217</v>
      </c>
      <c r="G3285" t="s">
        <v>8223</v>
      </c>
      <c r="H3285" t="s">
        <v>8245</v>
      </c>
      <c r="I3285">
        <v>1455138000</v>
      </c>
      <c r="J3285" s="11">
        <f t="shared" si="102"/>
        <v>42410.875</v>
      </c>
      <c r="K3285">
        <v>1452448298</v>
      </c>
      <c r="L3285" s="11">
        <f t="shared" si="103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 s="5">
        <f>Table1[[#This Row],[pledged]]/Table1[[#This Row],[goal]] *100</f>
        <v>104.75000000000001</v>
      </c>
      <c r="R3285" s="5">
        <f>AVERAGE(Table1[[#This Row],[backers_count]],)</f>
        <v>23.5</v>
      </c>
      <c r="S3285" t="s">
        <v>8314</v>
      </c>
      <c r="T3285" t="s">
        <v>8315</v>
      </c>
    </row>
    <row r="3286" spans="1:20" ht="45" x14ac:dyDescent="0.2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s="16" t="s">
        <v>8217</v>
      </c>
      <c r="G3286" t="s">
        <v>8222</v>
      </c>
      <c r="H3286" t="s">
        <v>8244</v>
      </c>
      <c r="I3286">
        <v>1454047140</v>
      </c>
      <c r="J3286" s="11">
        <f t="shared" si="102"/>
        <v>42398.249305555553</v>
      </c>
      <c r="K3286">
        <v>1452546853</v>
      </c>
      <c r="L3286" s="11">
        <f t="shared" si="103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 s="5">
        <f>Table1[[#This Row],[pledged]]/Table1[[#This Row],[goal]] *100</f>
        <v>101.6</v>
      </c>
      <c r="R3286" s="5">
        <f>AVERAGE(Table1[[#This Row],[backers_count]],)</f>
        <v>7.5</v>
      </c>
      <c r="S3286" t="s">
        <v>8314</v>
      </c>
      <c r="T3286" t="s">
        <v>8315</v>
      </c>
    </row>
    <row r="3287" spans="1:20" x14ac:dyDescent="0.2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s="16" t="s">
        <v>8217</v>
      </c>
      <c r="G3287" t="s">
        <v>8222</v>
      </c>
      <c r="H3287" t="s">
        <v>8244</v>
      </c>
      <c r="I3287">
        <v>1488258000</v>
      </c>
      <c r="J3287" s="11">
        <f t="shared" si="102"/>
        <v>42794.208333333328</v>
      </c>
      <c r="K3287">
        <v>1485556626</v>
      </c>
      <c r="L3287" s="11">
        <f t="shared" si="103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 s="5">
        <f>Table1[[#This Row],[pledged]]/Table1[[#This Row],[goal]] *100</f>
        <v>112.10242048409683</v>
      </c>
      <c r="R3287" s="5">
        <f>AVERAGE(Table1[[#This Row],[backers_count]],)</f>
        <v>40.5</v>
      </c>
      <c r="S3287" t="s">
        <v>8314</v>
      </c>
      <c r="T3287" t="s">
        <v>8315</v>
      </c>
    </row>
    <row r="3288" spans="1:20" ht="60" x14ac:dyDescent="0.2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s="16" t="s">
        <v>8217</v>
      </c>
      <c r="G3288" t="s">
        <v>8222</v>
      </c>
      <c r="H3288" t="s">
        <v>8244</v>
      </c>
      <c r="I3288">
        <v>1471291782</v>
      </c>
      <c r="J3288" s="11">
        <f t="shared" si="102"/>
        <v>42597.840069444443</v>
      </c>
      <c r="K3288">
        <v>1468699782</v>
      </c>
      <c r="L3288" s="11">
        <f t="shared" si="103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 s="5">
        <f>Table1[[#This Row],[pledged]]/Table1[[#This Row],[goal]] *100</f>
        <v>101.76666666666667</v>
      </c>
      <c r="R3288" s="5">
        <f>AVERAGE(Table1[[#This Row],[backers_count]],)</f>
        <v>61</v>
      </c>
      <c r="S3288" t="s">
        <v>8314</v>
      </c>
      <c r="T3288" t="s">
        <v>8315</v>
      </c>
    </row>
    <row r="3289" spans="1:20" ht="30" x14ac:dyDescent="0.2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s="16" t="s">
        <v>8217</v>
      </c>
      <c r="G3289" t="s">
        <v>8227</v>
      </c>
      <c r="H3289" t="s">
        <v>8249</v>
      </c>
      <c r="I3289">
        <v>1448733628</v>
      </c>
      <c r="J3289" s="11">
        <f t="shared" si="102"/>
        <v>42336.750324074077</v>
      </c>
      <c r="K3289">
        <v>1446573628</v>
      </c>
      <c r="L3289" s="11">
        <f t="shared" si="103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 s="5">
        <f>Table1[[#This Row],[pledged]]/Table1[[#This Row],[goal]] *100</f>
        <v>100</v>
      </c>
      <c r="R3289" s="5">
        <f>AVERAGE(Table1[[#This Row],[backers_count]],)</f>
        <v>17</v>
      </c>
      <c r="S3289" t="s">
        <v>8314</v>
      </c>
      <c r="T3289" t="s">
        <v>8315</v>
      </c>
    </row>
    <row r="3290" spans="1:20" ht="60" x14ac:dyDescent="0.2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s="16" t="s">
        <v>8217</v>
      </c>
      <c r="G3290" t="s">
        <v>8223</v>
      </c>
      <c r="H3290" t="s">
        <v>8245</v>
      </c>
      <c r="I3290">
        <v>1466463600</v>
      </c>
      <c r="J3290" s="11">
        <f t="shared" si="102"/>
        <v>42541.958333333328</v>
      </c>
      <c r="K3290">
        <v>1463337315</v>
      </c>
      <c r="L3290" s="11">
        <f t="shared" si="103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 s="5">
        <f>Table1[[#This Row],[pledged]]/Table1[[#This Row],[goal]] *100</f>
        <v>100.26489999999998</v>
      </c>
      <c r="R3290" s="5">
        <f>AVERAGE(Table1[[#This Row],[backers_count]],)</f>
        <v>103.5</v>
      </c>
      <c r="S3290" t="s">
        <v>8314</v>
      </c>
      <c r="T3290" t="s">
        <v>8315</v>
      </c>
    </row>
    <row r="3291" spans="1:20" ht="60" x14ac:dyDescent="0.2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s="16" t="s">
        <v>8217</v>
      </c>
      <c r="G3291" t="s">
        <v>8223</v>
      </c>
      <c r="H3291" t="s">
        <v>8245</v>
      </c>
      <c r="I3291">
        <v>1487580602</v>
      </c>
      <c r="J3291" s="11">
        <f t="shared" si="102"/>
        <v>42786.368078703701</v>
      </c>
      <c r="K3291">
        <v>1485161402</v>
      </c>
      <c r="L3291" s="11">
        <f t="shared" si="103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 s="5">
        <f>Table1[[#This Row],[pledged]]/Table1[[#This Row],[goal]] *100</f>
        <v>133.04200000000003</v>
      </c>
      <c r="R3291" s="5">
        <f>AVERAGE(Table1[[#This Row],[backers_count]],)</f>
        <v>12.5</v>
      </c>
      <c r="S3291" t="s">
        <v>8314</v>
      </c>
      <c r="T3291" t="s">
        <v>8315</v>
      </c>
    </row>
    <row r="3292" spans="1:20" ht="75" x14ac:dyDescent="0.2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s="16" t="s">
        <v>8217</v>
      </c>
      <c r="G3292" t="s">
        <v>8223</v>
      </c>
      <c r="H3292" t="s">
        <v>8245</v>
      </c>
      <c r="I3292">
        <v>1489234891</v>
      </c>
      <c r="J3292" s="11">
        <f t="shared" si="102"/>
        <v>42805.51494212963</v>
      </c>
      <c r="K3292">
        <v>1486642891</v>
      </c>
      <c r="L3292" s="11">
        <f t="shared" si="103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 s="5">
        <f>Table1[[#This Row],[pledged]]/Table1[[#This Row],[goal]] *100</f>
        <v>121.2</v>
      </c>
      <c r="R3292" s="5">
        <f>AVERAGE(Table1[[#This Row],[backers_count]],)</f>
        <v>36</v>
      </c>
      <c r="S3292" t="s">
        <v>8314</v>
      </c>
      <c r="T3292" t="s">
        <v>8315</v>
      </c>
    </row>
    <row r="3293" spans="1:20" ht="60" x14ac:dyDescent="0.2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s="16" t="s">
        <v>8217</v>
      </c>
      <c r="G3293" t="s">
        <v>8222</v>
      </c>
      <c r="H3293" t="s">
        <v>8244</v>
      </c>
      <c r="I3293">
        <v>1442462340</v>
      </c>
      <c r="J3293" s="11">
        <f t="shared" si="102"/>
        <v>42264.165972222225</v>
      </c>
      <c r="K3293">
        <v>1439743900</v>
      </c>
      <c r="L3293" s="11">
        <f t="shared" si="103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 s="5">
        <f>Table1[[#This Row],[pledged]]/Table1[[#This Row],[goal]] *100</f>
        <v>113.99999999999999</v>
      </c>
      <c r="R3293" s="5">
        <f>AVERAGE(Table1[[#This Row],[backers_count]],)</f>
        <v>7</v>
      </c>
      <c r="S3293" t="s">
        <v>8314</v>
      </c>
      <c r="T3293" t="s">
        <v>8315</v>
      </c>
    </row>
    <row r="3294" spans="1:20" ht="45" x14ac:dyDescent="0.2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s="16" t="s">
        <v>8217</v>
      </c>
      <c r="G3294" t="s">
        <v>8223</v>
      </c>
      <c r="H3294" t="s">
        <v>8245</v>
      </c>
      <c r="I3294">
        <v>1449257348</v>
      </c>
      <c r="J3294" s="11">
        <f t="shared" si="102"/>
        <v>42342.811898148153</v>
      </c>
      <c r="K3294">
        <v>1444069748</v>
      </c>
      <c r="L3294" s="11">
        <f t="shared" si="103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 s="5">
        <f>Table1[[#This Row],[pledged]]/Table1[[#This Row],[goal]] *100</f>
        <v>286.13861386138615</v>
      </c>
      <c r="R3294" s="5">
        <f>AVERAGE(Table1[[#This Row],[backers_count]],)</f>
        <v>7.5</v>
      </c>
      <c r="S3294" t="s">
        <v>8314</v>
      </c>
      <c r="T3294" t="s">
        <v>8315</v>
      </c>
    </row>
    <row r="3295" spans="1:20" ht="60" x14ac:dyDescent="0.2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s="16" t="s">
        <v>8217</v>
      </c>
      <c r="G3295" t="s">
        <v>8226</v>
      </c>
      <c r="H3295" t="s">
        <v>8248</v>
      </c>
      <c r="I3295">
        <v>1488622352</v>
      </c>
      <c r="J3295" s="11">
        <f t="shared" si="102"/>
        <v>42798.425370370373</v>
      </c>
      <c r="K3295">
        <v>1486030352</v>
      </c>
      <c r="L3295" s="11">
        <f t="shared" si="103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 s="5">
        <f>Table1[[#This Row],[pledged]]/Table1[[#This Row],[goal]] *100</f>
        <v>170.44444444444446</v>
      </c>
      <c r="R3295" s="5">
        <f>AVERAGE(Table1[[#This Row],[backers_count]],)</f>
        <v>45.5</v>
      </c>
      <c r="S3295" t="s">
        <v>8314</v>
      </c>
      <c r="T3295" t="s">
        <v>8315</v>
      </c>
    </row>
    <row r="3296" spans="1:20" ht="60" x14ac:dyDescent="0.2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s="16" t="s">
        <v>8217</v>
      </c>
      <c r="G3296" t="s">
        <v>8223</v>
      </c>
      <c r="H3296" t="s">
        <v>8245</v>
      </c>
      <c r="I3296">
        <v>1434459554</v>
      </c>
      <c r="J3296" s="11">
        <f t="shared" si="102"/>
        <v>42171.541134259256</v>
      </c>
      <c r="K3296">
        <v>1431867554</v>
      </c>
      <c r="L3296" s="11">
        <f t="shared" si="103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 s="5">
        <f>Table1[[#This Row],[pledged]]/Table1[[#This Row],[goal]] *100</f>
        <v>118.33333333333333</v>
      </c>
      <c r="R3296" s="5">
        <f>AVERAGE(Table1[[#This Row],[backers_count]],)</f>
        <v>12</v>
      </c>
      <c r="S3296" t="s">
        <v>8314</v>
      </c>
      <c r="T3296" t="s">
        <v>8315</v>
      </c>
    </row>
    <row r="3297" spans="1:20" ht="60" x14ac:dyDescent="0.2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s="16" t="s">
        <v>8217</v>
      </c>
      <c r="G3297" t="s">
        <v>8223</v>
      </c>
      <c r="H3297" t="s">
        <v>8245</v>
      </c>
      <c r="I3297">
        <v>1474886229</v>
      </c>
      <c r="J3297" s="11">
        <f t="shared" si="102"/>
        <v>42639.442465277782</v>
      </c>
      <c r="K3297">
        <v>1472294229</v>
      </c>
      <c r="L3297" s="11">
        <f t="shared" si="103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 s="5">
        <f>Table1[[#This Row],[pledged]]/Table1[[#This Row],[goal]] *100</f>
        <v>102.85857142857142</v>
      </c>
      <c r="R3297" s="5">
        <f>AVERAGE(Table1[[#This Row],[backers_count]],)</f>
        <v>13.5</v>
      </c>
      <c r="S3297" t="s">
        <v>8314</v>
      </c>
      <c r="T3297" t="s">
        <v>8315</v>
      </c>
    </row>
    <row r="3298" spans="1:20" ht="60" x14ac:dyDescent="0.2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s="16" t="s">
        <v>8217</v>
      </c>
      <c r="G3298" t="s">
        <v>8223</v>
      </c>
      <c r="H3298" t="s">
        <v>8245</v>
      </c>
      <c r="I3298">
        <v>1448229600</v>
      </c>
      <c r="J3298" s="11">
        <f t="shared" si="102"/>
        <v>42330.916666666672</v>
      </c>
      <c r="K3298">
        <v>1446401372</v>
      </c>
      <c r="L3298" s="11">
        <f t="shared" si="103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 s="5">
        <f>Table1[[#This Row],[pledged]]/Table1[[#This Row],[goal]] *100</f>
        <v>144.06666666666666</v>
      </c>
      <c r="R3298" s="5">
        <f>AVERAGE(Table1[[#This Row],[backers_count]],)</f>
        <v>23.5</v>
      </c>
      <c r="S3298" t="s">
        <v>8314</v>
      </c>
      <c r="T3298" t="s">
        <v>8315</v>
      </c>
    </row>
    <row r="3299" spans="1:20" ht="45" x14ac:dyDescent="0.2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s="16" t="s">
        <v>8217</v>
      </c>
      <c r="G3299" t="s">
        <v>8223</v>
      </c>
      <c r="H3299" t="s">
        <v>8245</v>
      </c>
      <c r="I3299">
        <v>1438037940</v>
      </c>
      <c r="J3299" s="11">
        <f t="shared" si="102"/>
        <v>42212.957638888889</v>
      </c>
      <c r="K3299">
        <v>1436380256</v>
      </c>
      <c r="L3299" s="11">
        <f t="shared" si="103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 s="5">
        <f>Table1[[#This Row],[pledged]]/Table1[[#This Row],[goal]] *100</f>
        <v>100.07272727272726</v>
      </c>
      <c r="R3299" s="5">
        <f>AVERAGE(Table1[[#This Row],[backers_count]],)</f>
        <v>22</v>
      </c>
      <c r="S3299" t="s">
        <v>8314</v>
      </c>
      <c r="T3299" t="s">
        <v>8315</v>
      </c>
    </row>
    <row r="3300" spans="1:20" ht="60" x14ac:dyDescent="0.2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s="16" t="s">
        <v>8217</v>
      </c>
      <c r="G3300" t="s">
        <v>8222</v>
      </c>
      <c r="H3300" t="s">
        <v>8244</v>
      </c>
      <c r="I3300">
        <v>1442102400</v>
      </c>
      <c r="J3300" s="11">
        <f t="shared" si="102"/>
        <v>42260</v>
      </c>
      <c r="K3300">
        <v>1440370768</v>
      </c>
      <c r="L3300" s="11">
        <f t="shared" si="103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 s="5">
        <f>Table1[[#This Row],[pledged]]/Table1[[#This Row],[goal]] *100</f>
        <v>101.73</v>
      </c>
      <c r="R3300" s="5">
        <f>AVERAGE(Table1[[#This Row],[backers_count]],)</f>
        <v>36</v>
      </c>
      <c r="S3300" t="s">
        <v>8314</v>
      </c>
      <c r="T3300" t="s">
        <v>8315</v>
      </c>
    </row>
    <row r="3301" spans="1:20" ht="60" x14ac:dyDescent="0.2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s="16" t="s">
        <v>8217</v>
      </c>
      <c r="G3301" t="s">
        <v>8222</v>
      </c>
      <c r="H3301" t="s">
        <v>8244</v>
      </c>
      <c r="I3301">
        <v>1444860063</v>
      </c>
      <c r="J3301" s="11">
        <f t="shared" si="102"/>
        <v>42291.917395833334</v>
      </c>
      <c r="K3301">
        <v>1442268063</v>
      </c>
      <c r="L3301" s="11">
        <f t="shared" si="103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 s="5">
        <f>Table1[[#This Row],[pledged]]/Table1[[#This Row],[goal]] *100</f>
        <v>116.19999999999999</v>
      </c>
      <c r="R3301" s="5">
        <f>AVERAGE(Table1[[#This Row],[backers_count]],)</f>
        <v>31.5</v>
      </c>
      <c r="S3301" t="s">
        <v>8314</v>
      </c>
      <c r="T3301" t="s">
        <v>8315</v>
      </c>
    </row>
    <row r="3302" spans="1:20" ht="45" x14ac:dyDescent="0.2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s="16" t="s">
        <v>8217</v>
      </c>
      <c r="G3302" t="s">
        <v>8222</v>
      </c>
      <c r="H3302" t="s">
        <v>8244</v>
      </c>
      <c r="I3302">
        <v>1430329862</v>
      </c>
      <c r="J3302" s="11">
        <f t="shared" si="102"/>
        <v>42123.743773148148</v>
      </c>
      <c r="K3302">
        <v>1428515462</v>
      </c>
      <c r="L3302" s="11">
        <f t="shared" si="103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 s="5">
        <f>Table1[[#This Row],[pledged]]/Table1[[#This Row],[goal]] *100</f>
        <v>136.16666666666666</v>
      </c>
      <c r="R3302" s="5">
        <f>AVERAGE(Table1[[#This Row],[backers_count]],)</f>
        <v>44</v>
      </c>
      <c r="S3302" t="s">
        <v>8314</v>
      </c>
      <c r="T3302" t="s">
        <v>8315</v>
      </c>
    </row>
    <row r="3303" spans="1:20" ht="60" x14ac:dyDescent="0.2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s="16" t="s">
        <v>8217</v>
      </c>
      <c r="G3303" t="s">
        <v>8222</v>
      </c>
      <c r="H3303" t="s">
        <v>8244</v>
      </c>
      <c r="I3303">
        <v>1470034740</v>
      </c>
      <c r="J3303" s="11">
        <f t="shared" si="102"/>
        <v>42583.290972222225</v>
      </c>
      <c r="K3303">
        <v>1466185176</v>
      </c>
      <c r="L3303" s="11">
        <f t="shared" si="103"/>
        <v>42538.735833333332</v>
      </c>
      <c r="M3303" t="b">
        <v>0</v>
      </c>
      <c r="N3303">
        <v>70</v>
      </c>
      <c r="O3303" t="b">
        <v>1</v>
      </c>
      <c r="P3303" t="s">
        <v>8269</v>
      </c>
      <c r="Q3303" s="5">
        <f>Table1[[#This Row],[pledged]]/Table1[[#This Row],[goal]] *100</f>
        <v>133.46666666666667</v>
      </c>
      <c r="R3303" s="5">
        <f>AVERAGE(Table1[[#This Row],[backers_count]],)</f>
        <v>35</v>
      </c>
      <c r="S3303" t="s">
        <v>8314</v>
      </c>
      <c r="T3303" t="s">
        <v>8315</v>
      </c>
    </row>
    <row r="3304" spans="1:20" x14ac:dyDescent="0.2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s="16" t="s">
        <v>8217</v>
      </c>
      <c r="G3304" t="s">
        <v>8225</v>
      </c>
      <c r="H3304" t="s">
        <v>8247</v>
      </c>
      <c r="I3304">
        <v>1481099176</v>
      </c>
      <c r="J3304" s="11">
        <f t="shared" si="102"/>
        <v>42711.35157407407</v>
      </c>
      <c r="K3304">
        <v>1478507176</v>
      </c>
      <c r="L3304" s="11">
        <f t="shared" si="103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 s="5">
        <f>Table1[[#This Row],[pledged]]/Table1[[#This Row],[goal]] *100</f>
        <v>103.39285714285715</v>
      </c>
      <c r="R3304" s="5">
        <f>AVERAGE(Table1[[#This Row],[backers_count]],)</f>
        <v>25</v>
      </c>
      <c r="S3304" t="s">
        <v>8314</v>
      </c>
      <c r="T3304" t="s">
        <v>8315</v>
      </c>
    </row>
    <row r="3305" spans="1:20" ht="60" x14ac:dyDescent="0.2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s="16" t="s">
        <v>8217</v>
      </c>
      <c r="G3305" t="s">
        <v>8222</v>
      </c>
      <c r="H3305" t="s">
        <v>8244</v>
      </c>
      <c r="I3305">
        <v>1427553484</v>
      </c>
      <c r="J3305" s="11">
        <f t="shared" si="102"/>
        <v>42091.609768518523</v>
      </c>
      <c r="K3305">
        <v>1424533084</v>
      </c>
      <c r="L3305" s="11">
        <f t="shared" si="103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 s="5">
        <f>Table1[[#This Row],[pledged]]/Table1[[#This Row],[goal]] *100</f>
        <v>115.88888888888889</v>
      </c>
      <c r="R3305" s="5">
        <f>AVERAGE(Table1[[#This Row],[backers_count]],)</f>
        <v>17.5</v>
      </c>
      <c r="S3305" t="s">
        <v>8314</v>
      </c>
      <c r="T3305" t="s">
        <v>8315</v>
      </c>
    </row>
    <row r="3306" spans="1:20" ht="45" x14ac:dyDescent="0.2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s="16" t="s">
        <v>8217</v>
      </c>
      <c r="G3306" t="s">
        <v>8222</v>
      </c>
      <c r="H3306" t="s">
        <v>8244</v>
      </c>
      <c r="I3306">
        <v>1482418752</v>
      </c>
      <c r="J3306" s="11">
        <f t="shared" si="102"/>
        <v>42726.624444444446</v>
      </c>
      <c r="K3306">
        <v>1479826752</v>
      </c>
      <c r="L3306" s="11">
        <f t="shared" si="103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 s="5">
        <f>Table1[[#This Row],[pledged]]/Table1[[#This Row],[goal]] *100</f>
        <v>104.51666666666665</v>
      </c>
      <c r="R3306" s="5">
        <f>AVERAGE(Table1[[#This Row],[backers_count]],)</f>
        <v>87.5</v>
      </c>
      <c r="S3306" t="s">
        <v>8314</v>
      </c>
      <c r="T3306" t="s">
        <v>8315</v>
      </c>
    </row>
    <row r="3307" spans="1:20" ht="60" x14ac:dyDescent="0.2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s="16" t="s">
        <v>8217</v>
      </c>
      <c r="G3307" t="s">
        <v>8222</v>
      </c>
      <c r="H3307" t="s">
        <v>8244</v>
      </c>
      <c r="I3307">
        <v>1438374748</v>
      </c>
      <c r="J3307" s="11">
        <f t="shared" si="102"/>
        <v>42216.855879629627</v>
      </c>
      <c r="K3307">
        <v>1435782748</v>
      </c>
      <c r="L3307" s="11">
        <f t="shared" si="103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 s="5">
        <f>Table1[[#This Row],[pledged]]/Table1[[#This Row],[goal]] *100</f>
        <v>102.02500000000001</v>
      </c>
      <c r="R3307" s="5">
        <f>AVERAGE(Table1[[#This Row],[backers_count]],)</f>
        <v>10</v>
      </c>
      <c r="S3307" t="s">
        <v>8314</v>
      </c>
      <c r="T3307" t="s">
        <v>8315</v>
      </c>
    </row>
    <row r="3308" spans="1:20" ht="60" x14ac:dyDescent="0.2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s="16" t="s">
        <v>8217</v>
      </c>
      <c r="G3308" t="s">
        <v>8222</v>
      </c>
      <c r="H3308" t="s">
        <v>8244</v>
      </c>
      <c r="I3308">
        <v>1465527600</v>
      </c>
      <c r="J3308" s="11">
        <f t="shared" si="102"/>
        <v>42531.125</v>
      </c>
      <c r="K3308">
        <v>1462252542</v>
      </c>
      <c r="L3308" s="11">
        <f t="shared" si="103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 s="5">
        <f>Table1[[#This Row],[pledged]]/Table1[[#This Row],[goal]] *100</f>
        <v>175.33333333333334</v>
      </c>
      <c r="R3308" s="5">
        <f>AVERAGE(Table1[[#This Row],[backers_count]],)</f>
        <v>27</v>
      </c>
      <c r="S3308" t="s">
        <v>8314</v>
      </c>
      <c r="T3308" t="s">
        <v>8315</v>
      </c>
    </row>
    <row r="3309" spans="1:20" ht="60" x14ac:dyDescent="0.2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s="16" t="s">
        <v>8217</v>
      </c>
      <c r="G3309" t="s">
        <v>8222</v>
      </c>
      <c r="H3309" t="s">
        <v>8244</v>
      </c>
      <c r="I3309">
        <v>1463275339</v>
      </c>
      <c r="J3309" s="11">
        <f t="shared" si="102"/>
        <v>42505.057164351849</v>
      </c>
      <c r="K3309">
        <v>1460683339</v>
      </c>
      <c r="L3309" s="11">
        <f t="shared" si="103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 s="5">
        <f>Table1[[#This Row],[pledged]]/Table1[[#This Row],[goal]] *100</f>
        <v>106.67999999999999</v>
      </c>
      <c r="R3309" s="5">
        <f>AVERAGE(Table1[[#This Row],[backers_count]],)</f>
        <v>10</v>
      </c>
      <c r="S3309" t="s">
        <v>8314</v>
      </c>
      <c r="T3309" t="s">
        <v>8315</v>
      </c>
    </row>
    <row r="3310" spans="1:20" ht="45" x14ac:dyDescent="0.2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s="16" t="s">
        <v>8217</v>
      </c>
      <c r="G3310" t="s">
        <v>8222</v>
      </c>
      <c r="H3310" t="s">
        <v>8244</v>
      </c>
      <c r="I3310">
        <v>1460581365</v>
      </c>
      <c r="J3310" s="11">
        <f t="shared" si="102"/>
        <v>42473.876909722225</v>
      </c>
      <c r="K3310">
        <v>1458766965</v>
      </c>
      <c r="L3310" s="11">
        <f t="shared" si="103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 s="5">
        <f>Table1[[#This Row],[pledged]]/Table1[[#This Row],[goal]] *100</f>
        <v>122.28571428571429</v>
      </c>
      <c r="R3310" s="5">
        <f>AVERAGE(Table1[[#This Row],[backers_count]],)</f>
        <v>28.5</v>
      </c>
      <c r="S3310" t="s">
        <v>8314</v>
      </c>
      <c r="T3310" t="s">
        <v>8315</v>
      </c>
    </row>
    <row r="3311" spans="1:20" ht="30" x14ac:dyDescent="0.2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s="16" t="s">
        <v>8217</v>
      </c>
      <c r="G3311" t="s">
        <v>8223</v>
      </c>
      <c r="H3311" t="s">
        <v>8245</v>
      </c>
      <c r="I3311">
        <v>1476632178</v>
      </c>
      <c r="J3311" s="11">
        <f t="shared" si="102"/>
        <v>42659.650208333333</v>
      </c>
      <c r="K3311">
        <v>1473953778</v>
      </c>
      <c r="L3311" s="11">
        <f t="shared" si="103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 s="5">
        <f>Table1[[#This Row],[pledged]]/Table1[[#This Row],[goal]] *100</f>
        <v>159.42857142857144</v>
      </c>
      <c r="R3311" s="5">
        <f>AVERAGE(Table1[[#This Row],[backers_count]],)</f>
        <v>15.5</v>
      </c>
      <c r="S3311" t="s">
        <v>8314</v>
      </c>
      <c r="T3311" t="s">
        <v>8315</v>
      </c>
    </row>
    <row r="3312" spans="1:20" ht="45" x14ac:dyDescent="0.2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s="16" t="s">
        <v>8217</v>
      </c>
      <c r="G3312" t="s">
        <v>8222</v>
      </c>
      <c r="H3312" t="s">
        <v>8244</v>
      </c>
      <c r="I3312">
        <v>1444169825</v>
      </c>
      <c r="J3312" s="11">
        <f t="shared" si="102"/>
        <v>42283.928530092591</v>
      </c>
      <c r="K3312">
        <v>1441577825</v>
      </c>
      <c r="L3312" s="11">
        <f t="shared" si="103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 s="5">
        <f>Table1[[#This Row],[pledged]]/Table1[[#This Row],[goal]] *100</f>
        <v>100.07692307692308</v>
      </c>
      <c r="R3312" s="5">
        <f>AVERAGE(Table1[[#This Row],[backers_count]],)</f>
        <v>15.5</v>
      </c>
      <c r="S3312" t="s">
        <v>8314</v>
      </c>
      <c r="T3312" t="s">
        <v>8315</v>
      </c>
    </row>
    <row r="3313" spans="1:20" ht="45" x14ac:dyDescent="0.2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s="16" t="s">
        <v>8217</v>
      </c>
      <c r="G3313" t="s">
        <v>8222</v>
      </c>
      <c r="H3313" t="s">
        <v>8244</v>
      </c>
      <c r="I3313">
        <v>1445065210</v>
      </c>
      <c r="J3313" s="11">
        <f t="shared" si="102"/>
        <v>42294.29178240741</v>
      </c>
      <c r="K3313">
        <v>1442473210</v>
      </c>
      <c r="L3313" s="11">
        <f t="shared" si="103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 s="5">
        <f>Table1[[#This Row],[pledged]]/Table1[[#This Row],[goal]] *100</f>
        <v>109.84</v>
      </c>
      <c r="R3313" s="5">
        <f>AVERAGE(Table1[[#This Row],[backers_count]],)</f>
        <v>22.5</v>
      </c>
      <c r="S3313" t="s">
        <v>8314</v>
      </c>
      <c r="T3313" t="s">
        <v>8315</v>
      </c>
    </row>
    <row r="3314" spans="1:20" ht="60" x14ac:dyDescent="0.2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s="16" t="s">
        <v>8217</v>
      </c>
      <c r="G3314" t="s">
        <v>8222</v>
      </c>
      <c r="H3314" t="s">
        <v>8244</v>
      </c>
      <c r="I3314">
        <v>1478901600</v>
      </c>
      <c r="J3314" s="11">
        <f t="shared" si="102"/>
        <v>42685.916666666672</v>
      </c>
      <c r="K3314">
        <v>1477077946</v>
      </c>
      <c r="L3314" s="11">
        <f t="shared" si="103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 s="5">
        <f>Table1[[#This Row],[pledged]]/Table1[[#This Row],[goal]] *100</f>
        <v>100.03999999999999</v>
      </c>
      <c r="R3314" s="5">
        <f>AVERAGE(Table1[[#This Row],[backers_count]],)</f>
        <v>20.5</v>
      </c>
      <c r="S3314" t="s">
        <v>8314</v>
      </c>
      <c r="T3314" t="s">
        <v>8315</v>
      </c>
    </row>
    <row r="3315" spans="1:20" ht="45" x14ac:dyDescent="0.2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s="16" t="s">
        <v>8217</v>
      </c>
      <c r="G3315" t="s">
        <v>8222</v>
      </c>
      <c r="H3315" t="s">
        <v>8244</v>
      </c>
      <c r="I3315">
        <v>1453856400</v>
      </c>
      <c r="J3315" s="11">
        <f t="shared" si="102"/>
        <v>42396.041666666672</v>
      </c>
      <c r="K3315">
        <v>1452664317</v>
      </c>
      <c r="L3315" s="11">
        <f t="shared" si="103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 s="5">
        <f>Table1[[#This Row],[pledged]]/Table1[[#This Row],[goal]] *100</f>
        <v>116.05000000000001</v>
      </c>
      <c r="R3315" s="5">
        <f>AVERAGE(Table1[[#This Row],[backers_count]],)</f>
        <v>14.5</v>
      </c>
      <c r="S3315" t="s">
        <v>8314</v>
      </c>
      <c r="T3315" t="s">
        <v>8315</v>
      </c>
    </row>
    <row r="3316" spans="1:20" ht="60" x14ac:dyDescent="0.2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s="16" t="s">
        <v>8217</v>
      </c>
      <c r="G3316" t="s">
        <v>8223</v>
      </c>
      <c r="H3316" t="s">
        <v>8245</v>
      </c>
      <c r="I3316">
        <v>1431115500</v>
      </c>
      <c r="J3316" s="11">
        <f t="shared" si="102"/>
        <v>42132.836805555555</v>
      </c>
      <c r="K3316">
        <v>1428733511</v>
      </c>
      <c r="L3316" s="11">
        <f t="shared" si="103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 s="5">
        <f>Table1[[#This Row],[pledged]]/Table1[[#This Row],[goal]] *100</f>
        <v>210.75</v>
      </c>
      <c r="R3316" s="5">
        <f>AVERAGE(Table1[[#This Row],[backers_count]],)</f>
        <v>29</v>
      </c>
      <c r="S3316" t="s">
        <v>8314</v>
      </c>
      <c r="T3316" t="s">
        <v>8315</v>
      </c>
    </row>
    <row r="3317" spans="1:20" ht="45" x14ac:dyDescent="0.2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s="16" t="s">
        <v>8217</v>
      </c>
      <c r="G3317" t="s">
        <v>8223</v>
      </c>
      <c r="H3317" t="s">
        <v>8245</v>
      </c>
      <c r="I3317">
        <v>1462519041</v>
      </c>
      <c r="J3317" s="11">
        <f t="shared" si="102"/>
        <v>42496.303715277776</v>
      </c>
      <c r="K3317">
        <v>1459927041</v>
      </c>
      <c r="L3317" s="11">
        <f t="shared" si="103"/>
        <v>42466.303715277776</v>
      </c>
      <c r="M3317" t="b">
        <v>0</v>
      </c>
      <c r="N3317">
        <v>89</v>
      </c>
      <c r="O3317" t="b">
        <v>1</v>
      </c>
      <c r="P3317" t="s">
        <v>8269</v>
      </c>
      <c r="Q3317" s="5">
        <f>Table1[[#This Row],[pledged]]/Table1[[#This Row],[goal]] *100</f>
        <v>110.00000000000001</v>
      </c>
      <c r="R3317" s="5">
        <f>AVERAGE(Table1[[#This Row],[backers_count]],)</f>
        <v>44.5</v>
      </c>
      <c r="S3317" t="s">
        <v>8314</v>
      </c>
      <c r="T3317" t="s">
        <v>8315</v>
      </c>
    </row>
    <row r="3318" spans="1:20" ht="75" x14ac:dyDescent="0.2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s="16" t="s">
        <v>8217</v>
      </c>
      <c r="G3318" t="s">
        <v>8222</v>
      </c>
      <c r="H3318" t="s">
        <v>8244</v>
      </c>
      <c r="I3318">
        <v>1407506040</v>
      </c>
      <c r="J3318" s="11">
        <f t="shared" si="102"/>
        <v>41859.579166666663</v>
      </c>
      <c r="K3318">
        <v>1404680075</v>
      </c>
      <c r="L3318" s="11">
        <f t="shared" si="103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 s="5">
        <f>Table1[[#This Row],[pledged]]/Table1[[#This Row],[goal]] *100</f>
        <v>100.08673425918037</v>
      </c>
      <c r="R3318" s="5">
        <f>AVERAGE(Table1[[#This Row],[backers_count]],)</f>
        <v>62.5</v>
      </c>
      <c r="S3318" t="s">
        <v>8314</v>
      </c>
      <c r="T3318" t="s">
        <v>8315</v>
      </c>
    </row>
    <row r="3319" spans="1:20" ht="45" x14ac:dyDescent="0.2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s="16" t="s">
        <v>8217</v>
      </c>
      <c r="G3319" t="s">
        <v>8222</v>
      </c>
      <c r="H3319" t="s">
        <v>8244</v>
      </c>
      <c r="I3319">
        <v>1465347424</v>
      </c>
      <c r="J3319" s="11">
        <f t="shared" si="102"/>
        <v>42529.039629629631</v>
      </c>
      <c r="K3319">
        <v>1462755424</v>
      </c>
      <c r="L3319" s="11">
        <f t="shared" si="103"/>
        <v>42499.039629629631</v>
      </c>
      <c r="M3319" t="b">
        <v>0</v>
      </c>
      <c r="N3319">
        <v>18</v>
      </c>
      <c r="O3319" t="b">
        <v>1</v>
      </c>
      <c r="P3319" t="s">
        <v>8269</v>
      </c>
      <c r="Q3319" s="5">
        <f>Table1[[#This Row],[pledged]]/Table1[[#This Row],[goal]] *100</f>
        <v>106.19047619047619</v>
      </c>
      <c r="R3319" s="5">
        <f>AVERAGE(Table1[[#This Row],[backers_count]],)</f>
        <v>9</v>
      </c>
      <c r="S3319" t="s">
        <v>8314</v>
      </c>
      <c r="T3319" t="s">
        <v>8315</v>
      </c>
    </row>
    <row r="3320" spans="1:20" ht="30" x14ac:dyDescent="0.2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s="16" t="s">
        <v>8217</v>
      </c>
      <c r="G3320" t="s">
        <v>8227</v>
      </c>
      <c r="H3320" t="s">
        <v>8249</v>
      </c>
      <c r="I3320">
        <v>1460341800</v>
      </c>
      <c r="J3320" s="11">
        <f t="shared" si="102"/>
        <v>42471.104166666672</v>
      </c>
      <c r="K3320">
        <v>1456902893</v>
      </c>
      <c r="L3320" s="11">
        <f t="shared" si="103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 s="5">
        <f>Table1[[#This Row],[pledged]]/Table1[[#This Row],[goal]] *100</f>
        <v>125.6</v>
      </c>
      <c r="R3320" s="5">
        <f>AVERAGE(Table1[[#This Row],[backers_count]],)</f>
        <v>16</v>
      </c>
      <c r="S3320" t="s">
        <v>8314</v>
      </c>
      <c r="T3320" t="s">
        <v>8315</v>
      </c>
    </row>
    <row r="3321" spans="1:20" ht="60" x14ac:dyDescent="0.2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s="16" t="s">
        <v>8217</v>
      </c>
      <c r="G3321" t="s">
        <v>8223</v>
      </c>
      <c r="H3321" t="s">
        <v>8245</v>
      </c>
      <c r="I3321">
        <v>1422712986</v>
      </c>
      <c r="J3321" s="11">
        <f t="shared" si="102"/>
        <v>42035.585486111115</v>
      </c>
      <c r="K3321">
        <v>1418824986</v>
      </c>
      <c r="L3321" s="11">
        <f t="shared" si="103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 s="5">
        <f>Table1[[#This Row],[pledged]]/Table1[[#This Row],[goal]] *100</f>
        <v>108</v>
      </c>
      <c r="R3321" s="5">
        <f>AVERAGE(Table1[[#This Row],[backers_count]],)</f>
        <v>8</v>
      </c>
      <c r="S3321" t="s">
        <v>8314</v>
      </c>
      <c r="T3321" t="s">
        <v>8315</v>
      </c>
    </row>
    <row r="3322" spans="1:20" ht="45" x14ac:dyDescent="0.2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s="16" t="s">
        <v>8217</v>
      </c>
      <c r="G3322" t="s">
        <v>8222</v>
      </c>
      <c r="H3322" t="s">
        <v>8244</v>
      </c>
      <c r="I3322">
        <v>1466557557</v>
      </c>
      <c r="J3322" s="11">
        <f t="shared" si="102"/>
        <v>42543.045798611114</v>
      </c>
      <c r="K3322">
        <v>1463965557</v>
      </c>
      <c r="L3322" s="11">
        <f t="shared" si="103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 s="5">
        <f>Table1[[#This Row],[pledged]]/Table1[[#This Row],[goal]] *100</f>
        <v>101</v>
      </c>
      <c r="R3322" s="5">
        <f>AVERAGE(Table1[[#This Row],[backers_count]],)</f>
        <v>19</v>
      </c>
      <c r="S3322" t="s">
        <v>8314</v>
      </c>
      <c r="T3322" t="s">
        <v>8315</v>
      </c>
    </row>
    <row r="3323" spans="1:20" ht="60" x14ac:dyDescent="0.2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s="16" t="s">
        <v>8217</v>
      </c>
      <c r="G3323" t="s">
        <v>8222</v>
      </c>
      <c r="H3323" t="s">
        <v>8244</v>
      </c>
      <c r="I3323">
        <v>1413431940</v>
      </c>
      <c r="J3323" s="11">
        <f t="shared" si="102"/>
        <v>41928.165972222225</v>
      </c>
      <c r="K3323">
        <v>1412216665</v>
      </c>
      <c r="L3323" s="11">
        <f t="shared" si="103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 s="5">
        <f>Table1[[#This Row],[pledged]]/Table1[[#This Row],[goal]] *100</f>
        <v>107.4</v>
      </c>
      <c r="R3323" s="5">
        <f>AVERAGE(Table1[[#This Row],[backers_count]],)</f>
        <v>7.5</v>
      </c>
      <c r="S3323" t="s">
        <v>8314</v>
      </c>
      <c r="T3323" t="s">
        <v>8315</v>
      </c>
    </row>
    <row r="3324" spans="1:20" ht="60" x14ac:dyDescent="0.2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s="16" t="s">
        <v>8217</v>
      </c>
      <c r="G3324" t="s">
        <v>8222</v>
      </c>
      <c r="H3324" t="s">
        <v>8244</v>
      </c>
      <c r="I3324">
        <v>1466567700</v>
      </c>
      <c r="J3324" s="11">
        <f t="shared" si="102"/>
        <v>42543.163194444445</v>
      </c>
      <c r="K3324">
        <v>1464653696</v>
      </c>
      <c r="L3324" s="11">
        <f t="shared" si="103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 s="5">
        <f>Table1[[#This Row],[pledged]]/Table1[[#This Row],[goal]] *100</f>
        <v>101.51515151515152</v>
      </c>
      <c r="R3324" s="5">
        <f>AVERAGE(Table1[[#This Row],[backers_count]],)</f>
        <v>11.5</v>
      </c>
      <c r="S3324" t="s">
        <v>8314</v>
      </c>
      <c r="T3324" t="s">
        <v>8315</v>
      </c>
    </row>
    <row r="3325" spans="1:20" ht="60" x14ac:dyDescent="0.2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s="16" t="s">
        <v>8217</v>
      </c>
      <c r="G3325" t="s">
        <v>8223</v>
      </c>
      <c r="H3325" t="s">
        <v>8245</v>
      </c>
      <c r="I3325">
        <v>1474793208</v>
      </c>
      <c r="J3325" s="11">
        <f t="shared" si="102"/>
        <v>42638.36583333333</v>
      </c>
      <c r="K3325">
        <v>1472201208</v>
      </c>
      <c r="L3325" s="11">
        <f t="shared" si="103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 s="5">
        <f>Table1[[#This Row],[pledged]]/Table1[[#This Row],[goal]] *100</f>
        <v>125.89999999999999</v>
      </c>
      <c r="R3325" s="5">
        <f>AVERAGE(Table1[[#This Row],[backers_count]],)</f>
        <v>24.5</v>
      </c>
      <c r="S3325" t="s">
        <v>8314</v>
      </c>
      <c r="T3325" t="s">
        <v>8315</v>
      </c>
    </row>
    <row r="3326" spans="1:20" ht="45" x14ac:dyDescent="0.2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s="16" t="s">
        <v>8217</v>
      </c>
      <c r="G3326" t="s">
        <v>8239</v>
      </c>
      <c r="H3326" t="s">
        <v>8247</v>
      </c>
      <c r="I3326">
        <v>1465135190</v>
      </c>
      <c r="J3326" s="11">
        <f t="shared" si="102"/>
        <v>42526.58321759259</v>
      </c>
      <c r="K3326">
        <v>1463925590</v>
      </c>
      <c r="L3326" s="11">
        <f t="shared" si="103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 s="5">
        <f>Table1[[#This Row],[pledged]]/Table1[[#This Row],[goal]] *100</f>
        <v>101.66666666666666</v>
      </c>
      <c r="R3326" s="5">
        <f>AVERAGE(Table1[[#This Row],[backers_count]],)</f>
        <v>5</v>
      </c>
      <c r="S3326" t="s">
        <v>8314</v>
      </c>
      <c r="T3326" t="s">
        <v>8315</v>
      </c>
    </row>
    <row r="3327" spans="1:20" ht="60" x14ac:dyDescent="0.2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s="16" t="s">
        <v>8217</v>
      </c>
      <c r="G3327" t="s">
        <v>8223</v>
      </c>
      <c r="H3327" t="s">
        <v>8245</v>
      </c>
      <c r="I3327">
        <v>1428256277</v>
      </c>
      <c r="J3327" s="11">
        <f t="shared" si="102"/>
        <v>42099.743946759263</v>
      </c>
      <c r="K3327">
        <v>1425235877</v>
      </c>
      <c r="L3327" s="11">
        <f t="shared" si="103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 s="5">
        <f>Table1[[#This Row],[pledged]]/Table1[[#This Row],[goal]] *100</f>
        <v>112.5</v>
      </c>
      <c r="R3327" s="5">
        <f>AVERAGE(Table1[[#This Row],[backers_count]],)</f>
        <v>7.5</v>
      </c>
      <c r="S3327" t="s">
        <v>8314</v>
      </c>
      <c r="T3327" t="s">
        <v>8315</v>
      </c>
    </row>
    <row r="3328" spans="1:20" ht="60" x14ac:dyDescent="0.2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s="16" t="s">
        <v>8217</v>
      </c>
      <c r="G3328" t="s">
        <v>8222</v>
      </c>
      <c r="H3328" t="s">
        <v>8244</v>
      </c>
      <c r="I3328">
        <v>1425830905</v>
      </c>
      <c r="J3328" s="11">
        <f t="shared" si="102"/>
        <v>42071.67251157407</v>
      </c>
      <c r="K3328">
        <v>1423242505</v>
      </c>
      <c r="L3328" s="11">
        <f t="shared" si="103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 s="5">
        <f>Table1[[#This Row],[pledged]]/Table1[[#This Row],[goal]] *100</f>
        <v>101.375</v>
      </c>
      <c r="R3328" s="5">
        <f>AVERAGE(Table1[[#This Row],[backers_count]],)</f>
        <v>28.5</v>
      </c>
      <c r="S3328" t="s">
        <v>8314</v>
      </c>
      <c r="T3328" t="s">
        <v>8315</v>
      </c>
    </row>
    <row r="3329" spans="1:20" ht="60" x14ac:dyDescent="0.2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s="16" t="s">
        <v>8217</v>
      </c>
      <c r="G3329" t="s">
        <v>8223</v>
      </c>
      <c r="H3329" t="s">
        <v>8245</v>
      </c>
      <c r="I3329">
        <v>1462697966</v>
      </c>
      <c r="J3329" s="11">
        <f t="shared" si="102"/>
        <v>42498.374606481477</v>
      </c>
      <c r="K3329">
        <v>1460105966</v>
      </c>
      <c r="L3329" s="11">
        <f t="shared" si="103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 s="5">
        <f>Table1[[#This Row],[pledged]]/Table1[[#This Row],[goal]] *100</f>
        <v>101.25</v>
      </c>
      <c r="R3329" s="5">
        <f>AVERAGE(Table1[[#This Row],[backers_count]],)</f>
        <v>16.5</v>
      </c>
      <c r="S3329" t="s">
        <v>8314</v>
      </c>
      <c r="T3329" t="s">
        <v>8315</v>
      </c>
    </row>
    <row r="3330" spans="1:20" ht="45" x14ac:dyDescent="0.2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s="16" t="s">
        <v>8217</v>
      </c>
      <c r="G3330" t="s">
        <v>8222</v>
      </c>
      <c r="H3330" t="s">
        <v>8244</v>
      </c>
      <c r="I3330">
        <v>1404522000</v>
      </c>
      <c r="J3330" s="11">
        <f t="shared" ref="J3330:J3393" si="104">(I3330/86400)+25569</f>
        <v>41825.041666666664</v>
      </c>
      <c r="K3330">
        <v>1404308883</v>
      </c>
      <c r="L3330" s="11">
        <f t="shared" ref="L3330:L3393" si="105">(K3330/86400)+25569</f>
        <v>41822.57503472222</v>
      </c>
      <c r="M3330" t="b">
        <v>0</v>
      </c>
      <c r="N3330">
        <v>9</v>
      </c>
      <c r="O3330" t="b">
        <v>1</v>
      </c>
      <c r="P3330" t="s">
        <v>8269</v>
      </c>
      <c r="Q3330" s="5">
        <f>Table1[[#This Row],[pledged]]/Table1[[#This Row],[goal]] *100</f>
        <v>146.38888888888889</v>
      </c>
      <c r="R3330" s="5">
        <f>AVERAGE(Table1[[#This Row],[backers_count]],)</f>
        <v>4.5</v>
      </c>
      <c r="S3330" t="s">
        <v>8314</v>
      </c>
      <c r="T3330" t="s">
        <v>8315</v>
      </c>
    </row>
    <row r="3331" spans="1:20" ht="45" x14ac:dyDescent="0.2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s="16" t="s">
        <v>8217</v>
      </c>
      <c r="G3331" t="s">
        <v>8223</v>
      </c>
      <c r="H3331" t="s">
        <v>8245</v>
      </c>
      <c r="I3331">
        <v>1406502000</v>
      </c>
      <c r="J3331" s="11">
        <f t="shared" si="104"/>
        <v>41847.958333333336</v>
      </c>
      <c r="K3331">
        <v>1405583108</v>
      </c>
      <c r="L3331" s="11">
        <f t="shared" si="105"/>
        <v>41837.323009259257</v>
      </c>
      <c r="M3331" t="b">
        <v>0</v>
      </c>
      <c r="N3331">
        <v>26</v>
      </c>
      <c r="O3331" t="b">
        <v>1</v>
      </c>
      <c r="P3331" t="s">
        <v>8269</v>
      </c>
      <c r="Q3331" s="5">
        <f>Table1[[#This Row],[pledged]]/Table1[[#This Row],[goal]] *100</f>
        <v>116.8</v>
      </c>
      <c r="R3331" s="5">
        <f>AVERAGE(Table1[[#This Row],[backers_count]],)</f>
        <v>13</v>
      </c>
      <c r="S3331" t="s">
        <v>8314</v>
      </c>
      <c r="T3331" t="s">
        <v>8315</v>
      </c>
    </row>
    <row r="3332" spans="1:20" ht="45" x14ac:dyDescent="0.2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s="16" t="s">
        <v>8217</v>
      </c>
      <c r="G3332" t="s">
        <v>8223</v>
      </c>
      <c r="H3332" t="s">
        <v>8245</v>
      </c>
      <c r="I3332">
        <v>1427919468</v>
      </c>
      <c r="J3332" s="11">
        <f t="shared" si="104"/>
        <v>42095.845694444448</v>
      </c>
      <c r="K3332">
        <v>1425331068</v>
      </c>
      <c r="L3332" s="11">
        <f t="shared" si="105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 s="5">
        <f>Table1[[#This Row],[pledged]]/Table1[[#This Row],[goal]] *100</f>
        <v>106.26666666666667</v>
      </c>
      <c r="R3332" s="5">
        <f>AVERAGE(Table1[[#This Row],[backers_count]],)</f>
        <v>34.5</v>
      </c>
      <c r="S3332" t="s">
        <v>8314</v>
      </c>
      <c r="T3332" t="s">
        <v>8315</v>
      </c>
    </row>
    <row r="3333" spans="1:20" ht="60" x14ac:dyDescent="0.2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s="16" t="s">
        <v>8217</v>
      </c>
      <c r="G3333" t="s">
        <v>8222</v>
      </c>
      <c r="H3333" t="s">
        <v>8244</v>
      </c>
      <c r="I3333">
        <v>1444149886</v>
      </c>
      <c r="J3333" s="11">
        <f t="shared" si="104"/>
        <v>42283.697754629626</v>
      </c>
      <c r="K3333">
        <v>1441125886</v>
      </c>
      <c r="L3333" s="11">
        <f t="shared" si="105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 s="5">
        <f>Table1[[#This Row],[pledged]]/Table1[[#This Row],[goal]] *100</f>
        <v>104.52</v>
      </c>
      <c r="R3333" s="5">
        <f>AVERAGE(Table1[[#This Row],[backers_count]],)</f>
        <v>32.5</v>
      </c>
      <c r="S3333" t="s">
        <v>8314</v>
      </c>
      <c r="T3333" t="s">
        <v>8315</v>
      </c>
    </row>
    <row r="3334" spans="1:20" ht="45" x14ac:dyDescent="0.2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s="16" t="s">
        <v>8217</v>
      </c>
      <c r="G3334" t="s">
        <v>8222</v>
      </c>
      <c r="H3334" t="s">
        <v>8244</v>
      </c>
      <c r="I3334">
        <v>1405802330</v>
      </c>
      <c r="J3334" s="11">
        <f t="shared" si="104"/>
        <v>41839.860300925924</v>
      </c>
      <c r="K3334">
        <v>1403210330</v>
      </c>
      <c r="L3334" s="11">
        <f t="shared" si="105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 s="5">
        <f>Table1[[#This Row],[pledged]]/Table1[[#This Row],[goal]] *100</f>
        <v>100</v>
      </c>
      <c r="R3334" s="5">
        <f>AVERAGE(Table1[[#This Row],[backers_count]],)</f>
        <v>41.5</v>
      </c>
      <c r="S3334" t="s">
        <v>8314</v>
      </c>
      <c r="T3334" t="s">
        <v>8315</v>
      </c>
    </row>
    <row r="3335" spans="1:20" ht="60" x14ac:dyDescent="0.2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s="16" t="s">
        <v>8217</v>
      </c>
      <c r="G3335" t="s">
        <v>8222</v>
      </c>
      <c r="H3335" t="s">
        <v>8244</v>
      </c>
      <c r="I3335">
        <v>1434384880</v>
      </c>
      <c r="J3335" s="11">
        <f t="shared" si="104"/>
        <v>42170.676851851851</v>
      </c>
      <c r="K3335">
        <v>1432484080</v>
      </c>
      <c r="L3335" s="11">
        <f t="shared" si="105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 s="5">
        <f>Table1[[#This Row],[pledged]]/Table1[[#This Row],[goal]] *100</f>
        <v>104.57142857142858</v>
      </c>
      <c r="R3335" s="5">
        <f>AVERAGE(Table1[[#This Row],[backers_count]],)</f>
        <v>55.5</v>
      </c>
      <c r="S3335" t="s">
        <v>8314</v>
      </c>
      <c r="T3335" t="s">
        <v>8315</v>
      </c>
    </row>
    <row r="3336" spans="1:20" ht="45" x14ac:dyDescent="0.2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s="16" t="s">
        <v>8217</v>
      </c>
      <c r="G3336" t="s">
        <v>8222</v>
      </c>
      <c r="H3336" t="s">
        <v>8244</v>
      </c>
      <c r="I3336">
        <v>1438259422</v>
      </c>
      <c r="J3336" s="11">
        <f t="shared" si="104"/>
        <v>42215.521087962959</v>
      </c>
      <c r="K3336">
        <v>1435667422</v>
      </c>
      <c r="L3336" s="11">
        <f t="shared" si="105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 s="5">
        <f>Table1[[#This Row],[pledged]]/Table1[[#This Row],[goal]] *100</f>
        <v>138.62051149573753</v>
      </c>
      <c r="R3336" s="5">
        <f>AVERAGE(Table1[[#This Row],[backers_count]],)</f>
        <v>23</v>
      </c>
      <c r="S3336" t="s">
        <v>8314</v>
      </c>
      <c r="T3336" t="s">
        <v>8315</v>
      </c>
    </row>
    <row r="3337" spans="1:20" ht="60" x14ac:dyDescent="0.2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s="16" t="s">
        <v>8217</v>
      </c>
      <c r="G3337" t="s">
        <v>8223</v>
      </c>
      <c r="H3337" t="s">
        <v>8245</v>
      </c>
      <c r="I3337">
        <v>1407106800</v>
      </c>
      <c r="J3337" s="11">
        <f t="shared" si="104"/>
        <v>41854.958333333336</v>
      </c>
      <c r="K3337">
        <v>1404749446</v>
      </c>
      <c r="L3337" s="11">
        <f t="shared" si="105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 s="5">
        <f>Table1[[#This Row],[pledged]]/Table1[[#This Row],[goal]] *100</f>
        <v>100.32000000000001</v>
      </c>
      <c r="R3337" s="5">
        <f>AVERAGE(Table1[[#This Row],[backers_count]],)</f>
        <v>31.5</v>
      </c>
      <c r="S3337" t="s">
        <v>8314</v>
      </c>
      <c r="T3337" t="s">
        <v>8315</v>
      </c>
    </row>
    <row r="3338" spans="1:20" ht="45" x14ac:dyDescent="0.2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s="16" t="s">
        <v>8217</v>
      </c>
      <c r="G3338" t="s">
        <v>8223</v>
      </c>
      <c r="H3338" t="s">
        <v>8245</v>
      </c>
      <c r="I3338">
        <v>1459845246</v>
      </c>
      <c r="J3338" s="11">
        <f t="shared" si="104"/>
        <v>42465.35701388889</v>
      </c>
      <c r="K3338">
        <v>1457429646</v>
      </c>
      <c r="L3338" s="11">
        <f t="shared" si="105"/>
        <v>42437.398680555554</v>
      </c>
      <c r="M3338" t="b">
        <v>0</v>
      </c>
      <c r="N3338">
        <v>9</v>
      </c>
      <c r="O3338" t="b">
        <v>1</v>
      </c>
      <c r="P3338" t="s">
        <v>8269</v>
      </c>
      <c r="Q3338" s="5">
        <f>Table1[[#This Row],[pledged]]/Table1[[#This Row],[goal]] *100</f>
        <v>100</v>
      </c>
      <c r="R3338" s="5">
        <f>AVERAGE(Table1[[#This Row],[backers_count]],)</f>
        <v>4.5</v>
      </c>
      <c r="S3338" t="s">
        <v>8314</v>
      </c>
      <c r="T3338" t="s">
        <v>8315</v>
      </c>
    </row>
    <row r="3339" spans="1:20" ht="45" x14ac:dyDescent="0.2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s="16" t="s">
        <v>8217</v>
      </c>
      <c r="G3339" t="s">
        <v>8223</v>
      </c>
      <c r="H3339" t="s">
        <v>8245</v>
      </c>
      <c r="I3339">
        <v>1412974800</v>
      </c>
      <c r="J3339" s="11">
        <f t="shared" si="104"/>
        <v>41922.875</v>
      </c>
      <c r="K3339">
        <v>1411109167</v>
      </c>
      <c r="L3339" s="11">
        <f t="shared" si="105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 s="5">
        <f>Table1[[#This Row],[pledged]]/Table1[[#This Row],[goal]] *100</f>
        <v>110.2</v>
      </c>
      <c r="R3339" s="5">
        <f>AVERAGE(Table1[[#This Row],[backers_count]],)</f>
        <v>17</v>
      </c>
      <c r="S3339" t="s">
        <v>8314</v>
      </c>
      <c r="T3339" t="s">
        <v>8315</v>
      </c>
    </row>
    <row r="3340" spans="1:20" ht="30" x14ac:dyDescent="0.2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s="16" t="s">
        <v>8217</v>
      </c>
      <c r="G3340" t="s">
        <v>8222</v>
      </c>
      <c r="H3340" t="s">
        <v>8244</v>
      </c>
      <c r="I3340">
        <v>1487944080</v>
      </c>
      <c r="J3340" s="11">
        <f t="shared" si="104"/>
        <v>42790.574999999997</v>
      </c>
      <c r="K3340">
        <v>1486129680</v>
      </c>
      <c r="L3340" s="11">
        <f t="shared" si="105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 s="5">
        <f>Table1[[#This Row],[pledged]]/Table1[[#This Row],[goal]] *100</f>
        <v>102.18</v>
      </c>
      <c r="R3340" s="5">
        <f>AVERAGE(Table1[[#This Row],[backers_count]],)</f>
        <v>56</v>
      </c>
      <c r="S3340" t="s">
        <v>8314</v>
      </c>
      <c r="T3340" t="s">
        <v>8315</v>
      </c>
    </row>
    <row r="3341" spans="1:20" ht="45" x14ac:dyDescent="0.2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s="16" t="s">
        <v>8217</v>
      </c>
      <c r="G3341" t="s">
        <v>8222</v>
      </c>
      <c r="H3341" t="s">
        <v>8244</v>
      </c>
      <c r="I3341">
        <v>1469721518</v>
      </c>
      <c r="J3341" s="11">
        <f t="shared" si="104"/>
        <v>42579.665717592594</v>
      </c>
      <c r="K3341">
        <v>1467129518</v>
      </c>
      <c r="L3341" s="11">
        <f t="shared" si="105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 s="5">
        <f>Table1[[#This Row],[pledged]]/Table1[[#This Row],[goal]] *100</f>
        <v>104.35000000000001</v>
      </c>
      <c r="R3341" s="5">
        <f>AVERAGE(Table1[[#This Row],[backers_count]],)</f>
        <v>23.5</v>
      </c>
      <c r="S3341" t="s">
        <v>8314</v>
      </c>
      <c r="T3341" t="s">
        <v>8315</v>
      </c>
    </row>
    <row r="3342" spans="1:20" ht="60" x14ac:dyDescent="0.2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s="16" t="s">
        <v>8217</v>
      </c>
      <c r="G3342" t="s">
        <v>8222</v>
      </c>
      <c r="H3342" t="s">
        <v>8244</v>
      </c>
      <c r="I3342">
        <v>1481066554</v>
      </c>
      <c r="J3342" s="11">
        <f t="shared" si="104"/>
        <v>42710.974004629628</v>
      </c>
      <c r="K3342">
        <v>1478906554</v>
      </c>
      <c r="L3342" s="11">
        <f t="shared" si="105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 s="5">
        <f>Table1[[#This Row],[pledged]]/Table1[[#This Row],[goal]] *100</f>
        <v>138.16666666666666</v>
      </c>
      <c r="R3342" s="5">
        <f>AVERAGE(Table1[[#This Row],[backers_count]],)</f>
        <v>19</v>
      </c>
      <c r="S3342" t="s">
        <v>8314</v>
      </c>
      <c r="T3342" t="s">
        <v>8315</v>
      </c>
    </row>
    <row r="3343" spans="1:20" ht="60" x14ac:dyDescent="0.2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s="16" t="s">
        <v>8217</v>
      </c>
      <c r="G3343" t="s">
        <v>8223</v>
      </c>
      <c r="H3343" t="s">
        <v>8245</v>
      </c>
      <c r="I3343">
        <v>1465750800</v>
      </c>
      <c r="J3343" s="11">
        <f t="shared" si="104"/>
        <v>42533.708333333328</v>
      </c>
      <c r="K3343">
        <v>1463771421</v>
      </c>
      <c r="L3343" s="11">
        <f t="shared" si="105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 s="5">
        <f>Table1[[#This Row],[pledged]]/Table1[[#This Row],[goal]] *100</f>
        <v>100</v>
      </c>
      <c r="R3343" s="5">
        <f>AVERAGE(Table1[[#This Row],[backers_count]],)</f>
        <v>14</v>
      </c>
      <c r="S3343" t="s">
        <v>8314</v>
      </c>
      <c r="T3343" t="s">
        <v>8315</v>
      </c>
    </row>
    <row r="3344" spans="1:20" ht="45" x14ac:dyDescent="0.2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s="16" t="s">
        <v>8217</v>
      </c>
      <c r="G3344" t="s">
        <v>8222</v>
      </c>
      <c r="H3344" t="s">
        <v>8244</v>
      </c>
      <c r="I3344">
        <v>1427864340</v>
      </c>
      <c r="J3344" s="11">
        <f t="shared" si="104"/>
        <v>42095.207638888889</v>
      </c>
      <c r="K3344">
        <v>1425020810</v>
      </c>
      <c r="L3344" s="11">
        <f t="shared" si="105"/>
        <v>42062.296412037038</v>
      </c>
      <c r="M3344" t="b">
        <v>0</v>
      </c>
      <c r="N3344">
        <v>78</v>
      </c>
      <c r="O3344" t="b">
        <v>1</v>
      </c>
      <c r="P3344" t="s">
        <v>8269</v>
      </c>
      <c r="Q3344" s="5">
        <f>Table1[[#This Row],[pledged]]/Table1[[#This Row],[goal]] *100</f>
        <v>101.66666666666666</v>
      </c>
      <c r="R3344" s="5">
        <f>AVERAGE(Table1[[#This Row],[backers_count]],)</f>
        <v>39</v>
      </c>
      <c r="S3344" t="s">
        <v>8314</v>
      </c>
      <c r="T3344" t="s">
        <v>8315</v>
      </c>
    </row>
    <row r="3345" spans="1:20" ht="45" x14ac:dyDescent="0.2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s="16" t="s">
        <v>8217</v>
      </c>
      <c r="G3345" t="s">
        <v>8223</v>
      </c>
      <c r="H3345" t="s">
        <v>8245</v>
      </c>
      <c r="I3345">
        <v>1460553480</v>
      </c>
      <c r="J3345" s="11">
        <f t="shared" si="104"/>
        <v>42473.554166666669</v>
      </c>
      <c r="K3345">
        <v>1458770384</v>
      </c>
      <c r="L3345" s="11">
        <f t="shared" si="105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 s="5">
        <f>Table1[[#This Row],[pledged]]/Table1[[#This Row],[goal]] *100</f>
        <v>171.42857142857142</v>
      </c>
      <c r="R3345" s="5">
        <f>AVERAGE(Table1[[#This Row],[backers_count]],)</f>
        <v>11.5</v>
      </c>
      <c r="S3345" t="s">
        <v>8314</v>
      </c>
      <c r="T3345" t="s">
        <v>8315</v>
      </c>
    </row>
    <row r="3346" spans="1:20" ht="60" x14ac:dyDescent="0.2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s="16" t="s">
        <v>8217</v>
      </c>
      <c r="G3346" t="s">
        <v>8222</v>
      </c>
      <c r="H3346" t="s">
        <v>8244</v>
      </c>
      <c r="I3346">
        <v>1409374093</v>
      </c>
      <c r="J3346" s="11">
        <f t="shared" si="104"/>
        <v>41881.200150462959</v>
      </c>
      <c r="K3346">
        <v>1406782093</v>
      </c>
      <c r="L3346" s="11">
        <f t="shared" si="105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 s="5">
        <f>Table1[[#This Row],[pledged]]/Table1[[#This Row],[goal]] *100</f>
        <v>101.44444444444444</v>
      </c>
      <c r="R3346" s="5">
        <f>AVERAGE(Table1[[#This Row],[backers_count]],)</f>
        <v>20</v>
      </c>
      <c r="S3346" t="s">
        <v>8314</v>
      </c>
      <c r="T3346" t="s">
        <v>8315</v>
      </c>
    </row>
    <row r="3347" spans="1:20" ht="60" x14ac:dyDescent="0.2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s="16" t="s">
        <v>8217</v>
      </c>
      <c r="G3347" t="s">
        <v>8222</v>
      </c>
      <c r="H3347" t="s">
        <v>8244</v>
      </c>
      <c r="I3347">
        <v>1429317420</v>
      </c>
      <c r="J3347" s="11">
        <f t="shared" si="104"/>
        <v>42112.025694444441</v>
      </c>
      <c r="K3347">
        <v>1424226768</v>
      </c>
      <c r="L3347" s="11">
        <f t="shared" si="105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 s="5">
        <f>Table1[[#This Row],[pledged]]/Table1[[#This Row],[goal]] *100</f>
        <v>130</v>
      </c>
      <c r="R3347" s="5">
        <f>AVERAGE(Table1[[#This Row],[backers_count]],)</f>
        <v>6.5</v>
      </c>
      <c r="S3347" t="s">
        <v>8314</v>
      </c>
      <c r="T3347" t="s">
        <v>8315</v>
      </c>
    </row>
    <row r="3348" spans="1:20" ht="60" x14ac:dyDescent="0.2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s="16" t="s">
        <v>8217</v>
      </c>
      <c r="G3348" t="s">
        <v>8222</v>
      </c>
      <c r="H3348" t="s">
        <v>8244</v>
      </c>
      <c r="I3348">
        <v>1424910910</v>
      </c>
      <c r="J3348" s="11">
        <f t="shared" si="104"/>
        <v>42061.024421296301</v>
      </c>
      <c r="K3348">
        <v>1424306110</v>
      </c>
      <c r="L3348" s="11">
        <f t="shared" si="105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 s="5">
        <f>Table1[[#This Row],[pledged]]/Table1[[#This Row],[goal]] *100</f>
        <v>110.00000000000001</v>
      </c>
      <c r="R3348" s="5">
        <f>AVERAGE(Table1[[#This Row],[backers_count]],)</f>
        <v>9</v>
      </c>
      <c r="S3348" t="s">
        <v>8314</v>
      </c>
      <c r="T3348" t="s">
        <v>8315</v>
      </c>
    </row>
    <row r="3349" spans="1:20" ht="60" x14ac:dyDescent="0.2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s="16" t="s">
        <v>8217</v>
      </c>
      <c r="G3349" t="s">
        <v>8223</v>
      </c>
      <c r="H3349" t="s">
        <v>8245</v>
      </c>
      <c r="I3349">
        <v>1462741200</v>
      </c>
      <c r="J3349" s="11">
        <f t="shared" si="104"/>
        <v>42498.875</v>
      </c>
      <c r="K3349">
        <v>1461503654</v>
      </c>
      <c r="L3349" s="11">
        <f t="shared" si="105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 s="5">
        <f>Table1[[#This Row],[pledged]]/Table1[[#This Row],[goal]] *100</f>
        <v>119.44999999999999</v>
      </c>
      <c r="R3349" s="5">
        <f>AVERAGE(Table1[[#This Row],[backers_count]],)</f>
        <v>11</v>
      </c>
      <c r="S3349" t="s">
        <v>8314</v>
      </c>
      <c r="T3349" t="s">
        <v>8315</v>
      </c>
    </row>
    <row r="3350" spans="1:20" ht="60" x14ac:dyDescent="0.2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s="16" t="s">
        <v>8217</v>
      </c>
      <c r="G3350" t="s">
        <v>8222</v>
      </c>
      <c r="H3350" t="s">
        <v>8244</v>
      </c>
      <c r="I3350">
        <v>1461988740</v>
      </c>
      <c r="J3350" s="11">
        <f t="shared" si="104"/>
        <v>42490.165972222225</v>
      </c>
      <c r="K3350">
        <v>1459949080</v>
      </c>
      <c r="L3350" s="11">
        <f t="shared" si="105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 s="5">
        <f>Table1[[#This Row],[pledged]]/Table1[[#This Row],[goal]] *100</f>
        <v>100.2909090909091</v>
      </c>
      <c r="R3350" s="5">
        <f>AVERAGE(Table1[[#This Row],[backers_count]],)</f>
        <v>39.5</v>
      </c>
      <c r="S3350" t="s">
        <v>8314</v>
      </c>
      <c r="T3350" t="s">
        <v>8315</v>
      </c>
    </row>
    <row r="3351" spans="1:20" ht="60" x14ac:dyDescent="0.2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s="16" t="s">
        <v>8217</v>
      </c>
      <c r="G3351" t="s">
        <v>8222</v>
      </c>
      <c r="H3351" t="s">
        <v>8244</v>
      </c>
      <c r="I3351">
        <v>1465837200</v>
      </c>
      <c r="J3351" s="11">
        <f t="shared" si="104"/>
        <v>42534.708333333328</v>
      </c>
      <c r="K3351">
        <v>1463971172</v>
      </c>
      <c r="L3351" s="11">
        <f t="shared" si="105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 s="5">
        <f>Table1[[#This Row],[pledged]]/Table1[[#This Row],[goal]] *100</f>
        <v>153.4</v>
      </c>
      <c r="R3351" s="5">
        <f>AVERAGE(Table1[[#This Row],[backers_count]],)</f>
        <v>7</v>
      </c>
      <c r="S3351" t="s">
        <v>8314</v>
      </c>
      <c r="T3351" t="s">
        <v>8315</v>
      </c>
    </row>
    <row r="3352" spans="1:20" ht="60" x14ac:dyDescent="0.2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s="16" t="s">
        <v>8217</v>
      </c>
      <c r="G3352" t="s">
        <v>8241</v>
      </c>
      <c r="H3352" t="s">
        <v>8247</v>
      </c>
      <c r="I3352">
        <v>1448838000</v>
      </c>
      <c r="J3352" s="11">
        <f t="shared" si="104"/>
        <v>42337.958333333328</v>
      </c>
      <c r="K3352">
        <v>1445791811</v>
      </c>
      <c r="L3352" s="11">
        <f t="shared" si="105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 s="5">
        <f>Table1[[#This Row],[pledged]]/Table1[[#This Row],[goal]] *100</f>
        <v>104.42857142857143</v>
      </c>
      <c r="R3352" s="5">
        <f>AVERAGE(Table1[[#This Row],[backers_count]],)</f>
        <v>25.5</v>
      </c>
      <c r="S3352" t="s">
        <v>8314</v>
      </c>
      <c r="T3352" t="s">
        <v>8315</v>
      </c>
    </row>
    <row r="3353" spans="1:20" ht="60" x14ac:dyDescent="0.2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s="16" t="s">
        <v>8217</v>
      </c>
      <c r="G3353" t="s">
        <v>8223</v>
      </c>
      <c r="H3353" t="s">
        <v>8245</v>
      </c>
      <c r="I3353">
        <v>1406113200</v>
      </c>
      <c r="J3353" s="11">
        <f t="shared" si="104"/>
        <v>41843.458333333336</v>
      </c>
      <c r="K3353">
        <v>1402910965</v>
      </c>
      <c r="L3353" s="11">
        <f t="shared" si="105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 s="5">
        <f>Table1[[#This Row],[pledged]]/Table1[[#This Row],[goal]] *100</f>
        <v>101.1</v>
      </c>
      <c r="R3353" s="5">
        <f>AVERAGE(Table1[[#This Row],[backers_count]],)</f>
        <v>27</v>
      </c>
      <c r="S3353" t="s">
        <v>8314</v>
      </c>
      <c r="T3353" t="s">
        <v>8315</v>
      </c>
    </row>
    <row r="3354" spans="1:20" ht="60" x14ac:dyDescent="0.2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s="16" t="s">
        <v>8217</v>
      </c>
      <c r="G3354" t="s">
        <v>8223</v>
      </c>
      <c r="H3354" t="s">
        <v>8245</v>
      </c>
      <c r="I3354">
        <v>1467414000</v>
      </c>
      <c r="J3354" s="11">
        <f t="shared" si="104"/>
        <v>42552.958333333328</v>
      </c>
      <c r="K3354">
        <v>1462492178</v>
      </c>
      <c r="L3354" s="11">
        <f t="shared" si="105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 s="5">
        <f>Table1[[#This Row],[pledged]]/Table1[[#This Row],[goal]] *100</f>
        <v>107.52</v>
      </c>
      <c r="R3354" s="5">
        <f>AVERAGE(Table1[[#This Row],[backers_count]],)</f>
        <v>35</v>
      </c>
      <c r="S3354" t="s">
        <v>8314</v>
      </c>
      <c r="T3354" t="s">
        <v>8315</v>
      </c>
    </row>
    <row r="3355" spans="1:20" ht="60" x14ac:dyDescent="0.2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s="16" t="s">
        <v>8217</v>
      </c>
      <c r="G3355" t="s">
        <v>8223</v>
      </c>
      <c r="H3355" t="s">
        <v>8245</v>
      </c>
      <c r="I3355">
        <v>1462230000</v>
      </c>
      <c r="J3355" s="11">
        <f t="shared" si="104"/>
        <v>42492.958333333328</v>
      </c>
      <c r="K3355">
        <v>1461061350</v>
      </c>
      <c r="L3355" s="11">
        <f t="shared" si="105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 s="5">
        <f>Table1[[#This Row],[pledged]]/Table1[[#This Row],[goal]] *100</f>
        <v>315</v>
      </c>
      <c r="R3355" s="5">
        <f>AVERAGE(Table1[[#This Row],[backers_count]],)</f>
        <v>22</v>
      </c>
      <c r="S3355" t="s">
        <v>8314</v>
      </c>
      <c r="T3355" t="s">
        <v>8315</v>
      </c>
    </row>
    <row r="3356" spans="1:20" ht="45" x14ac:dyDescent="0.2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s="16" t="s">
        <v>8217</v>
      </c>
      <c r="G3356" t="s">
        <v>8222</v>
      </c>
      <c r="H3356" t="s">
        <v>8244</v>
      </c>
      <c r="I3356">
        <v>1446091260</v>
      </c>
      <c r="J3356" s="11">
        <f t="shared" si="104"/>
        <v>42306.167361111111</v>
      </c>
      <c r="K3356">
        <v>1443029206</v>
      </c>
      <c r="L3356" s="11">
        <f t="shared" si="105"/>
        <v>42270.7269212963</v>
      </c>
      <c r="M3356" t="b">
        <v>0</v>
      </c>
      <c r="N3356">
        <v>55</v>
      </c>
      <c r="O3356" t="b">
        <v>1</v>
      </c>
      <c r="P3356" t="s">
        <v>8269</v>
      </c>
      <c r="Q3356" s="5">
        <f>Table1[[#This Row],[pledged]]/Table1[[#This Row],[goal]] *100</f>
        <v>101.93333333333334</v>
      </c>
      <c r="R3356" s="5">
        <f>AVERAGE(Table1[[#This Row],[backers_count]],)</f>
        <v>27.5</v>
      </c>
      <c r="S3356" t="s">
        <v>8314</v>
      </c>
      <c r="T3356" t="s">
        <v>8315</v>
      </c>
    </row>
    <row r="3357" spans="1:20" ht="45" x14ac:dyDescent="0.2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s="16" t="s">
        <v>8217</v>
      </c>
      <c r="G3357" t="s">
        <v>8223</v>
      </c>
      <c r="H3357" t="s">
        <v>8245</v>
      </c>
      <c r="I3357">
        <v>1462879020</v>
      </c>
      <c r="J3357" s="11">
        <f t="shared" si="104"/>
        <v>42500.470138888893</v>
      </c>
      <c r="K3357">
        <v>1461941527</v>
      </c>
      <c r="L3357" s="11">
        <f t="shared" si="105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 s="5">
        <f>Table1[[#This Row],[pledged]]/Table1[[#This Row],[goal]] *100</f>
        <v>126.28571428571429</v>
      </c>
      <c r="R3357" s="5">
        <f>AVERAGE(Table1[[#This Row],[backers_count]],)</f>
        <v>7.5</v>
      </c>
      <c r="S3357" t="s">
        <v>8314</v>
      </c>
      <c r="T3357" t="s">
        <v>8315</v>
      </c>
    </row>
    <row r="3358" spans="1:20" ht="60" x14ac:dyDescent="0.2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s="16" t="s">
        <v>8217</v>
      </c>
      <c r="G3358" t="s">
        <v>8223</v>
      </c>
      <c r="H3358" t="s">
        <v>8245</v>
      </c>
      <c r="I3358">
        <v>1468611272</v>
      </c>
      <c r="J3358" s="11">
        <f t="shared" si="104"/>
        <v>42566.815648148149</v>
      </c>
      <c r="K3358">
        <v>1466019272</v>
      </c>
      <c r="L3358" s="11">
        <f t="shared" si="105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 s="5">
        <f>Table1[[#This Row],[pledged]]/Table1[[#This Row],[goal]] *100</f>
        <v>101.4</v>
      </c>
      <c r="R3358" s="5">
        <f>AVERAGE(Table1[[#This Row],[backers_count]],)</f>
        <v>13.5</v>
      </c>
      <c r="S3358" t="s">
        <v>8314</v>
      </c>
      <c r="T3358" t="s">
        <v>8315</v>
      </c>
    </row>
    <row r="3359" spans="1:20" ht="60" x14ac:dyDescent="0.2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s="16" t="s">
        <v>8217</v>
      </c>
      <c r="G3359" t="s">
        <v>8223</v>
      </c>
      <c r="H3359" t="s">
        <v>8245</v>
      </c>
      <c r="I3359">
        <v>1406887310</v>
      </c>
      <c r="J3359" s="11">
        <f t="shared" si="104"/>
        <v>41852.417939814812</v>
      </c>
      <c r="K3359">
        <v>1404295310</v>
      </c>
      <c r="L3359" s="11">
        <f t="shared" si="105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 s="5">
        <f>Table1[[#This Row],[pledged]]/Table1[[#This Row],[goal]] *100</f>
        <v>101</v>
      </c>
      <c r="R3359" s="5">
        <f>AVERAGE(Table1[[#This Row],[backers_count]],)</f>
        <v>10.5</v>
      </c>
      <c r="S3359" t="s">
        <v>8314</v>
      </c>
      <c r="T3359" t="s">
        <v>8315</v>
      </c>
    </row>
    <row r="3360" spans="1:20" ht="45" x14ac:dyDescent="0.2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s="16" t="s">
        <v>8217</v>
      </c>
      <c r="G3360" t="s">
        <v>8222</v>
      </c>
      <c r="H3360" t="s">
        <v>8244</v>
      </c>
      <c r="I3360">
        <v>1416385679</v>
      </c>
      <c r="J3360" s="11">
        <f t="shared" si="104"/>
        <v>41962.352766203709</v>
      </c>
      <c r="K3360">
        <v>1413790079</v>
      </c>
      <c r="L3360" s="11">
        <f t="shared" si="105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 s="5">
        <f>Table1[[#This Row],[pledged]]/Table1[[#This Row],[goal]] *100</f>
        <v>102.99000000000001</v>
      </c>
      <c r="R3360" s="5">
        <f>AVERAGE(Table1[[#This Row],[backers_count]],)</f>
        <v>81</v>
      </c>
      <c r="S3360" t="s">
        <v>8314</v>
      </c>
      <c r="T3360" t="s">
        <v>8315</v>
      </c>
    </row>
    <row r="3361" spans="1:20" ht="45" x14ac:dyDescent="0.2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s="16" t="s">
        <v>8217</v>
      </c>
      <c r="G3361" t="s">
        <v>8222</v>
      </c>
      <c r="H3361" t="s">
        <v>8244</v>
      </c>
      <c r="I3361">
        <v>1487985734</v>
      </c>
      <c r="J3361" s="11">
        <f t="shared" si="104"/>
        <v>42791.057106481487</v>
      </c>
      <c r="K3361">
        <v>1484097734</v>
      </c>
      <c r="L3361" s="11">
        <f t="shared" si="105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 s="5">
        <f>Table1[[#This Row],[pledged]]/Table1[[#This Row],[goal]] *100</f>
        <v>106.25</v>
      </c>
      <c r="R3361" s="5">
        <f>AVERAGE(Table1[[#This Row],[backers_count]],)</f>
        <v>11.5</v>
      </c>
      <c r="S3361" t="s">
        <v>8314</v>
      </c>
      <c r="T3361" t="s">
        <v>8315</v>
      </c>
    </row>
    <row r="3362" spans="1:20" ht="30" x14ac:dyDescent="0.2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s="16" t="s">
        <v>8217</v>
      </c>
      <c r="G3362" t="s">
        <v>8242</v>
      </c>
      <c r="H3362" t="s">
        <v>8256</v>
      </c>
      <c r="I3362">
        <v>1481731140</v>
      </c>
      <c r="J3362" s="11">
        <f t="shared" si="104"/>
        <v>42718.665972222225</v>
      </c>
      <c r="K3362">
        <v>1479866343</v>
      </c>
      <c r="L3362" s="11">
        <f t="shared" si="105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 s="5">
        <f>Table1[[#This Row],[pledged]]/Table1[[#This Row],[goal]] *100</f>
        <v>101.37777777777779</v>
      </c>
      <c r="R3362" s="5">
        <f>AVERAGE(Table1[[#This Row],[backers_count]],)</f>
        <v>36</v>
      </c>
      <c r="S3362" t="s">
        <v>8314</v>
      </c>
      <c r="T3362" t="s">
        <v>8315</v>
      </c>
    </row>
    <row r="3363" spans="1:20" ht="60" x14ac:dyDescent="0.2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s="16" t="s">
        <v>8217</v>
      </c>
      <c r="G3363" t="s">
        <v>8222</v>
      </c>
      <c r="H3363" t="s">
        <v>8244</v>
      </c>
      <c r="I3363">
        <v>1409587140</v>
      </c>
      <c r="J3363" s="11">
        <f t="shared" si="104"/>
        <v>41883.665972222225</v>
      </c>
      <c r="K3363">
        <v>1408062990</v>
      </c>
      <c r="L3363" s="11">
        <f t="shared" si="105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 s="5">
        <f>Table1[[#This Row],[pledged]]/Table1[[#This Row],[goal]] *100</f>
        <v>113.46000000000001</v>
      </c>
      <c r="R3363" s="5">
        <f>AVERAGE(Table1[[#This Row],[backers_count]],)</f>
        <v>34</v>
      </c>
      <c r="S3363" t="s">
        <v>8314</v>
      </c>
      <c r="T3363" t="s">
        <v>8315</v>
      </c>
    </row>
    <row r="3364" spans="1:20" ht="45" x14ac:dyDescent="0.2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s="16" t="s">
        <v>8217</v>
      </c>
      <c r="G3364" t="s">
        <v>8222</v>
      </c>
      <c r="H3364" t="s">
        <v>8244</v>
      </c>
      <c r="I3364">
        <v>1425704100</v>
      </c>
      <c r="J3364" s="11">
        <f t="shared" si="104"/>
        <v>42070.204861111109</v>
      </c>
      <c r="K3364">
        <v>1424484717</v>
      </c>
      <c r="L3364" s="11">
        <f t="shared" si="105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 s="5">
        <f>Table1[[#This Row],[pledged]]/Table1[[#This Row],[goal]] *100</f>
        <v>218.00000000000003</v>
      </c>
      <c r="R3364" s="5">
        <f>AVERAGE(Table1[[#This Row],[backers_count]],)</f>
        <v>10</v>
      </c>
      <c r="S3364" t="s">
        <v>8314</v>
      </c>
      <c r="T3364" t="s">
        <v>8315</v>
      </c>
    </row>
    <row r="3365" spans="1:20" ht="60" x14ac:dyDescent="0.2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s="16" t="s">
        <v>8217</v>
      </c>
      <c r="G3365" t="s">
        <v>8222</v>
      </c>
      <c r="H3365" t="s">
        <v>8244</v>
      </c>
      <c r="I3365">
        <v>1408464000</v>
      </c>
      <c r="J3365" s="11">
        <f t="shared" si="104"/>
        <v>41870.666666666664</v>
      </c>
      <c r="K3365">
        <v>1406831445</v>
      </c>
      <c r="L3365" s="11">
        <f t="shared" si="105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 s="5">
        <f>Table1[[#This Row],[pledged]]/Table1[[#This Row],[goal]] *100</f>
        <v>101.41935483870968</v>
      </c>
      <c r="R3365" s="5">
        <f>AVERAGE(Table1[[#This Row],[backers_count]],)</f>
        <v>13</v>
      </c>
      <c r="S3365" t="s">
        <v>8314</v>
      </c>
      <c r="T3365" t="s">
        <v>8315</v>
      </c>
    </row>
    <row r="3366" spans="1:20" ht="60" x14ac:dyDescent="0.2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s="16" t="s">
        <v>8217</v>
      </c>
      <c r="G3366" t="s">
        <v>8223</v>
      </c>
      <c r="H3366" t="s">
        <v>8245</v>
      </c>
      <c r="I3366">
        <v>1458075600</v>
      </c>
      <c r="J3366" s="11">
        <f t="shared" si="104"/>
        <v>42444.875</v>
      </c>
      <c r="K3366">
        <v>1456183649</v>
      </c>
      <c r="L3366" s="11">
        <f t="shared" si="105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 s="5">
        <f>Table1[[#This Row],[pledged]]/Table1[[#This Row],[goal]] *100</f>
        <v>105.93333333333332</v>
      </c>
      <c r="R3366" s="5">
        <f>AVERAGE(Table1[[#This Row],[backers_count]],)</f>
        <v>36</v>
      </c>
      <c r="S3366" t="s">
        <v>8314</v>
      </c>
      <c r="T3366" t="s">
        <v>8315</v>
      </c>
    </row>
    <row r="3367" spans="1:20" ht="60" x14ac:dyDescent="0.2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s="16" t="s">
        <v>8217</v>
      </c>
      <c r="G3367" t="s">
        <v>8222</v>
      </c>
      <c r="H3367" t="s">
        <v>8244</v>
      </c>
      <c r="I3367">
        <v>1449973592</v>
      </c>
      <c r="J3367" s="11">
        <f t="shared" si="104"/>
        <v>42351.101759259254</v>
      </c>
      <c r="K3367">
        <v>1447381592</v>
      </c>
      <c r="L3367" s="11">
        <f t="shared" si="105"/>
        <v>42321.101759259254</v>
      </c>
      <c r="M3367" t="b">
        <v>0</v>
      </c>
      <c r="N3367">
        <v>3</v>
      </c>
      <c r="O3367" t="b">
        <v>1</v>
      </c>
      <c r="P3367" t="s">
        <v>8269</v>
      </c>
      <c r="Q3367" s="5">
        <f>Table1[[#This Row],[pledged]]/Table1[[#This Row],[goal]] *100</f>
        <v>104</v>
      </c>
      <c r="R3367" s="5">
        <f>AVERAGE(Table1[[#This Row],[backers_count]],)</f>
        <v>1.5</v>
      </c>
      <c r="S3367" t="s">
        <v>8314</v>
      </c>
      <c r="T3367" t="s">
        <v>8315</v>
      </c>
    </row>
    <row r="3368" spans="1:20" ht="45" x14ac:dyDescent="0.2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s="16" t="s">
        <v>8217</v>
      </c>
      <c r="G3368" t="s">
        <v>8222</v>
      </c>
      <c r="H3368" t="s">
        <v>8244</v>
      </c>
      <c r="I3368">
        <v>1431481037</v>
      </c>
      <c r="J3368" s="11">
        <f t="shared" si="104"/>
        <v>42137.067557870367</v>
      </c>
      <c r="K3368">
        <v>1428889037</v>
      </c>
      <c r="L3368" s="11">
        <f t="shared" si="105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 s="5">
        <f>Table1[[#This Row],[pledged]]/Table1[[#This Row],[goal]] *100</f>
        <v>221</v>
      </c>
      <c r="R3368" s="5">
        <f>AVERAGE(Table1[[#This Row],[backers_count]],)</f>
        <v>9</v>
      </c>
      <c r="S3368" t="s">
        <v>8314</v>
      </c>
      <c r="T3368" t="s">
        <v>8315</v>
      </c>
    </row>
    <row r="3369" spans="1:20" ht="60" x14ac:dyDescent="0.2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s="16" t="s">
        <v>8217</v>
      </c>
      <c r="G3369" t="s">
        <v>8223</v>
      </c>
      <c r="H3369" t="s">
        <v>8245</v>
      </c>
      <c r="I3369">
        <v>1438467894</v>
      </c>
      <c r="J3369" s="11">
        <f t="shared" si="104"/>
        <v>42217.933958333335</v>
      </c>
      <c r="K3369">
        <v>1436307894</v>
      </c>
      <c r="L3369" s="11">
        <f t="shared" si="105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 s="5">
        <f>Table1[[#This Row],[pledged]]/Table1[[#This Row],[goal]] *100</f>
        <v>118.66666666666667</v>
      </c>
      <c r="R3369" s="5">
        <f>AVERAGE(Table1[[#This Row],[backers_count]],)</f>
        <v>15</v>
      </c>
      <c r="S3369" t="s">
        <v>8314</v>
      </c>
      <c r="T3369" t="s">
        <v>8315</v>
      </c>
    </row>
    <row r="3370" spans="1:20" ht="45" x14ac:dyDescent="0.2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s="16" t="s">
        <v>8217</v>
      </c>
      <c r="G3370" t="s">
        <v>8222</v>
      </c>
      <c r="H3370" t="s">
        <v>8244</v>
      </c>
      <c r="I3370">
        <v>1420088400</v>
      </c>
      <c r="J3370" s="11">
        <f t="shared" si="104"/>
        <v>42005.208333333328</v>
      </c>
      <c r="K3370">
        <v>1416977259</v>
      </c>
      <c r="L3370" s="11">
        <f t="shared" si="105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 s="5">
        <f>Table1[[#This Row],[pledged]]/Table1[[#This Row],[goal]] *100</f>
        <v>104.60000000000001</v>
      </c>
      <c r="R3370" s="5">
        <f>AVERAGE(Table1[[#This Row],[backers_count]],)</f>
        <v>11.5</v>
      </c>
      <c r="S3370" t="s">
        <v>8314</v>
      </c>
      <c r="T3370" t="s">
        <v>8315</v>
      </c>
    </row>
    <row r="3371" spans="1:20" ht="45" x14ac:dyDescent="0.2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s="16" t="s">
        <v>8217</v>
      </c>
      <c r="G3371" t="s">
        <v>8239</v>
      </c>
      <c r="H3371" t="s">
        <v>8247</v>
      </c>
      <c r="I3371">
        <v>1484441980</v>
      </c>
      <c r="J3371" s="11">
        <f t="shared" si="104"/>
        <v>42750.041435185187</v>
      </c>
      <c r="K3371">
        <v>1479257980</v>
      </c>
      <c r="L3371" s="11">
        <f t="shared" si="105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 s="5">
        <f>Table1[[#This Row],[pledged]]/Table1[[#This Row],[goal]] *100</f>
        <v>103.89999999999999</v>
      </c>
      <c r="R3371" s="5">
        <f>AVERAGE(Table1[[#This Row],[backers_count]],)</f>
        <v>27</v>
      </c>
      <c r="S3371" t="s">
        <v>8314</v>
      </c>
      <c r="T3371" t="s">
        <v>8315</v>
      </c>
    </row>
    <row r="3372" spans="1:20" ht="30" x14ac:dyDescent="0.2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s="16" t="s">
        <v>8217</v>
      </c>
      <c r="G3372" t="s">
        <v>8222</v>
      </c>
      <c r="H3372" t="s">
        <v>8244</v>
      </c>
      <c r="I3372">
        <v>1481961600</v>
      </c>
      <c r="J3372" s="11">
        <f t="shared" si="104"/>
        <v>42721.333333333328</v>
      </c>
      <c r="K3372">
        <v>1479283285</v>
      </c>
      <c r="L3372" s="11">
        <f t="shared" si="105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 s="5">
        <f>Table1[[#This Row],[pledged]]/Table1[[#This Row],[goal]] *100</f>
        <v>117.73333333333333</v>
      </c>
      <c r="R3372" s="5">
        <f>AVERAGE(Table1[[#This Row],[backers_count]],)</f>
        <v>13</v>
      </c>
      <c r="S3372" t="s">
        <v>8314</v>
      </c>
      <c r="T3372" t="s">
        <v>8315</v>
      </c>
    </row>
    <row r="3373" spans="1:20" ht="45" x14ac:dyDescent="0.2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s="16" t="s">
        <v>8217</v>
      </c>
      <c r="G3373" t="s">
        <v>8222</v>
      </c>
      <c r="H3373" t="s">
        <v>8244</v>
      </c>
      <c r="I3373">
        <v>1449089965</v>
      </c>
      <c r="J3373" s="11">
        <f t="shared" si="104"/>
        <v>42340.874594907407</v>
      </c>
      <c r="K3373">
        <v>1446670765</v>
      </c>
      <c r="L3373" s="11">
        <f t="shared" si="105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 s="5">
        <f>Table1[[#This Row],[pledged]]/Table1[[#This Row],[goal]] *100</f>
        <v>138.5</v>
      </c>
      <c r="R3373" s="5">
        <f>AVERAGE(Table1[[#This Row],[backers_count]],)</f>
        <v>4.5</v>
      </c>
      <c r="S3373" t="s">
        <v>8314</v>
      </c>
      <c r="T3373" t="s">
        <v>8315</v>
      </c>
    </row>
    <row r="3374" spans="1:20" ht="45" x14ac:dyDescent="0.2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s="16" t="s">
        <v>8217</v>
      </c>
      <c r="G3374" t="s">
        <v>8222</v>
      </c>
      <c r="H3374" t="s">
        <v>8244</v>
      </c>
      <c r="I3374">
        <v>1408942740</v>
      </c>
      <c r="J3374" s="11">
        <f t="shared" si="104"/>
        <v>41876.207638888889</v>
      </c>
      <c r="K3374">
        <v>1407157756</v>
      </c>
      <c r="L3374" s="11">
        <f t="shared" si="105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 s="5">
        <f>Table1[[#This Row],[pledged]]/Table1[[#This Row],[goal]] *100</f>
        <v>103.49999999999999</v>
      </c>
      <c r="R3374" s="5">
        <f>AVERAGE(Table1[[#This Row],[backers_count]],)</f>
        <v>13.5</v>
      </c>
      <c r="S3374" t="s">
        <v>8314</v>
      </c>
      <c r="T3374" t="s">
        <v>8315</v>
      </c>
    </row>
    <row r="3375" spans="1:20" ht="60" x14ac:dyDescent="0.2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s="16" t="s">
        <v>8217</v>
      </c>
      <c r="G3375" t="s">
        <v>8223</v>
      </c>
      <c r="H3375" t="s">
        <v>8245</v>
      </c>
      <c r="I3375">
        <v>1437235200</v>
      </c>
      <c r="J3375" s="11">
        <f t="shared" si="104"/>
        <v>42203.666666666672</v>
      </c>
      <c r="K3375">
        <v>1435177840</v>
      </c>
      <c r="L3375" s="11">
        <f t="shared" si="105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 s="5">
        <f>Table1[[#This Row],[pledged]]/Table1[[#This Row],[goal]] *100</f>
        <v>100.25</v>
      </c>
      <c r="R3375" s="5">
        <f>AVERAGE(Table1[[#This Row],[backers_count]],)</f>
        <v>15</v>
      </c>
      <c r="S3375" t="s">
        <v>8314</v>
      </c>
      <c r="T3375" t="s">
        <v>8315</v>
      </c>
    </row>
    <row r="3376" spans="1:20" ht="45" x14ac:dyDescent="0.2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s="16" t="s">
        <v>8217</v>
      </c>
      <c r="G3376" t="s">
        <v>8227</v>
      </c>
      <c r="H3376" t="s">
        <v>8249</v>
      </c>
      <c r="I3376">
        <v>1446053616</v>
      </c>
      <c r="J3376" s="11">
        <f t="shared" si="104"/>
        <v>42305.731666666667</v>
      </c>
      <c r="K3376">
        <v>1443461616</v>
      </c>
      <c r="L3376" s="11">
        <f t="shared" si="105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 s="5">
        <f>Table1[[#This Row],[pledged]]/Table1[[#This Row],[goal]] *100</f>
        <v>106.57142857142856</v>
      </c>
      <c r="R3376" s="5">
        <f>AVERAGE(Table1[[#This Row],[backers_count]],)</f>
        <v>26</v>
      </c>
      <c r="S3376" t="s">
        <v>8314</v>
      </c>
      <c r="T3376" t="s">
        <v>8315</v>
      </c>
    </row>
    <row r="3377" spans="1:20" ht="45" x14ac:dyDescent="0.2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s="16" t="s">
        <v>8217</v>
      </c>
      <c r="G3377" t="s">
        <v>8223</v>
      </c>
      <c r="H3377" t="s">
        <v>8245</v>
      </c>
      <c r="I3377">
        <v>1400423973</v>
      </c>
      <c r="J3377" s="11">
        <f t="shared" si="104"/>
        <v>41777.610798611109</v>
      </c>
      <c r="K3377">
        <v>1399387173</v>
      </c>
      <c r="L3377" s="11">
        <f t="shared" si="105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 s="5">
        <f>Table1[[#This Row],[pledged]]/Table1[[#This Row],[goal]] *100</f>
        <v>100</v>
      </c>
      <c r="R3377" s="5">
        <f>AVERAGE(Table1[[#This Row],[backers_count]],)</f>
        <v>8.5</v>
      </c>
      <c r="S3377" t="s">
        <v>8314</v>
      </c>
      <c r="T3377" t="s">
        <v>8315</v>
      </c>
    </row>
    <row r="3378" spans="1:20" ht="60" x14ac:dyDescent="0.2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s="16" t="s">
        <v>8217</v>
      </c>
      <c r="G3378" t="s">
        <v>8222</v>
      </c>
      <c r="H3378" t="s">
        <v>8244</v>
      </c>
      <c r="I3378">
        <v>1429976994</v>
      </c>
      <c r="J3378" s="11">
        <f t="shared" si="104"/>
        <v>42119.659652777773</v>
      </c>
      <c r="K3378">
        <v>1424796594</v>
      </c>
      <c r="L3378" s="11">
        <f t="shared" si="105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 s="5">
        <f>Table1[[#This Row],[pledged]]/Table1[[#This Row],[goal]] *100</f>
        <v>100.01249999999999</v>
      </c>
      <c r="R3378" s="5">
        <f>AVERAGE(Table1[[#This Row],[backers_count]],)</f>
        <v>9.5</v>
      </c>
      <c r="S3378" t="s">
        <v>8314</v>
      </c>
      <c r="T3378" t="s">
        <v>8315</v>
      </c>
    </row>
    <row r="3379" spans="1:20" ht="60" x14ac:dyDescent="0.2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s="16" t="s">
        <v>8217</v>
      </c>
      <c r="G3379" t="s">
        <v>8223</v>
      </c>
      <c r="H3379" t="s">
        <v>8245</v>
      </c>
      <c r="I3379">
        <v>1426870560</v>
      </c>
      <c r="J3379" s="11">
        <f t="shared" si="104"/>
        <v>42083.705555555556</v>
      </c>
      <c r="K3379">
        <v>1424280899</v>
      </c>
      <c r="L3379" s="11">
        <f t="shared" si="105"/>
        <v>42053.732627314814</v>
      </c>
      <c r="M3379" t="b">
        <v>0</v>
      </c>
      <c r="N3379">
        <v>77</v>
      </c>
      <c r="O3379" t="b">
        <v>1</v>
      </c>
      <c r="P3379" t="s">
        <v>8269</v>
      </c>
      <c r="Q3379" s="5">
        <f>Table1[[#This Row],[pledged]]/Table1[[#This Row],[goal]] *100</f>
        <v>101.05</v>
      </c>
      <c r="R3379" s="5">
        <f>AVERAGE(Table1[[#This Row],[backers_count]],)</f>
        <v>38.5</v>
      </c>
      <c r="S3379" t="s">
        <v>8314</v>
      </c>
      <c r="T3379" t="s">
        <v>8315</v>
      </c>
    </row>
    <row r="3380" spans="1:20" ht="60" x14ac:dyDescent="0.2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s="16" t="s">
        <v>8217</v>
      </c>
      <c r="G3380" t="s">
        <v>8223</v>
      </c>
      <c r="H3380" t="s">
        <v>8245</v>
      </c>
      <c r="I3380">
        <v>1409490480</v>
      </c>
      <c r="J3380" s="11">
        <f t="shared" si="104"/>
        <v>41882.547222222223</v>
      </c>
      <c r="K3380">
        <v>1407400306</v>
      </c>
      <c r="L3380" s="11">
        <f t="shared" si="105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 s="5">
        <f>Table1[[#This Row],[pledged]]/Table1[[#This Row],[goal]] *100</f>
        <v>107.63636363636364</v>
      </c>
      <c r="R3380" s="5">
        <f>AVERAGE(Table1[[#This Row],[backers_count]],)</f>
        <v>10.5</v>
      </c>
      <c r="S3380" t="s">
        <v>8314</v>
      </c>
      <c r="T3380" t="s">
        <v>8315</v>
      </c>
    </row>
    <row r="3381" spans="1:20" ht="60" x14ac:dyDescent="0.2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s="16" t="s">
        <v>8217</v>
      </c>
      <c r="G3381" t="s">
        <v>8223</v>
      </c>
      <c r="H3381" t="s">
        <v>8245</v>
      </c>
      <c r="I3381">
        <v>1440630000</v>
      </c>
      <c r="J3381" s="11">
        <f t="shared" si="104"/>
        <v>42242.958333333328</v>
      </c>
      <c r="K3381">
        <v>1439122800</v>
      </c>
      <c r="L3381" s="11">
        <f t="shared" si="105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 s="5">
        <f>Table1[[#This Row],[pledged]]/Table1[[#This Row],[goal]] *100</f>
        <v>103.64999999999999</v>
      </c>
      <c r="R3381" s="5">
        <f>AVERAGE(Table1[[#This Row],[backers_count]],)</f>
        <v>19</v>
      </c>
      <c r="S3381" t="s">
        <v>8314</v>
      </c>
      <c r="T3381" t="s">
        <v>8315</v>
      </c>
    </row>
    <row r="3382" spans="1:20" ht="60" x14ac:dyDescent="0.2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s="16" t="s">
        <v>8217</v>
      </c>
      <c r="G3382" t="s">
        <v>8222</v>
      </c>
      <c r="H3382" t="s">
        <v>8244</v>
      </c>
      <c r="I3382">
        <v>1417305178</v>
      </c>
      <c r="J3382" s="11">
        <f t="shared" si="104"/>
        <v>41972.995115740741</v>
      </c>
      <c r="K3382">
        <v>1414277578</v>
      </c>
      <c r="L3382" s="11">
        <f t="shared" si="105"/>
        <v>41937.953449074077</v>
      </c>
      <c r="M3382" t="b">
        <v>0</v>
      </c>
      <c r="N3382">
        <v>28</v>
      </c>
      <c r="O3382" t="b">
        <v>1</v>
      </c>
      <c r="P3382" t="s">
        <v>8269</v>
      </c>
      <c r="Q3382" s="5">
        <f>Table1[[#This Row],[pledged]]/Table1[[#This Row],[goal]] *100</f>
        <v>104.43333333333334</v>
      </c>
      <c r="R3382" s="5">
        <f>AVERAGE(Table1[[#This Row],[backers_count]],)</f>
        <v>14</v>
      </c>
      <c r="S3382" t="s">
        <v>8314</v>
      </c>
      <c r="T3382" t="s">
        <v>8315</v>
      </c>
    </row>
    <row r="3383" spans="1:20" ht="60" x14ac:dyDescent="0.2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s="16" t="s">
        <v>8217</v>
      </c>
      <c r="G3383" t="s">
        <v>8222</v>
      </c>
      <c r="H3383" t="s">
        <v>8244</v>
      </c>
      <c r="I3383">
        <v>1426044383</v>
      </c>
      <c r="J3383" s="11">
        <f t="shared" si="104"/>
        <v>42074.143321759257</v>
      </c>
      <c r="K3383">
        <v>1423455983</v>
      </c>
      <c r="L3383" s="11">
        <f t="shared" si="105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 s="5">
        <f>Table1[[#This Row],[pledged]]/Table1[[#This Row],[goal]] *100</f>
        <v>102.25</v>
      </c>
      <c r="R3383" s="5">
        <f>AVERAGE(Table1[[#This Row],[backers_count]],)</f>
        <v>24</v>
      </c>
      <c r="S3383" t="s">
        <v>8314</v>
      </c>
      <c r="T3383" t="s">
        <v>8315</v>
      </c>
    </row>
    <row r="3384" spans="1:20" ht="60" x14ac:dyDescent="0.2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s="16" t="s">
        <v>8217</v>
      </c>
      <c r="G3384" t="s">
        <v>8223</v>
      </c>
      <c r="H3384" t="s">
        <v>8245</v>
      </c>
      <c r="I3384">
        <v>1470092340</v>
      </c>
      <c r="J3384" s="11">
        <f t="shared" si="104"/>
        <v>42583.957638888889</v>
      </c>
      <c r="K3384">
        <v>1467973256</v>
      </c>
      <c r="L3384" s="11">
        <f t="shared" si="105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 s="5">
        <f>Table1[[#This Row],[pledged]]/Table1[[#This Row],[goal]] *100</f>
        <v>100.74285714285713</v>
      </c>
      <c r="R3384" s="5">
        <f>AVERAGE(Table1[[#This Row],[backers_count]],)</f>
        <v>23</v>
      </c>
      <c r="S3384" t="s">
        <v>8314</v>
      </c>
      <c r="T3384" t="s">
        <v>8315</v>
      </c>
    </row>
    <row r="3385" spans="1:20" ht="60" x14ac:dyDescent="0.2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s="16" t="s">
        <v>8217</v>
      </c>
      <c r="G3385" t="s">
        <v>8222</v>
      </c>
      <c r="H3385" t="s">
        <v>8244</v>
      </c>
      <c r="I3385">
        <v>1466707620</v>
      </c>
      <c r="J3385" s="11">
        <f t="shared" si="104"/>
        <v>42544.782638888893</v>
      </c>
      <c r="K3385">
        <v>1464979620</v>
      </c>
      <c r="L3385" s="11">
        <f t="shared" si="105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 s="5">
        <f>Table1[[#This Row],[pledged]]/Table1[[#This Row],[goal]] *100</f>
        <v>111.71428571428572</v>
      </c>
      <c r="R3385" s="5">
        <f>AVERAGE(Table1[[#This Row],[backers_count]],)</f>
        <v>15</v>
      </c>
      <c r="S3385" t="s">
        <v>8314</v>
      </c>
      <c r="T3385" t="s">
        <v>8315</v>
      </c>
    </row>
    <row r="3386" spans="1:20" ht="60" x14ac:dyDescent="0.2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s="16" t="s">
        <v>8217</v>
      </c>
      <c r="G3386" t="s">
        <v>8222</v>
      </c>
      <c r="H3386" t="s">
        <v>8244</v>
      </c>
      <c r="I3386">
        <v>1448074800</v>
      </c>
      <c r="J3386" s="11">
        <f t="shared" si="104"/>
        <v>42329.125</v>
      </c>
      <c r="K3386">
        <v>1444874768</v>
      </c>
      <c r="L3386" s="11">
        <f t="shared" si="105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 s="5">
        <f>Table1[[#This Row],[pledged]]/Table1[[#This Row],[goal]] *100</f>
        <v>100.01100000000001</v>
      </c>
      <c r="R3386" s="5">
        <f>AVERAGE(Table1[[#This Row],[backers_count]],)</f>
        <v>32</v>
      </c>
      <c r="S3386" t="s">
        <v>8314</v>
      </c>
      <c r="T3386" t="s">
        <v>8315</v>
      </c>
    </row>
    <row r="3387" spans="1:20" ht="60" x14ac:dyDescent="0.2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s="16" t="s">
        <v>8217</v>
      </c>
      <c r="G3387" t="s">
        <v>8222</v>
      </c>
      <c r="H3387" t="s">
        <v>8244</v>
      </c>
      <c r="I3387">
        <v>1418244552</v>
      </c>
      <c r="J3387" s="11">
        <f t="shared" si="104"/>
        <v>41983.8675</v>
      </c>
      <c r="K3387">
        <v>1415652552</v>
      </c>
      <c r="L3387" s="11">
        <f t="shared" si="105"/>
        <v>41953.8675</v>
      </c>
      <c r="M3387" t="b">
        <v>0</v>
      </c>
      <c r="N3387">
        <v>15</v>
      </c>
      <c r="O3387" t="b">
        <v>1</v>
      </c>
      <c r="P3387" t="s">
        <v>8269</v>
      </c>
      <c r="Q3387" s="5">
        <f>Table1[[#This Row],[pledged]]/Table1[[#This Row],[goal]] *100</f>
        <v>100</v>
      </c>
      <c r="R3387" s="5">
        <f>AVERAGE(Table1[[#This Row],[backers_count]],)</f>
        <v>7.5</v>
      </c>
      <c r="S3387" t="s">
        <v>8314</v>
      </c>
      <c r="T3387" t="s">
        <v>8315</v>
      </c>
    </row>
    <row r="3388" spans="1:20" ht="60" x14ac:dyDescent="0.2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s="16" t="s">
        <v>8217</v>
      </c>
      <c r="G3388" t="s">
        <v>8222</v>
      </c>
      <c r="H3388" t="s">
        <v>8244</v>
      </c>
      <c r="I3388">
        <v>1417620506</v>
      </c>
      <c r="J3388" s="11">
        <f t="shared" si="104"/>
        <v>41976.644745370373</v>
      </c>
      <c r="K3388">
        <v>1415028506</v>
      </c>
      <c r="L3388" s="11">
        <f t="shared" si="105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 s="5">
        <f>Table1[[#This Row],[pledged]]/Table1[[#This Row],[goal]] *100</f>
        <v>105</v>
      </c>
      <c r="R3388" s="5">
        <f>AVERAGE(Table1[[#This Row],[backers_count]],)</f>
        <v>20.5</v>
      </c>
      <c r="S3388" t="s">
        <v>8314</v>
      </c>
      <c r="T3388" t="s">
        <v>8315</v>
      </c>
    </row>
    <row r="3389" spans="1:20" ht="60" x14ac:dyDescent="0.2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s="16" t="s">
        <v>8217</v>
      </c>
      <c r="G3389" t="s">
        <v>8222</v>
      </c>
      <c r="H3389" t="s">
        <v>8244</v>
      </c>
      <c r="I3389">
        <v>1418581088</v>
      </c>
      <c r="J3389" s="11">
        <f t="shared" si="104"/>
        <v>41987.762592592597</v>
      </c>
      <c r="K3389">
        <v>1415125088</v>
      </c>
      <c r="L3389" s="11">
        <f t="shared" si="105"/>
        <v>41947.762592592597</v>
      </c>
      <c r="M3389" t="b">
        <v>0</v>
      </c>
      <c r="N3389">
        <v>35</v>
      </c>
      <c r="O3389" t="b">
        <v>1</v>
      </c>
      <c r="P3389" t="s">
        <v>8269</v>
      </c>
      <c r="Q3389" s="5">
        <f>Table1[[#This Row],[pledged]]/Table1[[#This Row],[goal]] *100</f>
        <v>116.86666666666667</v>
      </c>
      <c r="R3389" s="5">
        <f>AVERAGE(Table1[[#This Row],[backers_count]],)</f>
        <v>17.5</v>
      </c>
      <c r="S3389" t="s">
        <v>8314</v>
      </c>
      <c r="T3389" t="s">
        <v>8315</v>
      </c>
    </row>
    <row r="3390" spans="1:20" ht="60" x14ac:dyDescent="0.2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s="16" t="s">
        <v>8217</v>
      </c>
      <c r="G3390" t="s">
        <v>8223</v>
      </c>
      <c r="H3390" t="s">
        <v>8245</v>
      </c>
      <c r="I3390">
        <v>1434625441</v>
      </c>
      <c r="J3390" s="11">
        <f t="shared" si="104"/>
        <v>42173.461122685185</v>
      </c>
      <c r="K3390">
        <v>1432033441</v>
      </c>
      <c r="L3390" s="11">
        <f t="shared" si="105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 s="5">
        <f>Table1[[#This Row],[pledged]]/Table1[[#This Row],[goal]] *100</f>
        <v>103.8</v>
      </c>
      <c r="R3390" s="5">
        <f>AVERAGE(Table1[[#This Row],[backers_count]],)</f>
        <v>22.5</v>
      </c>
      <c r="S3390" t="s">
        <v>8314</v>
      </c>
      <c r="T3390" t="s">
        <v>8315</v>
      </c>
    </row>
    <row r="3391" spans="1:20" ht="45" x14ac:dyDescent="0.2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s="16" t="s">
        <v>8217</v>
      </c>
      <c r="G3391" t="s">
        <v>8222</v>
      </c>
      <c r="H3391" t="s">
        <v>8244</v>
      </c>
      <c r="I3391">
        <v>1464960682</v>
      </c>
      <c r="J3391" s="11">
        <f t="shared" si="104"/>
        <v>42524.563449074078</v>
      </c>
      <c r="K3391">
        <v>1462368682</v>
      </c>
      <c r="L3391" s="11">
        <f t="shared" si="105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 s="5">
        <f>Table1[[#This Row],[pledged]]/Table1[[#This Row],[goal]] *100</f>
        <v>114.5</v>
      </c>
      <c r="R3391" s="5">
        <f>AVERAGE(Table1[[#This Row],[backers_count]],)</f>
        <v>31</v>
      </c>
      <c r="S3391" t="s">
        <v>8314</v>
      </c>
      <c r="T3391" t="s">
        <v>8315</v>
      </c>
    </row>
    <row r="3392" spans="1:20" ht="60" x14ac:dyDescent="0.2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s="16" t="s">
        <v>8217</v>
      </c>
      <c r="G3392" t="s">
        <v>8222</v>
      </c>
      <c r="H3392" t="s">
        <v>8244</v>
      </c>
      <c r="I3392">
        <v>1405017345</v>
      </c>
      <c r="J3392" s="11">
        <f t="shared" si="104"/>
        <v>41830.774826388893</v>
      </c>
      <c r="K3392">
        <v>1403721345</v>
      </c>
      <c r="L3392" s="11">
        <f t="shared" si="105"/>
        <v>41815.774826388893</v>
      </c>
      <c r="M3392" t="b">
        <v>0</v>
      </c>
      <c r="N3392">
        <v>22</v>
      </c>
      <c r="O3392" t="b">
        <v>1</v>
      </c>
      <c r="P3392" t="s">
        <v>8269</v>
      </c>
      <c r="Q3392" s="5">
        <f>Table1[[#This Row],[pledged]]/Table1[[#This Row],[goal]] *100</f>
        <v>102.4</v>
      </c>
      <c r="R3392" s="5">
        <f>AVERAGE(Table1[[#This Row],[backers_count]],)</f>
        <v>11</v>
      </c>
      <c r="S3392" t="s">
        <v>8314</v>
      </c>
      <c r="T3392" t="s">
        <v>8315</v>
      </c>
    </row>
    <row r="3393" spans="1:20" ht="60" x14ac:dyDescent="0.2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s="16" t="s">
        <v>8217</v>
      </c>
      <c r="G3393" t="s">
        <v>8222</v>
      </c>
      <c r="H3393" t="s">
        <v>8244</v>
      </c>
      <c r="I3393">
        <v>1407536880</v>
      </c>
      <c r="J3393" s="11">
        <f t="shared" si="104"/>
        <v>41859.936111111107</v>
      </c>
      <c r="K3393">
        <v>1404997548</v>
      </c>
      <c r="L3393" s="11">
        <f t="shared" si="105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 s="5">
        <f>Table1[[#This Row],[pledged]]/Table1[[#This Row],[goal]] *100</f>
        <v>223</v>
      </c>
      <c r="R3393" s="5">
        <f>AVERAGE(Table1[[#This Row],[backers_count]],)</f>
        <v>9</v>
      </c>
      <c r="S3393" t="s">
        <v>8314</v>
      </c>
      <c r="T3393" t="s">
        <v>8315</v>
      </c>
    </row>
    <row r="3394" spans="1:20" ht="60" x14ac:dyDescent="0.2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s="16" t="s">
        <v>8217</v>
      </c>
      <c r="G3394" t="s">
        <v>8223</v>
      </c>
      <c r="H3394" t="s">
        <v>8245</v>
      </c>
      <c r="I3394">
        <v>1462565855</v>
      </c>
      <c r="J3394" s="11">
        <f t="shared" ref="J3394:J3457" si="106">(I3394/86400)+25569</f>
        <v>42496.845543981486</v>
      </c>
      <c r="K3394">
        <v>1458245855</v>
      </c>
      <c r="L3394" s="11">
        <f t="shared" ref="L3394:L3457" si="107">(K3394/86400)+25569</f>
        <v>42446.845543981486</v>
      </c>
      <c r="M3394" t="b">
        <v>0</v>
      </c>
      <c r="N3394">
        <v>12</v>
      </c>
      <c r="O3394" t="b">
        <v>1</v>
      </c>
      <c r="P3394" t="s">
        <v>8269</v>
      </c>
      <c r="Q3394" s="5">
        <f>Table1[[#This Row],[pledged]]/Table1[[#This Row],[goal]] *100</f>
        <v>100</v>
      </c>
      <c r="R3394" s="5">
        <f>AVERAGE(Table1[[#This Row],[backers_count]],)</f>
        <v>6</v>
      </c>
      <c r="S3394" t="s">
        <v>8314</v>
      </c>
      <c r="T3394" t="s">
        <v>8315</v>
      </c>
    </row>
    <row r="3395" spans="1:20" ht="45" x14ac:dyDescent="0.2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s="16" t="s">
        <v>8217</v>
      </c>
      <c r="G3395" t="s">
        <v>8222</v>
      </c>
      <c r="H3395" t="s">
        <v>8244</v>
      </c>
      <c r="I3395">
        <v>1415234760</v>
      </c>
      <c r="J3395" s="11">
        <f t="shared" si="106"/>
        <v>41949.031944444447</v>
      </c>
      <c r="K3395">
        <v>1413065230</v>
      </c>
      <c r="L3395" s="11">
        <f t="shared" si="107"/>
        <v>41923.921643518523</v>
      </c>
      <c r="M3395" t="b">
        <v>0</v>
      </c>
      <c r="N3395">
        <v>44</v>
      </c>
      <c r="O3395" t="b">
        <v>1</v>
      </c>
      <c r="P3395" t="s">
        <v>8269</v>
      </c>
      <c r="Q3395" s="5">
        <f>Table1[[#This Row],[pledged]]/Table1[[#This Row],[goal]] *100</f>
        <v>105.80000000000001</v>
      </c>
      <c r="R3395" s="5">
        <f>AVERAGE(Table1[[#This Row],[backers_count]],)</f>
        <v>22</v>
      </c>
      <c r="S3395" t="s">
        <v>8314</v>
      </c>
      <c r="T3395" t="s">
        <v>8315</v>
      </c>
    </row>
    <row r="3396" spans="1:20" ht="60" x14ac:dyDescent="0.2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s="16" t="s">
        <v>8217</v>
      </c>
      <c r="G3396" t="s">
        <v>8223</v>
      </c>
      <c r="H3396" t="s">
        <v>8245</v>
      </c>
      <c r="I3396">
        <v>1406470645</v>
      </c>
      <c r="J3396" s="11">
        <f t="shared" si="106"/>
        <v>41847.59542824074</v>
      </c>
      <c r="K3396">
        <v>1403878645</v>
      </c>
      <c r="L3396" s="11">
        <f t="shared" si="107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 s="5">
        <f>Table1[[#This Row],[pledged]]/Table1[[#This Row],[goal]] *100</f>
        <v>142.36363636363635</v>
      </c>
      <c r="R3396" s="5">
        <f>AVERAGE(Table1[[#This Row],[backers_count]],)</f>
        <v>13.5</v>
      </c>
      <c r="S3396" t="s">
        <v>8314</v>
      </c>
      <c r="T3396" t="s">
        <v>8315</v>
      </c>
    </row>
    <row r="3397" spans="1:20" ht="30" x14ac:dyDescent="0.2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s="16" t="s">
        <v>8217</v>
      </c>
      <c r="G3397" t="s">
        <v>8223</v>
      </c>
      <c r="H3397" t="s">
        <v>8245</v>
      </c>
      <c r="I3397">
        <v>1433009400</v>
      </c>
      <c r="J3397" s="11">
        <f t="shared" si="106"/>
        <v>42154.756944444445</v>
      </c>
      <c r="K3397">
        <v>1431795944</v>
      </c>
      <c r="L3397" s="11">
        <f t="shared" si="107"/>
        <v>42140.712314814809</v>
      </c>
      <c r="M3397" t="b">
        <v>0</v>
      </c>
      <c r="N3397">
        <v>38</v>
      </c>
      <c r="O3397" t="b">
        <v>1</v>
      </c>
      <c r="P3397" t="s">
        <v>8269</v>
      </c>
      <c r="Q3397" s="5">
        <f>Table1[[#This Row],[pledged]]/Table1[[#This Row],[goal]] *100</f>
        <v>184</v>
      </c>
      <c r="R3397" s="5">
        <f>AVERAGE(Table1[[#This Row],[backers_count]],)</f>
        <v>19</v>
      </c>
      <c r="S3397" t="s">
        <v>8314</v>
      </c>
      <c r="T3397" t="s">
        <v>8315</v>
      </c>
    </row>
    <row r="3398" spans="1:20" ht="45" x14ac:dyDescent="0.2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s="16" t="s">
        <v>8217</v>
      </c>
      <c r="G3398" t="s">
        <v>8222</v>
      </c>
      <c r="H3398" t="s">
        <v>8244</v>
      </c>
      <c r="I3398">
        <v>1401595140</v>
      </c>
      <c r="J3398" s="11">
        <f t="shared" si="106"/>
        <v>41791.165972222225</v>
      </c>
      <c r="K3398">
        <v>1399286589</v>
      </c>
      <c r="L3398" s="11">
        <f t="shared" si="107"/>
        <v>41764.446631944447</v>
      </c>
      <c r="M3398" t="b">
        <v>0</v>
      </c>
      <c r="N3398">
        <v>28</v>
      </c>
      <c r="O3398" t="b">
        <v>1</v>
      </c>
      <c r="P3398" t="s">
        <v>8269</v>
      </c>
      <c r="Q3398" s="5">
        <f>Table1[[#This Row],[pledged]]/Table1[[#This Row],[goal]] *100</f>
        <v>104.33333333333333</v>
      </c>
      <c r="R3398" s="5">
        <f>AVERAGE(Table1[[#This Row],[backers_count]],)</f>
        <v>14</v>
      </c>
      <c r="S3398" t="s">
        <v>8314</v>
      </c>
      <c r="T3398" t="s">
        <v>8315</v>
      </c>
    </row>
    <row r="3399" spans="1:20" ht="30" x14ac:dyDescent="0.2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s="16" t="s">
        <v>8217</v>
      </c>
      <c r="G3399" t="s">
        <v>8223</v>
      </c>
      <c r="H3399" t="s">
        <v>8245</v>
      </c>
      <c r="I3399">
        <v>1455832800</v>
      </c>
      <c r="J3399" s="11">
        <f t="shared" si="106"/>
        <v>42418.916666666672</v>
      </c>
      <c r="K3399">
        <v>1452338929</v>
      </c>
      <c r="L3399" s="11">
        <f t="shared" si="107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 s="5">
        <f>Table1[[#This Row],[pledged]]/Table1[[#This Row],[goal]] *100</f>
        <v>112.00000000000001</v>
      </c>
      <c r="R3399" s="5">
        <f>AVERAGE(Table1[[#This Row],[backers_count]],)</f>
        <v>12</v>
      </c>
      <c r="S3399" t="s">
        <v>8314</v>
      </c>
      <c r="T3399" t="s">
        <v>8315</v>
      </c>
    </row>
    <row r="3400" spans="1:20" ht="60" x14ac:dyDescent="0.2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s="16" t="s">
        <v>8217</v>
      </c>
      <c r="G3400" t="s">
        <v>8222</v>
      </c>
      <c r="H3400" t="s">
        <v>8244</v>
      </c>
      <c r="I3400">
        <v>1416589200</v>
      </c>
      <c r="J3400" s="11">
        <f t="shared" si="106"/>
        <v>41964.708333333328</v>
      </c>
      <c r="K3400">
        <v>1414605776</v>
      </c>
      <c r="L3400" s="11">
        <f t="shared" si="107"/>
        <v>41941.752037037033</v>
      </c>
      <c r="M3400" t="b">
        <v>0</v>
      </c>
      <c r="N3400">
        <v>65</v>
      </c>
      <c r="O3400" t="b">
        <v>1</v>
      </c>
      <c r="P3400" t="s">
        <v>8269</v>
      </c>
      <c r="Q3400" s="5">
        <f>Table1[[#This Row],[pledged]]/Table1[[#This Row],[goal]] *100</f>
        <v>111.07499999999999</v>
      </c>
      <c r="R3400" s="5">
        <f>AVERAGE(Table1[[#This Row],[backers_count]],)</f>
        <v>32.5</v>
      </c>
      <c r="S3400" t="s">
        <v>8314</v>
      </c>
      <c r="T3400" t="s">
        <v>8315</v>
      </c>
    </row>
    <row r="3401" spans="1:20" ht="45" x14ac:dyDescent="0.2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s="16" t="s">
        <v>8217</v>
      </c>
      <c r="G3401" t="s">
        <v>8223</v>
      </c>
      <c r="H3401" t="s">
        <v>8245</v>
      </c>
      <c r="I3401">
        <v>1424556325</v>
      </c>
      <c r="J3401" s="11">
        <f t="shared" si="106"/>
        <v>42056.920428240745</v>
      </c>
      <c r="K3401">
        <v>1421964325</v>
      </c>
      <c r="L3401" s="11">
        <f t="shared" si="107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 s="5">
        <f>Table1[[#This Row],[pledged]]/Table1[[#This Row],[goal]] *100</f>
        <v>103.75000000000001</v>
      </c>
      <c r="R3401" s="5">
        <f>AVERAGE(Table1[[#This Row],[backers_count]],)</f>
        <v>23</v>
      </c>
      <c r="S3401" t="s">
        <v>8314</v>
      </c>
      <c r="T3401" t="s">
        <v>8315</v>
      </c>
    </row>
    <row r="3402" spans="1:20" ht="60" x14ac:dyDescent="0.2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s="16" t="s">
        <v>8217</v>
      </c>
      <c r="G3402" t="s">
        <v>8222</v>
      </c>
      <c r="H3402" t="s">
        <v>8244</v>
      </c>
      <c r="I3402">
        <v>1409266414</v>
      </c>
      <c r="J3402" s="11">
        <f t="shared" si="106"/>
        <v>41879.953865740739</v>
      </c>
      <c r="K3402">
        <v>1405378414</v>
      </c>
      <c r="L3402" s="11">
        <f t="shared" si="107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 s="5">
        <f>Table1[[#This Row],[pledged]]/Table1[[#This Row],[goal]] *100</f>
        <v>100.41</v>
      </c>
      <c r="R3402" s="5">
        <f>AVERAGE(Table1[[#This Row],[backers_count]],)</f>
        <v>42.5</v>
      </c>
      <c r="S3402" t="s">
        <v>8314</v>
      </c>
      <c r="T3402" t="s">
        <v>8315</v>
      </c>
    </row>
    <row r="3403" spans="1:20" ht="60" x14ac:dyDescent="0.2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s="16" t="s">
        <v>8217</v>
      </c>
      <c r="G3403" t="s">
        <v>8223</v>
      </c>
      <c r="H3403" t="s">
        <v>8245</v>
      </c>
      <c r="I3403">
        <v>1438968146</v>
      </c>
      <c r="J3403" s="11">
        <f t="shared" si="106"/>
        <v>42223.723912037036</v>
      </c>
      <c r="K3403">
        <v>1436376146</v>
      </c>
      <c r="L3403" s="11">
        <f t="shared" si="107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 s="5">
        <f>Table1[[#This Row],[pledged]]/Table1[[#This Row],[goal]] *100</f>
        <v>101.86206896551724</v>
      </c>
      <c r="R3403" s="5">
        <f>AVERAGE(Table1[[#This Row],[backers_count]],)</f>
        <v>33</v>
      </c>
      <c r="S3403" t="s">
        <v>8314</v>
      </c>
      <c r="T3403" t="s">
        <v>8315</v>
      </c>
    </row>
    <row r="3404" spans="1:20" ht="45" x14ac:dyDescent="0.2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s="16" t="s">
        <v>8217</v>
      </c>
      <c r="G3404" t="s">
        <v>8222</v>
      </c>
      <c r="H3404" t="s">
        <v>8244</v>
      </c>
      <c r="I3404">
        <v>1447295460</v>
      </c>
      <c r="J3404" s="11">
        <f t="shared" si="106"/>
        <v>42320.104861111111</v>
      </c>
      <c r="K3404">
        <v>1444747843</v>
      </c>
      <c r="L3404" s="11">
        <f t="shared" si="107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 s="5">
        <f>Table1[[#This Row],[pledged]]/Table1[[#This Row],[goal]] *100</f>
        <v>109.76666666666665</v>
      </c>
      <c r="R3404" s="5">
        <f>AVERAGE(Table1[[#This Row],[backers_count]],)</f>
        <v>82.5</v>
      </c>
      <c r="S3404" t="s">
        <v>8314</v>
      </c>
      <c r="T3404" t="s">
        <v>8315</v>
      </c>
    </row>
    <row r="3405" spans="1:20" ht="45" x14ac:dyDescent="0.2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s="16" t="s">
        <v>8217</v>
      </c>
      <c r="G3405" t="s">
        <v>8223</v>
      </c>
      <c r="H3405" t="s">
        <v>8245</v>
      </c>
      <c r="I3405">
        <v>1435230324</v>
      </c>
      <c r="J3405" s="11">
        <f t="shared" si="106"/>
        <v>42180.462083333332</v>
      </c>
      <c r="K3405">
        <v>1432638324</v>
      </c>
      <c r="L3405" s="11">
        <f t="shared" si="107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 s="5">
        <f>Table1[[#This Row],[pledged]]/Table1[[#This Row],[goal]] *100</f>
        <v>100</v>
      </c>
      <c r="R3405" s="5">
        <f>AVERAGE(Table1[[#This Row],[backers_count]],)</f>
        <v>8.5</v>
      </c>
      <c r="S3405" t="s">
        <v>8314</v>
      </c>
      <c r="T3405" t="s">
        <v>8315</v>
      </c>
    </row>
    <row r="3406" spans="1:20" ht="60" x14ac:dyDescent="0.2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s="16" t="s">
        <v>8217</v>
      </c>
      <c r="G3406" t="s">
        <v>8222</v>
      </c>
      <c r="H3406" t="s">
        <v>8244</v>
      </c>
      <c r="I3406">
        <v>1434542702</v>
      </c>
      <c r="J3406" s="11">
        <f t="shared" si="106"/>
        <v>42172.503495370373</v>
      </c>
      <c r="K3406">
        <v>1432814702</v>
      </c>
      <c r="L3406" s="11">
        <f t="shared" si="107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 s="5">
        <f>Table1[[#This Row],[pledged]]/Table1[[#This Row],[goal]] *100</f>
        <v>122</v>
      </c>
      <c r="R3406" s="5">
        <f>AVERAGE(Table1[[#This Row],[backers_count]],)</f>
        <v>1.5</v>
      </c>
      <c r="S3406" t="s">
        <v>8314</v>
      </c>
      <c r="T3406" t="s">
        <v>8315</v>
      </c>
    </row>
    <row r="3407" spans="1:20" ht="45" x14ac:dyDescent="0.2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s="16" t="s">
        <v>8217</v>
      </c>
      <c r="G3407" t="s">
        <v>8223</v>
      </c>
      <c r="H3407" t="s">
        <v>8245</v>
      </c>
      <c r="I3407">
        <v>1456876740</v>
      </c>
      <c r="J3407" s="11">
        <f t="shared" si="106"/>
        <v>42430.999305555553</v>
      </c>
      <c r="K3407">
        <v>1455063886</v>
      </c>
      <c r="L3407" s="11">
        <f t="shared" si="107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 s="5">
        <f>Table1[[#This Row],[pledged]]/Table1[[#This Row],[goal]] *100</f>
        <v>137.57142857142856</v>
      </c>
      <c r="R3407" s="5">
        <f>AVERAGE(Table1[[#This Row],[backers_count]],)</f>
        <v>8.5</v>
      </c>
      <c r="S3407" t="s">
        <v>8314</v>
      </c>
      <c r="T3407" t="s">
        <v>8315</v>
      </c>
    </row>
    <row r="3408" spans="1:20" ht="45" x14ac:dyDescent="0.2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s="16" t="s">
        <v>8217</v>
      </c>
      <c r="G3408" t="s">
        <v>8222</v>
      </c>
      <c r="H3408" t="s">
        <v>8244</v>
      </c>
      <c r="I3408">
        <v>1405511376</v>
      </c>
      <c r="J3408" s="11">
        <f t="shared" si="106"/>
        <v>41836.492777777778</v>
      </c>
      <c r="K3408">
        <v>1401623376</v>
      </c>
      <c r="L3408" s="11">
        <f t="shared" si="107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 s="5">
        <f>Table1[[#This Row],[pledged]]/Table1[[#This Row],[goal]] *100</f>
        <v>100.31000000000002</v>
      </c>
      <c r="R3408" s="5">
        <f>AVERAGE(Table1[[#This Row],[backers_count]],)</f>
        <v>45.5</v>
      </c>
      <c r="S3408" t="s">
        <v>8314</v>
      </c>
      <c r="T3408" t="s">
        <v>8315</v>
      </c>
    </row>
    <row r="3409" spans="1:20" ht="60" x14ac:dyDescent="0.2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s="16" t="s">
        <v>8217</v>
      </c>
      <c r="G3409" t="s">
        <v>8223</v>
      </c>
      <c r="H3409" t="s">
        <v>8245</v>
      </c>
      <c r="I3409">
        <v>1404641289</v>
      </c>
      <c r="J3409" s="11">
        <f t="shared" si="106"/>
        <v>41826.422326388885</v>
      </c>
      <c r="K3409">
        <v>1402049289</v>
      </c>
      <c r="L3409" s="11">
        <f t="shared" si="107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 s="5">
        <f>Table1[[#This Row],[pledged]]/Table1[[#This Row],[goal]] *100</f>
        <v>107.1</v>
      </c>
      <c r="R3409" s="5">
        <f>AVERAGE(Table1[[#This Row],[backers_count]],)</f>
        <v>33.5</v>
      </c>
      <c r="S3409" t="s">
        <v>8314</v>
      </c>
      <c r="T3409" t="s">
        <v>8315</v>
      </c>
    </row>
    <row r="3410" spans="1:20" ht="45" x14ac:dyDescent="0.2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s="16" t="s">
        <v>8217</v>
      </c>
      <c r="G3410" t="s">
        <v>8222</v>
      </c>
      <c r="H3410" t="s">
        <v>8244</v>
      </c>
      <c r="I3410">
        <v>1405727304</v>
      </c>
      <c r="J3410" s="11">
        <f t="shared" si="106"/>
        <v>41838.991944444446</v>
      </c>
      <c r="K3410">
        <v>1403135304</v>
      </c>
      <c r="L3410" s="11">
        <f t="shared" si="107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 s="5">
        <f>Table1[[#This Row],[pledged]]/Table1[[#This Row],[goal]] *100</f>
        <v>211</v>
      </c>
      <c r="R3410" s="5">
        <f>AVERAGE(Table1[[#This Row],[backers_count]],)</f>
        <v>9</v>
      </c>
      <c r="S3410" t="s">
        <v>8314</v>
      </c>
      <c r="T3410" t="s">
        <v>8315</v>
      </c>
    </row>
    <row r="3411" spans="1:20" ht="45" x14ac:dyDescent="0.2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s="16" t="s">
        <v>8217</v>
      </c>
      <c r="G3411" t="s">
        <v>8223</v>
      </c>
      <c r="H3411" t="s">
        <v>8245</v>
      </c>
      <c r="I3411">
        <v>1469998680</v>
      </c>
      <c r="J3411" s="11">
        <f t="shared" si="106"/>
        <v>42582.873611111107</v>
      </c>
      <c r="K3411">
        <v>1466710358</v>
      </c>
      <c r="L3411" s="11">
        <f t="shared" si="107"/>
        <v>42544.814328703702</v>
      </c>
      <c r="M3411" t="b">
        <v>0</v>
      </c>
      <c r="N3411">
        <v>21</v>
      </c>
      <c r="O3411" t="b">
        <v>1</v>
      </c>
      <c r="P3411" t="s">
        <v>8269</v>
      </c>
      <c r="Q3411" s="5">
        <f>Table1[[#This Row],[pledged]]/Table1[[#This Row],[goal]] *100</f>
        <v>123.6</v>
      </c>
      <c r="R3411" s="5">
        <f>AVERAGE(Table1[[#This Row],[backers_count]],)</f>
        <v>10.5</v>
      </c>
      <c r="S3411" t="s">
        <v>8314</v>
      </c>
      <c r="T3411" t="s">
        <v>8315</v>
      </c>
    </row>
    <row r="3412" spans="1:20" ht="60" x14ac:dyDescent="0.2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s="16" t="s">
        <v>8217</v>
      </c>
      <c r="G3412" t="s">
        <v>8222</v>
      </c>
      <c r="H3412" t="s">
        <v>8244</v>
      </c>
      <c r="I3412">
        <v>1465196400</v>
      </c>
      <c r="J3412" s="11">
        <f t="shared" si="106"/>
        <v>42527.291666666672</v>
      </c>
      <c r="K3412">
        <v>1462841990</v>
      </c>
      <c r="L3412" s="11">
        <f t="shared" si="107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 s="5">
        <f>Table1[[#This Row],[pledged]]/Table1[[#This Row],[goal]] *100</f>
        <v>108.5</v>
      </c>
      <c r="R3412" s="5">
        <f>AVERAGE(Table1[[#This Row],[backers_count]],)</f>
        <v>20</v>
      </c>
      <c r="S3412" t="s">
        <v>8314</v>
      </c>
      <c r="T3412" t="s">
        <v>8315</v>
      </c>
    </row>
    <row r="3413" spans="1:20" ht="60" x14ac:dyDescent="0.2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s="16" t="s">
        <v>8217</v>
      </c>
      <c r="G3413" t="s">
        <v>8222</v>
      </c>
      <c r="H3413" t="s">
        <v>8244</v>
      </c>
      <c r="I3413">
        <v>1444264372</v>
      </c>
      <c r="J3413" s="11">
        <f t="shared" si="106"/>
        <v>42285.022824074069</v>
      </c>
      <c r="K3413">
        <v>1442536372</v>
      </c>
      <c r="L3413" s="11">
        <f t="shared" si="107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 s="5">
        <f>Table1[[#This Row],[pledged]]/Table1[[#This Row],[goal]] *100</f>
        <v>103.56666666666668</v>
      </c>
      <c r="R3413" s="5">
        <f>AVERAGE(Table1[[#This Row],[backers_count]],)</f>
        <v>39</v>
      </c>
      <c r="S3413" t="s">
        <v>8314</v>
      </c>
      <c r="T3413" t="s">
        <v>8315</v>
      </c>
    </row>
    <row r="3414" spans="1:20" ht="45" x14ac:dyDescent="0.2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s="16" t="s">
        <v>8217</v>
      </c>
      <c r="G3414" t="s">
        <v>8223</v>
      </c>
      <c r="H3414" t="s">
        <v>8245</v>
      </c>
      <c r="I3414">
        <v>1411858862</v>
      </c>
      <c r="J3414" s="11">
        <f t="shared" si="106"/>
        <v>41909.959050925929</v>
      </c>
      <c r="K3414">
        <v>1409266862</v>
      </c>
      <c r="L3414" s="11">
        <f t="shared" si="107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 s="5">
        <f>Table1[[#This Row],[pledged]]/Table1[[#This Row],[goal]] *100</f>
        <v>100</v>
      </c>
      <c r="R3414" s="5">
        <f>AVERAGE(Table1[[#This Row],[backers_count]],)</f>
        <v>13</v>
      </c>
      <c r="S3414" t="s">
        <v>8314</v>
      </c>
      <c r="T3414" t="s">
        <v>8315</v>
      </c>
    </row>
    <row r="3415" spans="1:20" ht="60" x14ac:dyDescent="0.2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s="16" t="s">
        <v>8217</v>
      </c>
      <c r="G3415" t="s">
        <v>8222</v>
      </c>
      <c r="H3415" t="s">
        <v>8244</v>
      </c>
      <c r="I3415">
        <v>1425099540</v>
      </c>
      <c r="J3415" s="11">
        <f t="shared" si="106"/>
        <v>42063.207638888889</v>
      </c>
      <c r="K3415">
        <v>1424280938</v>
      </c>
      <c r="L3415" s="11">
        <f t="shared" si="107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 s="5">
        <f>Table1[[#This Row],[pledged]]/Table1[[#This Row],[goal]] *100</f>
        <v>130</v>
      </c>
      <c r="R3415" s="5">
        <f>AVERAGE(Table1[[#This Row],[backers_count]],)</f>
        <v>7</v>
      </c>
      <c r="S3415" t="s">
        <v>8314</v>
      </c>
      <c r="T3415" t="s">
        <v>8315</v>
      </c>
    </row>
    <row r="3416" spans="1:20" ht="45" x14ac:dyDescent="0.2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s="16" t="s">
        <v>8217</v>
      </c>
      <c r="G3416" t="s">
        <v>8222</v>
      </c>
      <c r="H3416" t="s">
        <v>8244</v>
      </c>
      <c r="I3416">
        <v>1480579140</v>
      </c>
      <c r="J3416" s="11">
        <f t="shared" si="106"/>
        <v>42705.332638888889</v>
      </c>
      <c r="K3416">
        <v>1478030325</v>
      </c>
      <c r="L3416" s="11">
        <f t="shared" si="107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 s="5">
        <f>Table1[[#This Row],[pledged]]/Table1[[#This Row],[goal]] *100</f>
        <v>103.49999999999999</v>
      </c>
      <c r="R3416" s="5">
        <f>AVERAGE(Table1[[#This Row],[backers_count]],)</f>
        <v>22</v>
      </c>
      <c r="S3416" t="s">
        <v>8314</v>
      </c>
      <c r="T3416" t="s">
        <v>8315</v>
      </c>
    </row>
    <row r="3417" spans="1:20" ht="45" x14ac:dyDescent="0.2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s="16" t="s">
        <v>8217</v>
      </c>
      <c r="G3417" t="s">
        <v>8222</v>
      </c>
      <c r="H3417" t="s">
        <v>8244</v>
      </c>
      <c r="I3417">
        <v>1460935800</v>
      </c>
      <c r="J3417" s="11">
        <f t="shared" si="106"/>
        <v>42477.979166666672</v>
      </c>
      <c r="K3417">
        <v>1459999656</v>
      </c>
      <c r="L3417" s="11">
        <f t="shared" si="107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 s="5">
        <f>Table1[[#This Row],[pledged]]/Table1[[#This Row],[goal]] *100</f>
        <v>100</v>
      </c>
      <c r="R3417" s="5">
        <f>AVERAGE(Table1[[#This Row],[backers_count]],)</f>
        <v>4.5</v>
      </c>
      <c r="S3417" t="s">
        <v>8314</v>
      </c>
      <c r="T3417" t="s">
        <v>8315</v>
      </c>
    </row>
    <row r="3418" spans="1:20" ht="60" x14ac:dyDescent="0.2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s="16" t="s">
        <v>8217</v>
      </c>
      <c r="G3418" t="s">
        <v>8223</v>
      </c>
      <c r="H3418" t="s">
        <v>8245</v>
      </c>
      <c r="I3418">
        <v>1429813800</v>
      </c>
      <c r="J3418" s="11">
        <f t="shared" si="106"/>
        <v>42117.770833333328</v>
      </c>
      <c r="K3418">
        <v>1427363645</v>
      </c>
      <c r="L3418" s="11">
        <f t="shared" si="107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 s="5">
        <f>Table1[[#This Row],[pledged]]/Table1[[#This Row],[goal]] *100</f>
        <v>119.6</v>
      </c>
      <c r="R3418" s="5">
        <f>AVERAGE(Table1[[#This Row],[backers_count]],)</f>
        <v>15</v>
      </c>
      <c r="S3418" t="s">
        <v>8314</v>
      </c>
      <c r="T3418" t="s">
        <v>8315</v>
      </c>
    </row>
    <row r="3419" spans="1:20" ht="45" x14ac:dyDescent="0.2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s="16" t="s">
        <v>8217</v>
      </c>
      <c r="G3419" t="s">
        <v>8222</v>
      </c>
      <c r="H3419" t="s">
        <v>8244</v>
      </c>
      <c r="I3419">
        <v>1414284180</v>
      </c>
      <c r="J3419" s="11">
        <f t="shared" si="106"/>
        <v>41938.029861111107</v>
      </c>
      <c r="K3419">
        <v>1410558948</v>
      </c>
      <c r="L3419" s="11">
        <f t="shared" si="107"/>
        <v>41894.91375</v>
      </c>
      <c r="M3419" t="b">
        <v>0</v>
      </c>
      <c r="N3419">
        <v>45</v>
      </c>
      <c r="O3419" t="b">
        <v>1</v>
      </c>
      <c r="P3419" t="s">
        <v>8269</v>
      </c>
      <c r="Q3419" s="5">
        <f>Table1[[#This Row],[pledged]]/Table1[[#This Row],[goal]] *100</f>
        <v>100.00058823529412</v>
      </c>
      <c r="R3419" s="5">
        <f>AVERAGE(Table1[[#This Row],[backers_count]],)</f>
        <v>22.5</v>
      </c>
      <c r="S3419" t="s">
        <v>8314</v>
      </c>
      <c r="T3419" t="s">
        <v>8315</v>
      </c>
    </row>
    <row r="3420" spans="1:20" ht="60" x14ac:dyDescent="0.2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s="16" t="s">
        <v>8217</v>
      </c>
      <c r="G3420" t="s">
        <v>8222</v>
      </c>
      <c r="H3420" t="s">
        <v>8244</v>
      </c>
      <c r="I3420">
        <v>1400875307</v>
      </c>
      <c r="J3420" s="11">
        <f t="shared" si="106"/>
        <v>41782.83457175926</v>
      </c>
      <c r="K3420">
        <v>1398283307</v>
      </c>
      <c r="L3420" s="11">
        <f t="shared" si="107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 s="5">
        <f>Table1[[#This Row],[pledged]]/Table1[[#This Row],[goal]] *100</f>
        <v>100.875</v>
      </c>
      <c r="R3420" s="5">
        <f>AVERAGE(Table1[[#This Row],[backers_count]],)</f>
        <v>28</v>
      </c>
      <c r="S3420" t="s">
        <v>8314</v>
      </c>
      <c r="T3420" t="s">
        <v>8315</v>
      </c>
    </row>
    <row r="3421" spans="1:20" ht="60" x14ac:dyDescent="0.2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s="16" t="s">
        <v>8217</v>
      </c>
      <c r="G3421" t="s">
        <v>8239</v>
      </c>
      <c r="H3421" t="s">
        <v>8247</v>
      </c>
      <c r="I3421">
        <v>1459978200</v>
      </c>
      <c r="J3421" s="11">
        <f t="shared" si="106"/>
        <v>42466.895833333328</v>
      </c>
      <c r="K3421">
        <v>1458416585</v>
      </c>
      <c r="L3421" s="11">
        <f t="shared" si="107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 s="5">
        <f>Table1[[#This Row],[pledged]]/Table1[[#This Row],[goal]] *100</f>
        <v>106.54545454545455</v>
      </c>
      <c r="R3421" s="5">
        <f>AVERAGE(Table1[[#This Row],[backers_count]],)</f>
        <v>23</v>
      </c>
      <c r="S3421" t="s">
        <v>8314</v>
      </c>
      <c r="T3421" t="s">
        <v>8315</v>
      </c>
    </row>
    <row r="3422" spans="1:20" ht="45" x14ac:dyDescent="0.2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s="16" t="s">
        <v>8217</v>
      </c>
      <c r="G3422" t="s">
        <v>8223</v>
      </c>
      <c r="H3422" t="s">
        <v>8245</v>
      </c>
      <c r="I3422">
        <v>1455408000</v>
      </c>
      <c r="J3422" s="11">
        <f t="shared" si="106"/>
        <v>42414</v>
      </c>
      <c r="K3422">
        <v>1454638202</v>
      </c>
      <c r="L3422" s="11">
        <f t="shared" si="107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 s="5">
        <f>Table1[[#This Row],[pledged]]/Table1[[#This Row],[goal]] *100</f>
        <v>138</v>
      </c>
      <c r="R3422" s="5">
        <f>AVERAGE(Table1[[#This Row],[backers_count]],)</f>
        <v>17</v>
      </c>
      <c r="S3422" t="s">
        <v>8314</v>
      </c>
      <c r="T3422" t="s">
        <v>8315</v>
      </c>
    </row>
    <row r="3423" spans="1:20" ht="45" x14ac:dyDescent="0.2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s="16" t="s">
        <v>8217</v>
      </c>
      <c r="G3423" t="s">
        <v>8222</v>
      </c>
      <c r="H3423" t="s">
        <v>8244</v>
      </c>
      <c r="I3423">
        <v>1425495563</v>
      </c>
      <c r="J3423" s="11">
        <f t="shared" si="106"/>
        <v>42067.791238425925</v>
      </c>
      <c r="K3423">
        <v>1422903563</v>
      </c>
      <c r="L3423" s="11">
        <f t="shared" si="107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 s="5">
        <f>Table1[[#This Row],[pledged]]/Table1[[#This Row],[goal]] *100</f>
        <v>101.15</v>
      </c>
      <c r="R3423" s="5">
        <f>AVERAGE(Table1[[#This Row],[backers_count]],)</f>
        <v>49</v>
      </c>
      <c r="S3423" t="s">
        <v>8314</v>
      </c>
      <c r="T3423" t="s">
        <v>8315</v>
      </c>
    </row>
    <row r="3424" spans="1:20" ht="60" x14ac:dyDescent="0.2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s="16" t="s">
        <v>8217</v>
      </c>
      <c r="G3424" t="s">
        <v>8223</v>
      </c>
      <c r="H3424" t="s">
        <v>8245</v>
      </c>
      <c r="I3424">
        <v>1450051200</v>
      </c>
      <c r="J3424" s="11">
        <f t="shared" si="106"/>
        <v>42352</v>
      </c>
      <c r="K3424">
        <v>1447594176</v>
      </c>
      <c r="L3424" s="11">
        <f t="shared" si="107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 s="5">
        <f>Table1[[#This Row],[pledged]]/Table1[[#This Row],[goal]] *100</f>
        <v>109.1</v>
      </c>
      <c r="R3424" s="5">
        <f>AVERAGE(Table1[[#This Row],[backers_count]],)</f>
        <v>23</v>
      </c>
      <c r="S3424" t="s">
        <v>8314</v>
      </c>
      <c r="T3424" t="s">
        <v>8315</v>
      </c>
    </row>
    <row r="3425" spans="1:20" ht="45" x14ac:dyDescent="0.2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s="16" t="s">
        <v>8217</v>
      </c>
      <c r="G3425" t="s">
        <v>8222</v>
      </c>
      <c r="H3425" t="s">
        <v>8244</v>
      </c>
      <c r="I3425">
        <v>1429912341</v>
      </c>
      <c r="J3425" s="11">
        <f t="shared" si="106"/>
        <v>42118.911354166667</v>
      </c>
      <c r="K3425">
        <v>1427320341</v>
      </c>
      <c r="L3425" s="11">
        <f t="shared" si="107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 s="5">
        <f>Table1[[#This Row],[pledged]]/Table1[[#This Row],[goal]] *100</f>
        <v>140</v>
      </c>
      <c r="R3425" s="5">
        <f>AVERAGE(Table1[[#This Row],[backers_count]],)</f>
        <v>5</v>
      </c>
      <c r="S3425" t="s">
        <v>8314</v>
      </c>
      <c r="T3425" t="s">
        <v>8315</v>
      </c>
    </row>
    <row r="3426" spans="1:20" ht="60" x14ac:dyDescent="0.2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s="16" t="s">
        <v>8217</v>
      </c>
      <c r="G3426" t="s">
        <v>8222</v>
      </c>
      <c r="H3426" t="s">
        <v>8244</v>
      </c>
      <c r="I3426">
        <v>1423119540</v>
      </c>
      <c r="J3426" s="11">
        <f t="shared" si="106"/>
        <v>42040.290972222225</v>
      </c>
      <c r="K3426">
        <v>1421252084</v>
      </c>
      <c r="L3426" s="11">
        <f t="shared" si="107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 s="5">
        <f>Table1[[#This Row],[pledged]]/Table1[[#This Row],[goal]] *100</f>
        <v>103.58333333333334</v>
      </c>
      <c r="R3426" s="5">
        <f>AVERAGE(Table1[[#This Row],[backers_count]],)</f>
        <v>38</v>
      </c>
      <c r="S3426" t="s">
        <v>8314</v>
      </c>
      <c r="T3426" t="s">
        <v>8315</v>
      </c>
    </row>
    <row r="3427" spans="1:20" ht="60" x14ac:dyDescent="0.2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s="16" t="s">
        <v>8217</v>
      </c>
      <c r="G3427" t="s">
        <v>8222</v>
      </c>
      <c r="H3427" t="s">
        <v>8244</v>
      </c>
      <c r="I3427">
        <v>1412434136</v>
      </c>
      <c r="J3427" s="11">
        <f t="shared" si="106"/>
        <v>41916.617314814815</v>
      </c>
      <c r="K3427">
        <v>1409669336</v>
      </c>
      <c r="L3427" s="11">
        <f t="shared" si="107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 s="5">
        <f>Table1[[#This Row],[pledged]]/Table1[[#This Row],[goal]] *100</f>
        <v>102.97033333333331</v>
      </c>
      <c r="R3427" s="5">
        <f>AVERAGE(Table1[[#This Row],[backers_count]],)</f>
        <v>52</v>
      </c>
      <c r="S3427" t="s">
        <v>8314</v>
      </c>
      <c r="T3427" t="s">
        <v>8315</v>
      </c>
    </row>
    <row r="3428" spans="1:20" ht="45" x14ac:dyDescent="0.2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s="16" t="s">
        <v>8217</v>
      </c>
      <c r="G3428" t="s">
        <v>8222</v>
      </c>
      <c r="H3428" t="s">
        <v>8244</v>
      </c>
      <c r="I3428">
        <v>1411264800</v>
      </c>
      <c r="J3428" s="11">
        <f t="shared" si="106"/>
        <v>41903.083333333336</v>
      </c>
      <c r="K3428">
        <v>1409620903</v>
      </c>
      <c r="L3428" s="11">
        <f t="shared" si="107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 s="5">
        <f>Table1[[#This Row],[pledged]]/Table1[[#This Row],[goal]] *100</f>
        <v>108.13333333333333</v>
      </c>
      <c r="R3428" s="5">
        <f>AVERAGE(Table1[[#This Row],[backers_count]],)</f>
        <v>43.5</v>
      </c>
      <c r="S3428" t="s">
        <v>8314</v>
      </c>
      <c r="T3428" t="s">
        <v>8315</v>
      </c>
    </row>
    <row r="3429" spans="1:20" ht="60" x14ac:dyDescent="0.2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s="16" t="s">
        <v>8217</v>
      </c>
      <c r="G3429" t="s">
        <v>8223</v>
      </c>
      <c r="H3429" t="s">
        <v>8245</v>
      </c>
      <c r="I3429">
        <v>1404314952</v>
      </c>
      <c r="J3429" s="11">
        <f t="shared" si="106"/>
        <v>41822.645277777774</v>
      </c>
      <c r="K3429">
        <v>1401722952</v>
      </c>
      <c r="L3429" s="11">
        <f t="shared" si="107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 s="5">
        <f>Table1[[#This Row],[pledged]]/Table1[[#This Row],[goal]] *100</f>
        <v>100</v>
      </c>
      <c r="R3429" s="5">
        <f>AVERAGE(Table1[[#This Row],[backers_count]],)</f>
        <v>14.5</v>
      </c>
      <c r="S3429" t="s">
        <v>8314</v>
      </c>
      <c r="T3429" t="s">
        <v>8315</v>
      </c>
    </row>
    <row r="3430" spans="1:20" ht="60" x14ac:dyDescent="0.2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s="16" t="s">
        <v>8217</v>
      </c>
      <c r="G3430" t="s">
        <v>8223</v>
      </c>
      <c r="H3430" t="s">
        <v>8245</v>
      </c>
      <c r="I3430">
        <v>1425142800</v>
      </c>
      <c r="J3430" s="11">
        <f t="shared" si="106"/>
        <v>42063.708333333328</v>
      </c>
      <c r="K3430">
        <v>1422983847</v>
      </c>
      <c r="L3430" s="11">
        <f t="shared" si="107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 s="5">
        <f>Table1[[#This Row],[pledged]]/Table1[[#This Row],[goal]] *100</f>
        <v>102.75000000000001</v>
      </c>
      <c r="R3430" s="5">
        <f>AVERAGE(Table1[[#This Row],[backers_count]],)</f>
        <v>25.5</v>
      </c>
      <c r="S3430" t="s">
        <v>8314</v>
      </c>
      <c r="T3430" t="s">
        <v>8315</v>
      </c>
    </row>
    <row r="3431" spans="1:20" ht="60" x14ac:dyDescent="0.2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s="16" t="s">
        <v>8217</v>
      </c>
      <c r="G3431" t="s">
        <v>8223</v>
      </c>
      <c r="H3431" t="s">
        <v>8245</v>
      </c>
      <c r="I3431">
        <v>1478046661</v>
      </c>
      <c r="J3431" s="11">
        <f t="shared" si="106"/>
        <v>42676.021539351852</v>
      </c>
      <c r="K3431">
        <v>1476837061</v>
      </c>
      <c r="L3431" s="11">
        <f t="shared" si="107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 s="5">
        <f>Table1[[#This Row],[pledged]]/Table1[[#This Row],[goal]] *100</f>
        <v>130</v>
      </c>
      <c r="R3431" s="5">
        <f>AVERAGE(Table1[[#This Row],[backers_count]],)</f>
        <v>6</v>
      </c>
      <c r="S3431" t="s">
        <v>8314</v>
      </c>
      <c r="T3431" t="s">
        <v>8315</v>
      </c>
    </row>
    <row r="3432" spans="1:20" ht="60" x14ac:dyDescent="0.2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s="16" t="s">
        <v>8217</v>
      </c>
      <c r="G3432" t="s">
        <v>8223</v>
      </c>
      <c r="H3432" t="s">
        <v>8245</v>
      </c>
      <c r="I3432">
        <v>1406760101</v>
      </c>
      <c r="J3432" s="11">
        <f t="shared" si="106"/>
        <v>41850.945613425924</v>
      </c>
      <c r="K3432">
        <v>1404168101</v>
      </c>
      <c r="L3432" s="11">
        <f t="shared" si="107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 s="5">
        <f>Table1[[#This Row],[pledged]]/Table1[[#This Row],[goal]] *100</f>
        <v>108.54949999999999</v>
      </c>
      <c r="R3432" s="5">
        <f>AVERAGE(Table1[[#This Row],[backers_count]],)</f>
        <v>36</v>
      </c>
      <c r="S3432" t="s">
        <v>8314</v>
      </c>
      <c r="T3432" t="s">
        <v>8315</v>
      </c>
    </row>
    <row r="3433" spans="1:20" ht="45" x14ac:dyDescent="0.2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s="16" t="s">
        <v>8217</v>
      </c>
      <c r="G3433" t="s">
        <v>8222</v>
      </c>
      <c r="H3433" t="s">
        <v>8244</v>
      </c>
      <c r="I3433">
        <v>1408383153</v>
      </c>
      <c r="J3433" s="11">
        <f t="shared" si="106"/>
        <v>41869.730937500004</v>
      </c>
      <c r="K3433">
        <v>1405791153</v>
      </c>
      <c r="L3433" s="11">
        <f t="shared" si="107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 s="5">
        <f>Table1[[#This Row],[pledged]]/Table1[[#This Row],[goal]] *100</f>
        <v>100</v>
      </c>
      <c r="R3433" s="5">
        <f>AVERAGE(Table1[[#This Row],[backers_count]],)</f>
        <v>10.5</v>
      </c>
      <c r="S3433" t="s">
        <v>8314</v>
      </c>
      <c r="T3433" t="s">
        <v>8315</v>
      </c>
    </row>
    <row r="3434" spans="1:20" ht="45" x14ac:dyDescent="0.2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s="16" t="s">
        <v>8217</v>
      </c>
      <c r="G3434" t="s">
        <v>8222</v>
      </c>
      <c r="H3434" t="s">
        <v>8244</v>
      </c>
      <c r="I3434">
        <v>1454709600</v>
      </c>
      <c r="J3434" s="11">
        <f t="shared" si="106"/>
        <v>42405.916666666672</v>
      </c>
      <c r="K3434">
        <v>1452520614</v>
      </c>
      <c r="L3434" s="11">
        <f t="shared" si="107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 s="5">
        <f>Table1[[#This Row],[pledged]]/Table1[[#This Row],[goal]] *100</f>
        <v>109.65</v>
      </c>
      <c r="R3434" s="5">
        <f>AVERAGE(Table1[[#This Row],[backers_count]],)</f>
        <v>21</v>
      </c>
      <c r="S3434" t="s">
        <v>8314</v>
      </c>
      <c r="T3434" t="s">
        <v>8315</v>
      </c>
    </row>
    <row r="3435" spans="1:20" ht="45" x14ac:dyDescent="0.2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s="16" t="s">
        <v>8217</v>
      </c>
      <c r="G3435" t="s">
        <v>8222</v>
      </c>
      <c r="H3435" t="s">
        <v>8244</v>
      </c>
      <c r="I3435">
        <v>1402974000</v>
      </c>
      <c r="J3435" s="11">
        <f t="shared" si="106"/>
        <v>41807.125</v>
      </c>
      <c r="K3435">
        <v>1400290255</v>
      </c>
      <c r="L3435" s="11">
        <f t="shared" si="107"/>
        <v>41776.06313657407</v>
      </c>
      <c r="M3435" t="b">
        <v>0</v>
      </c>
      <c r="N3435">
        <v>71</v>
      </c>
      <c r="O3435" t="b">
        <v>1</v>
      </c>
      <c r="P3435" t="s">
        <v>8269</v>
      </c>
      <c r="Q3435" s="5">
        <f>Table1[[#This Row],[pledged]]/Table1[[#This Row],[goal]] *100</f>
        <v>100.26315789473684</v>
      </c>
      <c r="R3435" s="5">
        <f>AVERAGE(Table1[[#This Row],[backers_count]],)</f>
        <v>35.5</v>
      </c>
      <c r="S3435" t="s">
        <v>8314</v>
      </c>
      <c r="T3435" t="s">
        <v>8315</v>
      </c>
    </row>
    <row r="3436" spans="1:20" ht="60" x14ac:dyDescent="0.2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s="16" t="s">
        <v>8217</v>
      </c>
      <c r="G3436" t="s">
        <v>8222</v>
      </c>
      <c r="H3436" t="s">
        <v>8244</v>
      </c>
      <c r="I3436">
        <v>1404983269</v>
      </c>
      <c r="J3436" s="11">
        <f t="shared" si="106"/>
        <v>41830.380428240736</v>
      </c>
      <c r="K3436">
        <v>1402391269</v>
      </c>
      <c r="L3436" s="11">
        <f t="shared" si="107"/>
        <v>41800.380428240736</v>
      </c>
      <c r="M3436" t="b">
        <v>0</v>
      </c>
      <c r="N3436">
        <v>168</v>
      </c>
      <c r="O3436" t="b">
        <v>1</v>
      </c>
      <c r="P3436" t="s">
        <v>8269</v>
      </c>
      <c r="Q3436" s="5">
        <f>Table1[[#This Row],[pledged]]/Table1[[#This Row],[goal]] *100</f>
        <v>105.55000000000001</v>
      </c>
      <c r="R3436" s="5">
        <f>AVERAGE(Table1[[#This Row],[backers_count]],)</f>
        <v>84</v>
      </c>
      <c r="S3436" t="s">
        <v>8314</v>
      </c>
      <c r="T3436" t="s">
        <v>8315</v>
      </c>
    </row>
    <row r="3437" spans="1:20" ht="60" x14ac:dyDescent="0.2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s="16" t="s">
        <v>8217</v>
      </c>
      <c r="G3437" t="s">
        <v>8222</v>
      </c>
      <c r="H3437" t="s">
        <v>8244</v>
      </c>
      <c r="I3437">
        <v>1470538800</v>
      </c>
      <c r="J3437" s="11">
        <f t="shared" si="106"/>
        <v>42589.125</v>
      </c>
      <c r="K3437">
        <v>1469112493</v>
      </c>
      <c r="L3437" s="11">
        <f t="shared" si="107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 s="5">
        <f>Table1[[#This Row],[pledged]]/Table1[[#This Row],[goal]] *100</f>
        <v>112.00000000000001</v>
      </c>
      <c r="R3437" s="5">
        <f>AVERAGE(Table1[[#This Row],[backers_count]],)</f>
        <v>9.5</v>
      </c>
      <c r="S3437" t="s">
        <v>8314</v>
      </c>
      <c r="T3437" t="s">
        <v>8315</v>
      </c>
    </row>
    <row r="3438" spans="1:20" ht="60" x14ac:dyDescent="0.2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s="16" t="s">
        <v>8217</v>
      </c>
      <c r="G3438" t="s">
        <v>8222</v>
      </c>
      <c r="H3438" t="s">
        <v>8244</v>
      </c>
      <c r="I3438">
        <v>1408638480</v>
      </c>
      <c r="J3438" s="11">
        <f t="shared" si="106"/>
        <v>41872.686111111107</v>
      </c>
      <c r="K3438">
        <v>1406811593</v>
      </c>
      <c r="L3438" s="11">
        <f t="shared" si="107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 s="5">
        <f>Table1[[#This Row],[pledged]]/Table1[[#This Row],[goal]] *100</f>
        <v>105.89999999999999</v>
      </c>
      <c r="R3438" s="5">
        <f>AVERAGE(Table1[[#This Row],[backers_count]],)</f>
        <v>18.5</v>
      </c>
      <c r="S3438" t="s">
        <v>8314</v>
      </c>
      <c r="T3438" t="s">
        <v>8315</v>
      </c>
    </row>
    <row r="3439" spans="1:20" ht="60" x14ac:dyDescent="0.2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s="16" t="s">
        <v>8217</v>
      </c>
      <c r="G3439" t="s">
        <v>8222</v>
      </c>
      <c r="H3439" t="s">
        <v>8244</v>
      </c>
      <c r="I3439">
        <v>1440003820</v>
      </c>
      <c r="J3439" s="11">
        <f t="shared" si="106"/>
        <v>42235.710879629631</v>
      </c>
      <c r="K3439">
        <v>1437411820</v>
      </c>
      <c r="L3439" s="11">
        <f t="shared" si="107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 s="5">
        <f>Table1[[#This Row],[pledged]]/Table1[[#This Row],[goal]] *100</f>
        <v>101</v>
      </c>
      <c r="R3439" s="5">
        <f>AVERAGE(Table1[[#This Row],[backers_count]],)</f>
        <v>18</v>
      </c>
      <c r="S3439" t="s">
        <v>8314</v>
      </c>
      <c r="T3439" t="s">
        <v>8315</v>
      </c>
    </row>
    <row r="3440" spans="1:20" ht="60" x14ac:dyDescent="0.2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s="16" t="s">
        <v>8217</v>
      </c>
      <c r="G3440" t="s">
        <v>8223</v>
      </c>
      <c r="H3440" t="s">
        <v>8245</v>
      </c>
      <c r="I3440">
        <v>1430600400</v>
      </c>
      <c r="J3440" s="11">
        <f t="shared" si="106"/>
        <v>42126.875</v>
      </c>
      <c r="K3440">
        <v>1428358567</v>
      </c>
      <c r="L3440" s="11">
        <f t="shared" si="107"/>
        <v>42100.927858796298</v>
      </c>
      <c r="M3440" t="b">
        <v>0</v>
      </c>
      <c r="N3440">
        <v>14</v>
      </c>
      <c r="O3440" t="b">
        <v>1</v>
      </c>
      <c r="P3440" t="s">
        <v>8269</v>
      </c>
      <c r="Q3440" s="5">
        <f>Table1[[#This Row],[pledged]]/Table1[[#This Row],[goal]] *100</f>
        <v>104.2</v>
      </c>
      <c r="R3440" s="5">
        <f>AVERAGE(Table1[[#This Row],[backers_count]],)</f>
        <v>7</v>
      </c>
      <c r="S3440" t="s">
        <v>8314</v>
      </c>
      <c r="T3440" t="s">
        <v>8315</v>
      </c>
    </row>
    <row r="3441" spans="1:20" ht="30" x14ac:dyDescent="0.2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s="16" t="s">
        <v>8217</v>
      </c>
      <c r="G3441" t="s">
        <v>8222</v>
      </c>
      <c r="H3441" t="s">
        <v>8244</v>
      </c>
      <c r="I3441">
        <v>1453179540</v>
      </c>
      <c r="J3441" s="11">
        <f t="shared" si="106"/>
        <v>42388.207638888889</v>
      </c>
      <c r="K3441">
        <v>1452030730</v>
      </c>
      <c r="L3441" s="11">
        <f t="shared" si="107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 s="5">
        <f>Table1[[#This Row],[pledged]]/Table1[[#This Row],[goal]] *100</f>
        <v>134.67833333333334</v>
      </c>
      <c r="R3441" s="5">
        <f>AVERAGE(Table1[[#This Row],[backers_count]],)</f>
        <v>9</v>
      </c>
      <c r="S3441" t="s">
        <v>8314</v>
      </c>
      <c r="T3441" t="s">
        <v>8315</v>
      </c>
    </row>
    <row r="3442" spans="1:20" ht="60" x14ac:dyDescent="0.2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s="16" t="s">
        <v>8217</v>
      </c>
      <c r="G3442" t="s">
        <v>8222</v>
      </c>
      <c r="H3442" t="s">
        <v>8244</v>
      </c>
      <c r="I3442">
        <v>1405095300</v>
      </c>
      <c r="J3442" s="11">
        <f t="shared" si="106"/>
        <v>41831.677083333336</v>
      </c>
      <c r="K3442">
        <v>1403146628</v>
      </c>
      <c r="L3442" s="11">
        <f t="shared" si="107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 s="5">
        <f>Table1[[#This Row],[pledged]]/Table1[[#This Row],[goal]] *100</f>
        <v>105.2184</v>
      </c>
      <c r="R3442" s="5">
        <f>AVERAGE(Table1[[#This Row],[backers_count]],)</f>
        <v>41</v>
      </c>
      <c r="S3442" t="s">
        <v>8314</v>
      </c>
      <c r="T3442" t="s">
        <v>8315</v>
      </c>
    </row>
    <row r="3443" spans="1:20" ht="60" x14ac:dyDescent="0.2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s="16" t="s">
        <v>8217</v>
      </c>
      <c r="G3443" t="s">
        <v>8222</v>
      </c>
      <c r="H3443" t="s">
        <v>8244</v>
      </c>
      <c r="I3443">
        <v>1447445820</v>
      </c>
      <c r="J3443" s="11">
        <f t="shared" si="106"/>
        <v>42321.845138888893</v>
      </c>
      <c r="K3443">
        <v>1445077121</v>
      </c>
      <c r="L3443" s="11">
        <f t="shared" si="107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 s="5">
        <f>Table1[[#This Row],[pledged]]/Table1[[#This Row],[goal]] *100</f>
        <v>102.60000000000001</v>
      </c>
      <c r="R3443" s="5">
        <f>AVERAGE(Table1[[#This Row],[backers_count]],)</f>
        <v>21.5</v>
      </c>
      <c r="S3443" t="s">
        <v>8314</v>
      </c>
      <c r="T3443" t="s">
        <v>8315</v>
      </c>
    </row>
    <row r="3444" spans="1:20" ht="60" x14ac:dyDescent="0.2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s="16" t="s">
        <v>8217</v>
      </c>
      <c r="G3444" t="s">
        <v>8222</v>
      </c>
      <c r="H3444" t="s">
        <v>8244</v>
      </c>
      <c r="I3444">
        <v>1433016672</v>
      </c>
      <c r="J3444" s="11">
        <f t="shared" si="106"/>
        <v>42154.841111111113</v>
      </c>
      <c r="K3444">
        <v>1430424672</v>
      </c>
      <c r="L3444" s="11">
        <f t="shared" si="107"/>
        <v>42124.841111111113</v>
      </c>
      <c r="M3444" t="b">
        <v>0</v>
      </c>
      <c r="N3444">
        <v>8</v>
      </c>
      <c r="O3444" t="b">
        <v>1</v>
      </c>
      <c r="P3444" t="s">
        <v>8269</v>
      </c>
      <c r="Q3444" s="5">
        <f>Table1[[#This Row],[pledged]]/Table1[[#This Row],[goal]] *100</f>
        <v>100</v>
      </c>
      <c r="R3444" s="5">
        <f>AVERAGE(Table1[[#This Row],[backers_count]],)</f>
        <v>4</v>
      </c>
      <c r="S3444" t="s">
        <v>8314</v>
      </c>
      <c r="T3444" t="s">
        <v>8315</v>
      </c>
    </row>
    <row r="3445" spans="1:20" ht="60" x14ac:dyDescent="0.2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s="16" t="s">
        <v>8217</v>
      </c>
      <c r="G3445" t="s">
        <v>8222</v>
      </c>
      <c r="H3445" t="s">
        <v>8244</v>
      </c>
      <c r="I3445">
        <v>1410266146</v>
      </c>
      <c r="J3445" s="11">
        <f t="shared" si="106"/>
        <v>41891.524837962963</v>
      </c>
      <c r="K3445">
        <v>1407674146</v>
      </c>
      <c r="L3445" s="11">
        <f t="shared" si="107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 s="5">
        <f>Table1[[#This Row],[pledged]]/Table1[[#This Row],[goal]] *100</f>
        <v>185.5</v>
      </c>
      <c r="R3445" s="5">
        <f>AVERAGE(Table1[[#This Row],[backers_count]],)</f>
        <v>22.5</v>
      </c>
      <c r="S3445" t="s">
        <v>8314</v>
      </c>
      <c r="T3445" t="s">
        <v>8315</v>
      </c>
    </row>
    <row r="3446" spans="1:20" ht="60" x14ac:dyDescent="0.2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s="16" t="s">
        <v>8217</v>
      </c>
      <c r="G3446" t="s">
        <v>8224</v>
      </c>
      <c r="H3446" t="s">
        <v>8246</v>
      </c>
      <c r="I3446">
        <v>1465394340</v>
      </c>
      <c r="J3446" s="11">
        <f t="shared" si="106"/>
        <v>42529.582638888889</v>
      </c>
      <c r="K3446">
        <v>1464677986</v>
      </c>
      <c r="L3446" s="11">
        <f t="shared" si="107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 s="5">
        <f>Table1[[#This Row],[pledged]]/Table1[[#This Row],[goal]] *100</f>
        <v>289</v>
      </c>
      <c r="R3446" s="5">
        <f>AVERAGE(Table1[[#This Row],[backers_count]],)</f>
        <v>10</v>
      </c>
      <c r="S3446" t="s">
        <v>8314</v>
      </c>
      <c r="T3446" t="s">
        <v>8315</v>
      </c>
    </row>
    <row r="3447" spans="1:20" ht="45" x14ac:dyDescent="0.2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s="16" t="s">
        <v>8217</v>
      </c>
      <c r="G3447" t="s">
        <v>8223</v>
      </c>
      <c r="H3447" t="s">
        <v>8245</v>
      </c>
      <c r="I3447">
        <v>1445604236</v>
      </c>
      <c r="J3447" s="11">
        <f t="shared" si="106"/>
        <v>42300.530509259261</v>
      </c>
      <c r="K3447">
        <v>1443185036</v>
      </c>
      <c r="L3447" s="11">
        <f t="shared" si="107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 s="5">
        <f>Table1[[#This Row],[pledged]]/Table1[[#This Row],[goal]] *100</f>
        <v>100</v>
      </c>
      <c r="R3447" s="5">
        <f>AVERAGE(Table1[[#This Row],[backers_count]],)</f>
        <v>15.5</v>
      </c>
      <c r="S3447" t="s">
        <v>8314</v>
      </c>
      <c r="T3447" t="s">
        <v>8315</v>
      </c>
    </row>
    <row r="3448" spans="1:20" ht="60" x14ac:dyDescent="0.2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s="16" t="s">
        <v>8217</v>
      </c>
      <c r="G3448" t="s">
        <v>8223</v>
      </c>
      <c r="H3448" t="s">
        <v>8245</v>
      </c>
      <c r="I3448">
        <v>1423138800</v>
      </c>
      <c r="J3448" s="11">
        <f t="shared" si="106"/>
        <v>42040.513888888891</v>
      </c>
      <c r="K3448">
        <v>1421092725</v>
      </c>
      <c r="L3448" s="11">
        <f t="shared" si="107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 s="5">
        <f>Table1[[#This Row],[pledged]]/Table1[[#This Row],[goal]] *100</f>
        <v>108.2</v>
      </c>
      <c r="R3448" s="5">
        <f>AVERAGE(Table1[[#This Row],[backers_count]],)</f>
        <v>12.5</v>
      </c>
      <c r="S3448" t="s">
        <v>8314</v>
      </c>
      <c r="T3448" t="s">
        <v>8315</v>
      </c>
    </row>
    <row r="3449" spans="1:20" ht="30" x14ac:dyDescent="0.2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s="16" t="s">
        <v>8217</v>
      </c>
      <c r="G3449" t="s">
        <v>8222</v>
      </c>
      <c r="H3449" t="s">
        <v>8244</v>
      </c>
      <c r="I3449">
        <v>1458332412</v>
      </c>
      <c r="J3449" s="11">
        <f t="shared" si="106"/>
        <v>42447.847361111111</v>
      </c>
      <c r="K3449">
        <v>1454448012</v>
      </c>
      <c r="L3449" s="11">
        <f t="shared" si="107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 s="5">
        <f>Table1[[#This Row],[pledged]]/Table1[[#This Row],[goal]] *100</f>
        <v>107.80000000000001</v>
      </c>
      <c r="R3449" s="5">
        <f>AVERAGE(Table1[[#This Row],[backers_count]],)</f>
        <v>7</v>
      </c>
      <c r="S3449" t="s">
        <v>8314</v>
      </c>
      <c r="T3449" t="s">
        <v>8315</v>
      </c>
    </row>
    <row r="3450" spans="1:20" ht="45" x14ac:dyDescent="0.2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s="16" t="s">
        <v>8217</v>
      </c>
      <c r="G3450" t="s">
        <v>8222</v>
      </c>
      <c r="H3450" t="s">
        <v>8244</v>
      </c>
      <c r="I3450">
        <v>1418784689</v>
      </c>
      <c r="J3450" s="11">
        <f t="shared" si="106"/>
        <v>41990.119085648148</v>
      </c>
      <c r="K3450">
        <v>1416192689</v>
      </c>
      <c r="L3450" s="11">
        <f t="shared" si="107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 s="5">
        <f>Table1[[#This Row],[pledged]]/Table1[[#This Row],[goal]] *100</f>
        <v>109.76190476190477</v>
      </c>
      <c r="R3450" s="5">
        <f>AVERAGE(Table1[[#This Row],[backers_count]],)</f>
        <v>22.5</v>
      </c>
      <c r="S3450" t="s">
        <v>8314</v>
      </c>
      <c r="T3450" t="s">
        <v>8315</v>
      </c>
    </row>
    <row r="3451" spans="1:20" ht="45" x14ac:dyDescent="0.2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s="16" t="s">
        <v>8217</v>
      </c>
      <c r="G3451" t="s">
        <v>8222</v>
      </c>
      <c r="H3451" t="s">
        <v>8244</v>
      </c>
      <c r="I3451">
        <v>1468036800</v>
      </c>
      <c r="J3451" s="11">
        <f t="shared" si="106"/>
        <v>42560.166666666672</v>
      </c>
      <c r="K3451">
        <v>1465607738</v>
      </c>
      <c r="L3451" s="11">
        <f t="shared" si="107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 s="5">
        <f>Table1[[#This Row],[pledged]]/Table1[[#This Row],[goal]] *100</f>
        <v>170.625</v>
      </c>
      <c r="R3451" s="5">
        <f>AVERAGE(Table1[[#This Row],[backers_count]],)</f>
        <v>10</v>
      </c>
      <c r="S3451" t="s">
        <v>8314</v>
      </c>
      <c r="T3451" t="s">
        <v>8315</v>
      </c>
    </row>
    <row r="3452" spans="1:20" ht="60" x14ac:dyDescent="0.2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s="16" t="s">
        <v>8217</v>
      </c>
      <c r="G3452" t="s">
        <v>8223</v>
      </c>
      <c r="H3452" t="s">
        <v>8245</v>
      </c>
      <c r="I3452">
        <v>1427990071</v>
      </c>
      <c r="J3452" s="11">
        <f t="shared" si="106"/>
        <v>42096.662858796291</v>
      </c>
      <c r="K3452">
        <v>1422809671</v>
      </c>
      <c r="L3452" s="11">
        <f t="shared" si="107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 s="5">
        <f>Table1[[#This Row],[pledged]]/Table1[[#This Row],[goal]] *100</f>
        <v>152</v>
      </c>
      <c r="R3452" s="5">
        <f>AVERAGE(Table1[[#This Row],[backers_count]],)</f>
        <v>19.5</v>
      </c>
      <c r="S3452" t="s">
        <v>8314</v>
      </c>
      <c r="T3452" t="s">
        <v>8315</v>
      </c>
    </row>
    <row r="3453" spans="1:20" ht="60" x14ac:dyDescent="0.2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s="16" t="s">
        <v>8217</v>
      </c>
      <c r="G3453" t="s">
        <v>8222</v>
      </c>
      <c r="H3453" t="s">
        <v>8244</v>
      </c>
      <c r="I3453">
        <v>1429636927</v>
      </c>
      <c r="J3453" s="11">
        <f t="shared" si="106"/>
        <v>42115.723692129628</v>
      </c>
      <c r="K3453">
        <v>1427304127</v>
      </c>
      <c r="L3453" s="11">
        <f t="shared" si="107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 s="5">
        <f>Table1[[#This Row],[pledged]]/Table1[[#This Row],[goal]] *100</f>
        <v>101.23076923076924</v>
      </c>
      <c r="R3453" s="5">
        <f>AVERAGE(Table1[[#This Row],[backers_count]],)</f>
        <v>8</v>
      </c>
      <c r="S3453" t="s">
        <v>8314</v>
      </c>
      <c r="T3453" t="s">
        <v>8315</v>
      </c>
    </row>
    <row r="3454" spans="1:20" ht="60" x14ac:dyDescent="0.2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s="16" t="s">
        <v>8217</v>
      </c>
      <c r="G3454" t="s">
        <v>8222</v>
      </c>
      <c r="H3454" t="s">
        <v>8244</v>
      </c>
      <c r="I3454">
        <v>1406087940</v>
      </c>
      <c r="J3454" s="11">
        <f t="shared" si="106"/>
        <v>41843.165972222225</v>
      </c>
      <c r="K3454">
        <v>1404141626</v>
      </c>
      <c r="L3454" s="11">
        <f t="shared" si="107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 s="5">
        <f>Table1[[#This Row],[pledged]]/Table1[[#This Row],[goal]] *100</f>
        <v>153.19999999999999</v>
      </c>
      <c r="R3454" s="5">
        <f>AVERAGE(Table1[[#This Row],[backers_count]],)</f>
        <v>18.5</v>
      </c>
      <c r="S3454" t="s">
        <v>8314</v>
      </c>
      <c r="T3454" t="s">
        <v>8315</v>
      </c>
    </row>
    <row r="3455" spans="1:20" ht="45" x14ac:dyDescent="0.2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s="16" t="s">
        <v>8217</v>
      </c>
      <c r="G3455" t="s">
        <v>8223</v>
      </c>
      <c r="H3455" t="s">
        <v>8245</v>
      </c>
      <c r="I3455">
        <v>1471130956</v>
      </c>
      <c r="J3455" s="11">
        <f t="shared" si="106"/>
        <v>42595.97865740741</v>
      </c>
      <c r="K3455">
        <v>1465946956</v>
      </c>
      <c r="L3455" s="11">
        <f t="shared" si="107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 s="5">
        <f>Table1[[#This Row],[pledged]]/Table1[[#This Row],[goal]] *100</f>
        <v>128.33333333333334</v>
      </c>
      <c r="R3455" s="5">
        <f>AVERAGE(Table1[[#This Row],[backers_count]],)</f>
        <v>7</v>
      </c>
      <c r="S3455" t="s">
        <v>8314</v>
      </c>
      <c r="T3455" t="s">
        <v>8315</v>
      </c>
    </row>
    <row r="3456" spans="1:20" ht="60" x14ac:dyDescent="0.2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s="16" t="s">
        <v>8217</v>
      </c>
      <c r="G3456" t="s">
        <v>8223</v>
      </c>
      <c r="H3456" t="s">
        <v>8245</v>
      </c>
      <c r="I3456">
        <v>1406825159</v>
      </c>
      <c r="J3456" s="11">
        <f t="shared" si="106"/>
        <v>41851.698599537034</v>
      </c>
      <c r="K3456">
        <v>1404233159</v>
      </c>
      <c r="L3456" s="11">
        <f t="shared" si="107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 s="5">
        <f>Table1[[#This Row],[pledged]]/Table1[[#This Row],[goal]] *100</f>
        <v>100.71428571428571</v>
      </c>
      <c r="R3456" s="5">
        <f>AVERAGE(Table1[[#This Row],[backers_count]],)</f>
        <v>10.5</v>
      </c>
      <c r="S3456" t="s">
        <v>8314</v>
      </c>
      <c r="T3456" t="s">
        <v>8315</v>
      </c>
    </row>
    <row r="3457" spans="1:20" ht="60" x14ac:dyDescent="0.2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s="16" t="s">
        <v>8217</v>
      </c>
      <c r="G3457" t="s">
        <v>8222</v>
      </c>
      <c r="H3457" t="s">
        <v>8244</v>
      </c>
      <c r="I3457">
        <v>1476381627</v>
      </c>
      <c r="J3457" s="11">
        <f t="shared" si="106"/>
        <v>42656.7503125</v>
      </c>
      <c r="K3457">
        <v>1473789627</v>
      </c>
      <c r="L3457" s="11">
        <f t="shared" si="107"/>
        <v>42626.7503125</v>
      </c>
      <c r="M3457" t="b">
        <v>0</v>
      </c>
      <c r="N3457">
        <v>69</v>
      </c>
      <c r="O3457" t="b">
        <v>1</v>
      </c>
      <c r="P3457" t="s">
        <v>8269</v>
      </c>
      <c r="Q3457" s="5">
        <f>Table1[[#This Row],[pledged]]/Table1[[#This Row],[goal]] *100</f>
        <v>100.64999999999999</v>
      </c>
      <c r="R3457" s="5">
        <f>AVERAGE(Table1[[#This Row],[backers_count]],)</f>
        <v>34.5</v>
      </c>
      <c r="S3457" t="s">
        <v>8314</v>
      </c>
      <c r="T3457" t="s">
        <v>8315</v>
      </c>
    </row>
    <row r="3458" spans="1:20" ht="60" x14ac:dyDescent="0.2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s="16" t="s">
        <v>8217</v>
      </c>
      <c r="G3458" t="s">
        <v>8222</v>
      </c>
      <c r="H3458" t="s">
        <v>8244</v>
      </c>
      <c r="I3458">
        <v>1406876340</v>
      </c>
      <c r="J3458" s="11">
        <f t="shared" ref="J3458:J3521" si="108">(I3458/86400)+25569</f>
        <v>41852.290972222225</v>
      </c>
      <c r="K3458">
        <v>1404190567</v>
      </c>
      <c r="L3458" s="11">
        <f t="shared" ref="L3458:L3521" si="109">(K3458/86400)+25569</f>
        <v>41821.205636574072</v>
      </c>
      <c r="M3458" t="b">
        <v>0</v>
      </c>
      <c r="N3458">
        <v>16</v>
      </c>
      <c r="O3458" t="b">
        <v>1</v>
      </c>
      <c r="P3458" t="s">
        <v>8269</v>
      </c>
      <c r="Q3458" s="5">
        <f>Table1[[#This Row],[pledged]]/Table1[[#This Row],[goal]] *100</f>
        <v>191.3</v>
      </c>
      <c r="R3458" s="5">
        <f>AVERAGE(Table1[[#This Row],[backers_count]],)</f>
        <v>8</v>
      </c>
      <c r="S3458" t="s">
        <v>8314</v>
      </c>
      <c r="T3458" t="s">
        <v>8315</v>
      </c>
    </row>
    <row r="3459" spans="1:20" ht="30" x14ac:dyDescent="0.2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s="16" t="s">
        <v>8217</v>
      </c>
      <c r="G3459" t="s">
        <v>8222</v>
      </c>
      <c r="H3459" t="s">
        <v>8244</v>
      </c>
      <c r="I3459">
        <v>1423720740</v>
      </c>
      <c r="J3459" s="11">
        <f t="shared" si="108"/>
        <v>42047.249305555553</v>
      </c>
      <c r="K3459">
        <v>1421081857</v>
      </c>
      <c r="L3459" s="11">
        <f t="shared" si="109"/>
        <v>42016.706678240742</v>
      </c>
      <c r="M3459" t="b">
        <v>0</v>
      </c>
      <c r="N3459">
        <v>55</v>
      </c>
      <c r="O3459" t="b">
        <v>1</v>
      </c>
      <c r="P3459" t="s">
        <v>8269</v>
      </c>
      <c r="Q3459" s="5">
        <f>Table1[[#This Row],[pledged]]/Table1[[#This Row],[goal]] *100</f>
        <v>140.19999999999999</v>
      </c>
      <c r="R3459" s="5">
        <f>AVERAGE(Table1[[#This Row],[backers_count]],)</f>
        <v>27.5</v>
      </c>
      <c r="S3459" t="s">
        <v>8314</v>
      </c>
      <c r="T3459" t="s">
        <v>8315</v>
      </c>
    </row>
    <row r="3460" spans="1:20" ht="60" x14ac:dyDescent="0.2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s="16" t="s">
        <v>8217</v>
      </c>
      <c r="G3460" t="s">
        <v>8222</v>
      </c>
      <c r="H3460" t="s">
        <v>8244</v>
      </c>
      <c r="I3460">
        <v>1422937620</v>
      </c>
      <c r="J3460" s="11">
        <f t="shared" si="108"/>
        <v>42038.185416666667</v>
      </c>
      <c r="K3460">
        <v>1420606303</v>
      </c>
      <c r="L3460" s="11">
        <f t="shared" si="109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 s="5">
        <f>Table1[[#This Row],[pledged]]/Table1[[#This Row],[goal]] *100</f>
        <v>124.33537832310839</v>
      </c>
      <c r="R3460" s="5">
        <f>AVERAGE(Table1[[#This Row],[backers_count]],)</f>
        <v>13.5</v>
      </c>
      <c r="S3460" t="s">
        <v>8314</v>
      </c>
      <c r="T3460" t="s">
        <v>8315</v>
      </c>
    </row>
    <row r="3461" spans="1:20" ht="60" x14ac:dyDescent="0.2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s="16" t="s">
        <v>8217</v>
      </c>
      <c r="G3461" t="s">
        <v>8223</v>
      </c>
      <c r="H3461" t="s">
        <v>8245</v>
      </c>
      <c r="I3461">
        <v>1463743860</v>
      </c>
      <c r="J3461" s="11">
        <f t="shared" si="108"/>
        <v>42510.479861111111</v>
      </c>
      <c r="K3461">
        <v>1461151860</v>
      </c>
      <c r="L3461" s="11">
        <f t="shared" si="109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 s="5">
        <f>Table1[[#This Row],[pledged]]/Table1[[#This Row],[goal]] *100</f>
        <v>126.2</v>
      </c>
      <c r="R3461" s="5">
        <f>AVERAGE(Table1[[#This Row],[backers_count]],)</f>
        <v>18</v>
      </c>
      <c r="S3461" t="s">
        <v>8314</v>
      </c>
      <c r="T3461" t="s">
        <v>8315</v>
      </c>
    </row>
    <row r="3462" spans="1:20" ht="45" x14ac:dyDescent="0.2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s="16" t="s">
        <v>8217</v>
      </c>
      <c r="G3462" t="s">
        <v>8223</v>
      </c>
      <c r="H3462" t="s">
        <v>8245</v>
      </c>
      <c r="I3462">
        <v>1408106352</v>
      </c>
      <c r="J3462" s="11">
        <f t="shared" si="108"/>
        <v>41866.527222222227</v>
      </c>
      <c r="K3462">
        <v>1406896752</v>
      </c>
      <c r="L3462" s="11">
        <f t="shared" si="109"/>
        <v>41852.527222222227</v>
      </c>
      <c r="M3462" t="b">
        <v>0</v>
      </c>
      <c r="N3462">
        <v>19</v>
      </c>
      <c r="O3462" t="b">
        <v>1</v>
      </c>
      <c r="P3462" t="s">
        <v>8269</v>
      </c>
      <c r="Q3462" s="5">
        <f>Table1[[#This Row],[pledged]]/Table1[[#This Row],[goal]] *100</f>
        <v>190</v>
      </c>
      <c r="R3462" s="5">
        <f>AVERAGE(Table1[[#This Row],[backers_count]],)</f>
        <v>9.5</v>
      </c>
      <c r="S3462" t="s">
        <v>8314</v>
      </c>
      <c r="T3462" t="s">
        <v>8315</v>
      </c>
    </row>
    <row r="3463" spans="1:20" ht="60" x14ac:dyDescent="0.2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s="16" t="s">
        <v>8217</v>
      </c>
      <c r="G3463" t="s">
        <v>8222</v>
      </c>
      <c r="H3463" t="s">
        <v>8244</v>
      </c>
      <c r="I3463">
        <v>1477710000</v>
      </c>
      <c r="J3463" s="11">
        <f t="shared" si="108"/>
        <v>42672.125</v>
      </c>
      <c r="K3463">
        <v>1475248279</v>
      </c>
      <c r="L3463" s="11">
        <f t="shared" si="109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 s="5">
        <f>Table1[[#This Row],[pledged]]/Table1[[#This Row],[goal]] *100</f>
        <v>139</v>
      </c>
      <c r="R3463" s="5">
        <f>AVERAGE(Table1[[#This Row],[backers_count]],)</f>
        <v>6</v>
      </c>
      <c r="S3463" t="s">
        <v>8314</v>
      </c>
      <c r="T3463" t="s">
        <v>8315</v>
      </c>
    </row>
    <row r="3464" spans="1:20" ht="45" x14ac:dyDescent="0.2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s="16" t="s">
        <v>8217</v>
      </c>
      <c r="G3464" t="s">
        <v>8222</v>
      </c>
      <c r="H3464" t="s">
        <v>8244</v>
      </c>
      <c r="I3464">
        <v>1436551200</v>
      </c>
      <c r="J3464" s="11">
        <f t="shared" si="108"/>
        <v>42195.75</v>
      </c>
      <c r="K3464">
        <v>1435181628</v>
      </c>
      <c r="L3464" s="11">
        <f t="shared" si="109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 s="5">
        <f>Table1[[#This Row],[pledged]]/Table1[[#This Row],[goal]] *100</f>
        <v>202</v>
      </c>
      <c r="R3464" s="5">
        <f>AVERAGE(Table1[[#This Row],[backers_count]],)</f>
        <v>8.5</v>
      </c>
      <c r="S3464" t="s">
        <v>8314</v>
      </c>
      <c r="T3464" t="s">
        <v>8315</v>
      </c>
    </row>
    <row r="3465" spans="1:20" ht="45" x14ac:dyDescent="0.2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s="16" t="s">
        <v>8217</v>
      </c>
      <c r="G3465" t="s">
        <v>8227</v>
      </c>
      <c r="H3465" t="s">
        <v>8249</v>
      </c>
      <c r="I3465">
        <v>1476158340</v>
      </c>
      <c r="J3465" s="11">
        <f t="shared" si="108"/>
        <v>42654.165972222225</v>
      </c>
      <c r="K3465">
        <v>1472594585</v>
      </c>
      <c r="L3465" s="11">
        <f t="shared" si="109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 s="5">
        <f>Table1[[#This Row],[pledged]]/Table1[[#This Row],[goal]] *100</f>
        <v>103.38000000000001</v>
      </c>
      <c r="R3465" s="5">
        <f>AVERAGE(Table1[[#This Row],[backers_count]],)</f>
        <v>57</v>
      </c>
      <c r="S3465" t="s">
        <v>8314</v>
      </c>
      <c r="T3465" t="s">
        <v>8315</v>
      </c>
    </row>
    <row r="3466" spans="1:20" ht="60" x14ac:dyDescent="0.2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s="16" t="s">
        <v>8217</v>
      </c>
      <c r="G3466" t="s">
        <v>8222</v>
      </c>
      <c r="H3466" t="s">
        <v>8244</v>
      </c>
      <c r="I3466">
        <v>1471921637</v>
      </c>
      <c r="J3466" s="11">
        <f t="shared" si="108"/>
        <v>42605.130057870367</v>
      </c>
      <c r="K3466">
        <v>1469329637</v>
      </c>
      <c r="L3466" s="11">
        <f t="shared" si="109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 s="5">
        <f>Table1[[#This Row],[pledged]]/Table1[[#This Row],[goal]] *100</f>
        <v>102.3236</v>
      </c>
      <c r="R3466" s="5">
        <f>AVERAGE(Table1[[#This Row],[backers_count]],)</f>
        <v>46.5</v>
      </c>
      <c r="S3466" t="s">
        <v>8314</v>
      </c>
      <c r="T3466" t="s">
        <v>8315</v>
      </c>
    </row>
    <row r="3467" spans="1:20" ht="45" x14ac:dyDescent="0.2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s="16" t="s">
        <v>8217</v>
      </c>
      <c r="G3467" t="s">
        <v>8223</v>
      </c>
      <c r="H3467" t="s">
        <v>8245</v>
      </c>
      <c r="I3467">
        <v>1439136000</v>
      </c>
      <c r="J3467" s="11">
        <f t="shared" si="108"/>
        <v>42225.666666666672</v>
      </c>
      <c r="K3467">
        <v>1436972472</v>
      </c>
      <c r="L3467" s="11">
        <f t="shared" si="109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 s="5">
        <f>Table1[[#This Row],[pledged]]/Table1[[#This Row],[goal]] *100</f>
        <v>103</v>
      </c>
      <c r="R3467" s="5">
        <f>AVERAGE(Table1[[#This Row],[backers_count]],)</f>
        <v>18</v>
      </c>
      <c r="S3467" t="s">
        <v>8314</v>
      </c>
      <c r="T3467" t="s">
        <v>8315</v>
      </c>
    </row>
    <row r="3468" spans="1:20" ht="45" x14ac:dyDescent="0.2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s="16" t="s">
        <v>8217</v>
      </c>
      <c r="G3468" t="s">
        <v>8222</v>
      </c>
      <c r="H3468" t="s">
        <v>8244</v>
      </c>
      <c r="I3468">
        <v>1461108450</v>
      </c>
      <c r="J3468" s="11">
        <f t="shared" si="108"/>
        <v>42479.977430555555</v>
      </c>
      <c r="K3468">
        <v>1455928050</v>
      </c>
      <c r="L3468" s="11">
        <f t="shared" si="109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 s="5">
        <f>Table1[[#This Row],[pledged]]/Table1[[#This Row],[goal]] *100</f>
        <v>127.14285714285714</v>
      </c>
      <c r="R3468" s="5">
        <f>AVERAGE(Table1[[#This Row],[backers_count]],)</f>
        <v>30.5</v>
      </c>
      <c r="S3468" t="s">
        <v>8314</v>
      </c>
      <c r="T3468" t="s">
        <v>8315</v>
      </c>
    </row>
    <row r="3469" spans="1:20" x14ac:dyDescent="0.2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s="16" t="s">
        <v>8217</v>
      </c>
      <c r="G3469" t="s">
        <v>8222</v>
      </c>
      <c r="H3469" t="s">
        <v>8244</v>
      </c>
      <c r="I3469">
        <v>1426864032</v>
      </c>
      <c r="J3469" s="11">
        <f t="shared" si="108"/>
        <v>42083.630000000005</v>
      </c>
      <c r="K3469">
        <v>1424275632</v>
      </c>
      <c r="L3469" s="11">
        <f t="shared" si="109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 s="5">
        <f>Table1[[#This Row],[pledged]]/Table1[[#This Row],[goal]] *100</f>
        <v>101</v>
      </c>
      <c r="R3469" s="5">
        <f>AVERAGE(Table1[[#This Row],[backers_count]],)</f>
        <v>23.5</v>
      </c>
      <c r="S3469" t="s">
        <v>8314</v>
      </c>
      <c r="T3469" t="s">
        <v>8315</v>
      </c>
    </row>
    <row r="3470" spans="1:20" ht="45" x14ac:dyDescent="0.2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s="16" t="s">
        <v>8217</v>
      </c>
      <c r="G3470" t="s">
        <v>8222</v>
      </c>
      <c r="H3470" t="s">
        <v>8244</v>
      </c>
      <c r="I3470">
        <v>1474426800</v>
      </c>
      <c r="J3470" s="11">
        <f t="shared" si="108"/>
        <v>42634.125</v>
      </c>
      <c r="K3470">
        <v>1471976529</v>
      </c>
      <c r="L3470" s="11">
        <f t="shared" si="109"/>
        <v>42605.765381944446</v>
      </c>
      <c r="M3470" t="b">
        <v>0</v>
      </c>
      <c r="N3470">
        <v>17</v>
      </c>
      <c r="O3470" t="b">
        <v>1</v>
      </c>
      <c r="P3470" t="s">
        <v>8269</v>
      </c>
      <c r="Q3470" s="5">
        <f>Table1[[#This Row],[pledged]]/Table1[[#This Row],[goal]] *100</f>
        <v>121.78</v>
      </c>
      <c r="R3470" s="5">
        <f>AVERAGE(Table1[[#This Row],[backers_count]],)</f>
        <v>8.5</v>
      </c>
      <c r="S3470" t="s">
        <v>8314</v>
      </c>
      <c r="T3470" t="s">
        <v>8315</v>
      </c>
    </row>
    <row r="3471" spans="1:20" ht="60" x14ac:dyDescent="0.2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s="16" t="s">
        <v>8217</v>
      </c>
      <c r="G3471" t="s">
        <v>8222</v>
      </c>
      <c r="H3471" t="s">
        <v>8244</v>
      </c>
      <c r="I3471">
        <v>1461857045</v>
      </c>
      <c r="J3471" s="11">
        <f t="shared" si="108"/>
        <v>42488.641724537039</v>
      </c>
      <c r="K3471">
        <v>1459265045</v>
      </c>
      <c r="L3471" s="11">
        <f t="shared" si="109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 s="5">
        <f>Table1[[#This Row],[pledged]]/Table1[[#This Row],[goal]] *100</f>
        <v>113.39285714285714</v>
      </c>
      <c r="R3471" s="5">
        <f>AVERAGE(Table1[[#This Row],[backers_count]],)</f>
        <v>31.5</v>
      </c>
      <c r="S3471" t="s">
        <v>8314</v>
      </c>
      <c r="T3471" t="s">
        <v>8315</v>
      </c>
    </row>
    <row r="3472" spans="1:20" ht="45" x14ac:dyDescent="0.2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s="16" t="s">
        <v>8217</v>
      </c>
      <c r="G3472" t="s">
        <v>8222</v>
      </c>
      <c r="H3472" t="s">
        <v>8244</v>
      </c>
      <c r="I3472">
        <v>1468618680</v>
      </c>
      <c r="J3472" s="11">
        <f t="shared" si="108"/>
        <v>42566.901388888888</v>
      </c>
      <c r="K3472">
        <v>1465345902</v>
      </c>
      <c r="L3472" s="11">
        <f t="shared" si="109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 s="5">
        <f>Table1[[#This Row],[pledged]]/Table1[[#This Row],[goal]] *100</f>
        <v>150</v>
      </c>
      <c r="R3472" s="5">
        <f>AVERAGE(Table1[[#This Row],[backers_count]],)</f>
        <v>4.5</v>
      </c>
      <c r="S3472" t="s">
        <v>8314</v>
      </c>
      <c r="T3472" t="s">
        <v>8315</v>
      </c>
    </row>
    <row r="3473" spans="1:20" ht="60" x14ac:dyDescent="0.2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s="16" t="s">
        <v>8217</v>
      </c>
      <c r="G3473" t="s">
        <v>8223</v>
      </c>
      <c r="H3473" t="s">
        <v>8245</v>
      </c>
      <c r="I3473">
        <v>1409515200</v>
      </c>
      <c r="J3473" s="11">
        <f t="shared" si="108"/>
        <v>41882.833333333336</v>
      </c>
      <c r="K3473">
        <v>1405971690</v>
      </c>
      <c r="L3473" s="11">
        <f t="shared" si="109"/>
        <v>41841.820486111115</v>
      </c>
      <c r="M3473" t="b">
        <v>0</v>
      </c>
      <c r="N3473">
        <v>30</v>
      </c>
      <c r="O3473" t="b">
        <v>1</v>
      </c>
      <c r="P3473" t="s">
        <v>8269</v>
      </c>
      <c r="Q3473" s="5">
        <f>Table1[[#This Row],[pledged]]/Table1[[#This Row],[goal]] *100</f>
        <v>214.6</v>
      </c>
      <c r="R3473" s="5">
        <f>AVERAGE(Table1[[#This Row],[backers_count]],)</f>
        <v>15</v>
      </c>
      <c r="S3473" t="s">
        <v>8314</v>
      </c>
      <c r="T3473" t="s">
        <v>8315</v>
      </c>
    </row>
    <row r="3474" spans="1:20" ht="60" x14ac:dyDescent="0.2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s="16" t="s">
        <v>8217</v>
      </c>
      <c r="G3474" t="s">
        <v>8222</v>
      </c>
      <c r="H3474" t="s">
        <v>8244</v>
      </c>
      <c r="I3474">
        <v>1415253540</v>
      </c>
      <c r="J3474" s="11">
        <f t="shared" si="108"/>
        <v>41949.249305555553</v>
      </c>
      <c r="K3474">
        <v>1413432331</v>
      </c>
      <c r="L3474" s="11">
        <f t="shared" si="109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 s="5">
        <f>Table1[[#This Row],[pledged]]/Table1[[#This Row],[goal]] *100</f>
        <v>102.05</v>
      </c>
      <c r="R3474" s="5">
        <f>AVERAGE(Table1[[#This Row],[backers_count]],)</f>
        <v>11.5</v>
      </c>
      <c r="S3474" t="s">
        <v>8314</v>
      </c>
      <c r="T3474" t="s">
        <v>8315</v>
      </c>
    </row>
    <row r="3475" spans="1:20" ht="60" x14ac:dyDescent="0.2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s="16" t="s">
        <v>8217</v>
      </c>
      <c r="G3475" t="s">
        <v>8222</v>
      </c>
      <c r="H3475" t="s">
        <v>8244</v>
      </c>
      <c r="I3475">
        <v>1426883220</v>
      </c>
      <c r="J3475" s="11">
        <f t="shared" si="108"/>
        <v>42083.852083333331</v>
      </c>
      <c r="K3475">
        <v>1425067296</v>
      </c>
      <c r="L3475" s="11">
        <f t="shared" si="109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 s="5">
        <f>Table1[[#This Row],[pledged]]/Table1[[#This Row],[goal]] *100</f>
        <v>100</v>
      </c>
      <c r="R3475" s="5">
        <f>AVERAGE(Table1[[#This Row],[backers_count]],)</f>
        <v>16.5</v>
      </c>
      <c r="S3475" t="s">
        <v>8314</v>
      </c>
      <c r="T3475" t="s">
        <v>8315</v>
      </c>
    </row>
    <row r="3476" spans="1:20" ht="60" x14ac:dyDescent="0.2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s="16" t="s">
        <v>8217</v>
      </c>
      <c r="G3476" t="s">
        <v>8223</v>
      </c>
      <c r="H3476" t="s">
        <v>8245</v>
      </c>
      <c r="I3476">
        <v>1469016131</v>
      </c>
      <c r="J3476" s="11">
        <f t="shared" si="108"/>
        <v>42571.501516203702</v>
      </c>
      <c r="K3476">
        <v>1466424131</v>
      </c>
      <c r="L3476" s="11">
        <f t="shared" si="109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 s="5">
        <f>Table1[[#This Row],[pledged]]/Table1[[#This Row],[goal]] *100</f>
        <v>101</v>
      </c>
      <c r="R3476" s="5">
        <f>AVERAGE(Table1[[#This Row],[backers_count]],)</f>
        <v>19.5</v>
      </c>
      <c r="S3476" t="s">
        <v>8314</v>
      </c>
      <c r="T3476" t="s">
        <v>8315</v>
      </c>
    </row>
    <row r="3477" spans="1:20" ht="45" x14ac:dyDescent="0.2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s="16" t="s">
        <v>8217</v>
      </c>
      <c r="G3477" t="s">
        <v>8223</v>
      </c>
      <c r="H3477" t="s">
        <v>8245</v>
      </c>
      <c r="I3477">
        <v>1414972800</v>
      </c>
      <c r="J3477" s="11">
        <f t="shared" si="108"/>
        <v>41946</v>
      </c>
      <c r="K3477">
        <v>1412629704</v>
      </c>
      <c r="L3477" s="11">
        <f t="shared" si="109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 s="5">
        <f>Table1[[#This Row],[pledged]]/Table1[[#This Row],[goal]] *100</f>
        <v>113.33333333333333</v>
      </c>
      <c r="R3477" s="5">
        <f>AVERAGE(Table1[[#This Row],[backers_count]],)</f>
        <v>8.5</v>
      </c>
      <c r="S3477" t="s">
        <v>8314</v>
      </c>
      <c r="T3477" t="s">
        <v>8315</v>
      </c>
    </row>
    <row r="3478" spans="1:20" ht="60" x14ac:dyDescent="0.2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s="16" t="s">
        <v>8217</v>
      </c>
      <c r="G3478" t="s">
        <v>8222</v>
      </c>
      <c r="H3478" t="s">
        <v>8244</v>
      </c>
      <c r="I3478">
        <v>1414378800</v>
      </c>
      <c r="J3478" s="11">
        <f t="shared" si="108"/>
        <v>41939.125</v>
      </c>
      <c r="K3478">
        <v>1412836990</v>
      </c>
      <c r="L3478" s="11">
        <f t="shared" si="109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 s="5">
        <f>Table1[[#This Row],[pledged]]/Table1[[#This Row],[goal]] *100</f>
        <v>104</v>
      </c>
      <c r="R3478" s="5">
        <f>AVERAGE(Table1[[#This Row],[backers_count]],)</f>
        <v>3</v>
      </c>
      <c r="S3478" t="s">
        <v>8314</v>
      </c>
      <c r="T3478" t="s">
        <v>8315</v>
      </c>
    </row>
    <row r="3479" spans="1:20" ht="45" x14ac:dyDescent="0.2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s="16" t="s">
        <v>8217</v>
      </c>
      <c r="G3479" t="s">
        <v>8222</v>
      </c>
      <c r="H3479" t="s">
        <v>8244</v>
      </c>
      <c r="I3479">
        <v>1431831600</v>
      </c>
      <c r="J3479" s="11">
        <f t="shared" si="108"/>
        <v>42141.125</v>
      </c>
      <c r="K3479">
        <v>1430761243</v>
      </c>
      <c r="L3479" s="11">
        <f t="shared" si="109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 s="5">
        <f>Table1[[#This Row],[pledged]]/Table1[[#This Row],[goal]] *100</f>
        <v>115.33333333333333</v>
      </c>
      <c r="R3479" s="5">
        <f>AVERAGE(Table1[[#This Row],[backers_count]],)</f>
        <v>19.5</v>
      </c>
      <c r="S3479" t="s">
        <v>8314</v>
      </c>
      <c r="T3479" t="s">
        <v>8315</v>
      </c>
    </row>
    <row r="3480" spans="1:20" ht="45" x14ac:dyDescent="0.2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s="16" t="s">
        <v>8217</v>
      </c>
      <c r="G3480" t="s">
        <v>8222</v>
      </c>
      <c r="H3480" t="s">
        <v>8244</v>
      </c>
      <c r="I3480">
        <v>1426539600</v>
      </c>
      <c r="J3480" s="11">
        <f t="shared" si="108"/>
        <v>42079.875</v>
      </c>
      <c r="K3480">
        <v>1424296822</v>
      </c>
      <c r="L3480" s="11">
        <f t="shared" si="109"/>
        <v>42053.916921296295</v>
      </c>
      <c r="M3480" t="b">
        <v>0</v>
      </c>
      <c r="N3480">
        <v>57</v>
      </c>
      <c r="O3480" t="b">
        <v>1</v>
      </c>
      <c r="P3480" t="s">
        <v>8269</v>
      </c>
      <c r="Q3480" s="5">
        <f>Table1[[#This Row],[pledged]]/Table1[[#This Row],[goal]] *100</f>
        <v>112.85000000000001</v>
      </c>
      <c r="R3480" s="5">
        <f>AVERAGE(Table1[[#This Row],[backers_count]],)</f>
        <v>28.5</v>
      </c>
      <c r="S3480" t="s">
        <v>8314</v>
      </c>
      <c r="T3480" t="s">
        <v>8315</v>
      </c>
    </row>
    <row r="3481" spans="1:20" ht="45" x14ac:dyDescent="0.2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s="16" t="s">
        <v>8217</v>
      </c>
      <c r="G3481" t="s">
        <v>8223</v>
      </c>
      <c r="H3481" t="s">
        <v>8245</v>
      </c>
      <c r="I3481">
        <v>1403382680</v>
      </c>
      <c r="J3481" s="11">
        <f t="shared" si="108"/>
        <v>41811.855092592596</v>
      </c>
      <c r="K3481">
        <v>1400790680</v>
      </c>
      <c r="L3481" s="11">
        <f t="shared" si="109"/>
        <v>41781.855092592596</v>
      </c>
      <c r="M3481" t="b">
        <v>0</v>
      </c>
      <c r="N3481">
        <v>56</v>
      </c>
      <c r="O3481" t="b">
        <v>1</v>
      </c>
      <c r="P3481" t="s">
        <v>8269</v>
      </c>
      <c r="Q3481" s="5">
        <f>Table1[[#This Row],[pledged]]/Table1[[#This Row],[goal]] *100</f>
        <v>127.86666666666666</v>
      </c>
      <c r="R3481" s="5">
        <f>AVERAGE(Table1[[#This Row],[backers_count]],)</f>
        <v>28</v>
      </c>
      <c r="S3481" t="s">
        <v>8314</v>
      </c>
      <c r="T3481" t="s">
        <v>8315</v>
      </c>
    </row>
    <row r="3482" spans="1:20" ht="45" x14ac:dyDescent="0.2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s="16" t="s">
        <v>8217</v>
      </c>
      <c r="G3482" t="s">
        <v>8222</v>
      </c>
      <c r="H3482" t="s">
        <v>8244</v>
      </c>
      <c r="I3482">
        <v>1436562000</v>
      </c>
      <c r="J3482" s="11">
        <f t="shared" si="108"/>
        <v>42195.875</v>
      </c>
      <c r="K3482">
        <v>1434440227</v>
      </c>
      <c r="L3482" s="11">
        <f t="shared" si="109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 s="5">
        <f>Table1[[#This Row],[pledged]]/Table1[[#This Row],[goal]] *100</f>
        <v>142.66666666666669</v>
      </c>
      <c r="R3482" s="5">
        <f>AVERAGE(Table1[[#This Row],[backers_count]],)</f>
        <v>6.5</v>
      </c>
      <c r="S3482" t="s">
        <v>8314</v>
      </c>
      <c r="T3482" t="s">
        <v>8315</v>
      </c>
    </row>
    <row r="3483" spans="1:20" ht="60" x14ac:dyDescent="0.2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s="16" t="s">
        <v>8217</v>
      </c>
      <c r="G3483" t="s">
        <v>8224</v>
      </c>
      <c r="H3483" t="s">
        <v>8246</v>
      </c>
      <c r="I3483">
        <v>1420178188</v>
      </c>
      <c r="J3483" s="11">
        <f t="shared" si="108"/>
        <v>42006.247546296298</v>
      </c>
      <c r="K3483">
        <v>1418709388</v>
      </c>
      <c r="L3483" s="11">
        <f t="shared" si="109"/>
        <v>41989.247546296298</v>
      </c>
      <c r="M3483" t="b">
        <v>0</v>
      </c>
      <c r="N3483">
        <v>95</v>
      </c>
      <c r="O3483" t="b">
        <v>1</v>
      </c>
      <c r="P3483" t="s">
        <v>8269</v>
      </c>
      <c r="Q3483" s="5">
        <f>Table1[[#This Row],[pledged]]/Table1[[#This Row],[goal]] *100</f>
        <v>118.8</v>
      </c>
      <c r="R3483" s="5">
        <f>AVERAGE(Table1[[#This Row],[backers_count]],)</f>
        <v>47.5</v>
      </c>
      <c r="S3483" t="s">
        <v>8314</v>
      </c>
      <c r="T3483" t="s">
        <v>8315</v>
      </c>
    </row>
    <row r="3484" spans="1:20" ht="45" x14ac:dyDescent="0.2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s="16" t="s">
        <v>8217</v>
      </c>
      <c r="G3484" t="s">
        <v>8223</v>
      </c>
      <c r="H3484" t="s">
        <v>8245</v>
      </c>
      <c r="I3484">
        <v>1404671466</v>
      </c>
      <c r="J3484" s="11">
        <f t="shared" si="108"/>
        <v>41826.771597222221</v>
      </c>
      <c r="K3484">
        <v>1402079466</v>
      </c>
      <c r="L3484" s="11">
        <f t="shared" si="109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 s="5">
        <f>Table1[[#This Row],[pledged]]/Table1[[#This Row],[goal]] *100</f>
        <v>138.33333333333334</v>
      </c>
      <c r="R3484" s="5">
        <f>AVERAGE(Table1[[#This Row],[backers_count]],)</f>
        <v>40</v>
      </c>
      <c r="S3484" t="s">
        <v>8314</v>
      </c>
      <c r="T3484" t="s">
        <v>8315</v>
      </c>
    </row>
    <row r="3485" spans="1:20" ht="45" x14ac:dyDescent="0.2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s="16" t="s">
        <v>8217</v>
      </c>
      <c r="G3485" t="s">
        <v>8222</v>
      </c>
      <c r="H3485" t="s">
        <v>8244</v>
      </c>
      <c r="I3485">
        <v>1404403381</v>
      </c>
      <c r="J3485" s="11">
        <f t="shared" si="108"/>
        <v>41823.668761574074</v>
      </c>
      <c r="K3485">
        <v>1401811381</v>
      </c>
      <c r="L3485" s="11">
        <f t="shared" si="109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 s="5">
        <f>Table1[[#This Row],[pledged]]/Table1[[#This Row],[goal]] *100</f>
        <v>159.9402985074627</v>
      </c>
      <c r="R3485" s="5">
        <f>AVERAGE(Table1[[#This Row],[backers_count]],)</f>
        <v>66.5</v>
      </c>
      <c r="S3485" t="s">
        <v>8314</v>
      </c>
      <c r="T3485" t="s">
        <v>8315</v>
      </c>
    </row>
    <row r="3486" spans="1:20" ht="60" x14ac:dyDescent="0.2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s="16" t="s">
        <v>8217</v>
      </c>
      <c r="G3486" t="s">
        <v>8222</v>
      </c>
      <c r="H3486" t="s">
        <v>8244</v>
      </c>
      <c r="I3486">
        <v>1466014499</v>
      </c>
      <c r="J3486" s="11">
        <f t="shared" si="108"/>
        <v>42536.760405092587</v>
      </c>
      <c r="K3486">
        <v>1463422499</v>
      </c>
      <c r="L3486" s="11">
        <f t="shared" si="109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 s="5">
        <f>Table1[[#This Row],[pledged]]/Table1[[#This Row],[goal]] *100</f>
        <v>114.24000000000001</v>
      </c>
      <c r="R3486" s="5">
        <f>AVERAGE(Table1[[#This Row],[backers_count]],)</f>
        <v>22</v>
      </c>
      <c r="S3486" t="s">
        <v>8314</v>
      </c>
      <c r="T3486" t="s">
        <v>8315</v>
      </c>
    </row>
    <row r="3487" spans="1:20" ht="60" x14ac:dyDescent="0.2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s="16" t="s">
        <v>8217</v>
      </c>
      <c r="G3487" t="s">
        <v>8222</v>
      </c>
      <c r="H3487" t="s">
        <v>8244</v>
      </c>
      <c r="I3487">
        <v>1454431080</v>
      </c>
      <c r="J3487" s="11">
        <f t="shared" si="108"/>
        <v>42402.693055555559</v>
      </c>
      <c r="K3487">
        <v>1451839080</v>
      </c>
      <c r="L3487" s="11">
        <f t="shared" si="109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 s="5">
        <f>Table1[[#This Row],[pledged]]/Table1[[#This Row],[goal]] *100</f>
        <v>100.60606060606061</v>
      </c>
      <c r="R3487" s="5">
        <f>AVERAGE(Table1[[#This Row],[backers_count]],)</f>
        <v>15</v>
      </c>
      <c r="S3487" t="s">
        <v>8314</v>
      </c>
      <c r="T3487" t="s">
        <v>8315</v>
      </c>
    </row>
    <row r="3488" spans="1:20" ht="45" x14ac:dyDescent="0.2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s="16" t="s">
        <v>8217</v>
      </c>
      <c r="G3488" t="s">
        <v>8222</v>
      </c>
      <c r="H3488" t="s">
        <v>8244</v>
      </c>
      <c r="I3488">
        <v>1433314740</v>
      </c>
      <c r="J3488" s="11">
        <f t="shared" si="108"/>
        <v>42158.290972222225</v>
      </c>
      <c r="K3488">
        <v>1430600401</v>
      </c>
      <c r="L3488" s="11">
        <f t="shared" si="109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 s="5">
        <f>Table1[[#This Row],[pledged]]/Table1[[#This Row],[goal]] *100</f>
        <v>155.20000000000002</v>
      </c>
      <c r="R3488" s="5">
        <f>AVERAGE(Table1[[#This Row],[backers_count]],)</f>
        <v>28</v>
      </c>
      <c r="S3488" t="s">
        <v>8314</v>
      </c>
      <c r="T3488" t="s">
        <v>8315</v>
      </c>
    </row>
    <row r="3489" spans="1:20" ht="60" x14ac:dyDescent="0.2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s="16" t="s">
        <v>8217</v>
      </c>
      <c r="G3489" t="s">
        <v>8223</v>
      </c>
      <c r="H3489" t="s">
        <v>8245</v>
      </c>
      <c r="I3489">
        <v>1435185252</v>
      </c>
      <c r="J3489" s="11">
        <f t="shared" si="108"/>
        <v>42179.940416666665</v>
      </c>
      <c r="K3489">
        <v>1432593252</v>
      </c>
      <c r="L3489" s="11">
        <f t="shared" si="109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 s="5">
        <f>Table1[[#This Row],[pledged]]/Table1[[#This Row],[goal]] *100</f>
        <v>127.75000000000001</v>
      </c>
      <c r="R3489" s="5">
        <f>AVERAGE(Table1[[#This Row],[backers_count]],)</f>
        <v>33</v>
      </c>
      <c r="S3489" t="s">
        <v>8314</v>
      </c>
      <c r="T3489" t="s">
        <v>8315</v>
      </c>
    </row>
    <row r="3490" spans="1:20" ht="60" x14ac:dyDescent="0.2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s="16" t="s">
        <v>8217</v>
      </c>
      <c r="G3490" t="s">
        <v>8222</v>
      </c>
      <c r="H3490" t="s">
        <v>8244</v>
      </c>
      <c r="I3490">
        <v>1429286400</v>
      </c>
      <c r="J3490" s="11">
        <f t="shared" si="108"/>
        <v>42111.666666666672</v>
      </c>
      <c r="K3490">
        <v>1427221560</v>
      </c>
      <c r="L3490" s="11">
        <f t="shared" si="109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 s="5">
        <f>Table1[[#This Row],[pledged]]/Table1[[#This Row],[goal]] *100</f>
        <v>121.2</v>
      </c>
      <c r="R3490" s="5">
        <f>AVERAGE(Table1[[#This Row],[backers_count]],)</f>
        <v>14.5</v>
      </c>
      <c r="S3490" t="s">
        <v>8314</v>
      </c>
      <c r="T3490" t="s">
        <v>8315</v>
      </c>
    </row>
    <row r="3491" spans="1:20" ht="60" x14ac:dyDescent="0.2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s="16" t="s">
        <v>8217</v>
      </c>
      <c r="G3491" t="s">
        <v>8223</v>
      </c>
      <c r="H3491" t="s">
        <v>8245</v>
      </c>
      <c r="I3491">
        <v>1400965200</v>
      </c>
      <c r="J3491" s="11">
        <f t="shared" si="108"/>
        <v>41783.875</v>
      </c>
      <c r="K3491">
        <v>1398352531</v>
      </c>
      <c r="L3491" s="11">
        <f t="shared" si="109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 s="5">
        <f>Table1[[#This Row],[pledged]]/Table1[[#This Row],[goal]] *100</f>
        <v>112.7</v>
      </c>
      <c r="R3491" s="5">
        <f>AVERAGE(Table1[[#This Row],[backers_count]],)</f>
        <v>36</v>
      </c>
      <c r="S3491" t="s">
        <v>8314</v>
      </c>
      <c r="T3491" t="s">
        <v>8315</v>
      </c>
    </row>
    <row r="3492" spans="1:20" ht="60" x14ac:dyDescent="0.2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s="16" t="s">
        <v>8217</v>
      </c>
      <c r="G3492" t="s">
        <v>8222</v>
      </c>
      <c r="H3492" t="s">
        <v>8244</v>
      </c>
      <c r="I3492">
        <v>1460574924</v>
      </c>
      <c r="J3492" s="11">
        <f t="shared" si="108"/>
        <v>42473.802361111113</v>
      </c>
      <c r="K3492">
        <v>1457982924</v>
      </c>
      <c r="L3492" s="11">
        <f t="shared" si="109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 s="5">
        <f>Table1[[#This Row],[pledged]]/Table1[[#This Row],[goal]] *100</f>
        <v>127.49999999999999</v>
      </c>
      <c r="R3492" s="5">
        <f>AVERAGE(Table1[[#This Row],[backers_count]],)</f>
        <v>13.5</v>
      </c>
      <c r="S3492" t="s">
        <v>8314</v>
      </c>
      <c r="T3492" t="s">
        <v>8315</v>
      </c>
    </row>
    <row r="3493" spans="1:20" ht="60" x14ac:dyDescent="0.2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s="16" t="s">
        <v>8217</v>
      </c>
      <c r="G3493" t="s">
        <v>8222</v>
      </c>
      <c r="H3493" t="s">
        <v>8244</v>
      </c>
      <c r="I3493">
        <v>1431928784</v>
      </c>
      <c r="J3493" s="11">
        <f t="shared" si="108"/>
        <v>42142.249814814815</v>
      </c>
      <c r="K3493">
        <v>1430114384</v>
      </c>
      <c r="L3493" s="11">
        <f t="shared" si="109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 s="5">
        <f>Table1[[#This Row],[pledged]]/Table1[[#This Row],[goal]] *100</f>
        <v>158.20000000000002</v>
      </c>
      <c r="R3493" s="5">
        <f>AVERAGE(Table1[[#This Row],[backers_count]],)</f>
        <v>5</v>
      </c>
      <c r="S3493" t="s">
        <v>8314</v>
      </c>
      <c r="T3493" t="s">
        <v>8315</v>
      </c>
    </row>
    <row r="3494" spans="1:20" ht="45" x14ac:dyDescent="0.2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s="16" t="s">
        <v>8217</v>
      </c>
      <c r="G3494" t="s">
        <v>8222</v>
      </c>
      <c r="H3494" t="s">
        <v>8244</v>
      </c>
      <c r="I3494">
        <v>1445818397</v>
      </c>
      <c r="J3494" s="11">
        <f t="shared" si="108"/>
        <v>42303.009224537032</v>
      </c>
      <c r="K3494">
        <v>1442794397</v>
      </c>
      <c r="L3494" s="11">
        <f t="shared" si="109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 s="5">
        <f>Table1[[#This Row],[pledged]]/Table1[[#This Row],[goal]] *100</f>
        <v>105.26894736842105</v>
      </c>
      <c r="R3494" s="5">
        <f>AVERAGE(Table1[[#This Row],[backers_count]],)</f>
        <v>17.5</v>
      </c>
      <c r="S3494" t="s">
        <v>8314</v>
      </c>
      <c r="T3494" t="s">
        <v>8315</v>
      </c>
    </row>
    <row r="3495" spans="1:20" ht="60" x14ac:dyDescent="0.2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s="16" t="s">
        <v>8217</v>
      </c>
      <c r="G3495" t="s">
        <v>8222</v>
      </c>
      <c r="H3495" t="s">
        <v>8244</v>
      </c>
      <c r="I3495">
        <v>1408252260</v>
      </c>
      <c r="J3495" s="11">
        <f t="shared" si="108"/>
        <v>41868.21597222222</v>
      </c>
      <c r="K3495">
        <v>1406580436</v>
      </c>
      <c r="L3495" s="11">
        <f t="shared" si="109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 s="5">
        <f>Table1[[#This Row],[pledged]]/Table1[[#This Row],[goal]] *100</f>
        <v>100</v>
      </c>
      <c r="R3495" s="5">
        <f>AVERAGE(Table1[[#This Row],[backers_count]],)</f>
        <v>14.5</v>
      </c>
      <c r="S3495" t="s">
        <v>8314</v>
      </c>
      <c r="T3495" t="s">
        <v>8315</v>
      </c>
    </row>
    <row r="3496" spans="1:20" ht="60" x14ac:dyDescent="0.2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s="16" t="s">
        <v>8217</v>
      </c>
      <c r="G3496" t="s">
        <v>8222</v>
      </c>
      <c r="H3496" t="s">
        <v>8244</v>
      </c>
      <c r="I3496">
        <v>1480140000</v>
      </c>
      <c r="J3496" s="11">
        <f t="shared" si="108"/>
        <v>42700.25</v>
      </c>
      <c r="K3496">
        <v>1479186575</v>
      </c>
      <c r="L3496" s="11">
        <f t="shared" si="109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 s="5">
        <f>Table1[[#This Row],[pledged]]/Table1[[#This Row],[goal]] *100</f>
        <v>100</v>
      </c>
      <c r="R3496" s="5">
        <f>AVERAGE(Table1[[#This Row],[backers_count]],)</f>
        <v>6.5</v>
      </c>
      <c r="S3496" t="s">
        <v>8314</v>
      </c>
      <c r="T3496" t="s">
        <v>8315</v>
      </c>
    </row>
    <row r="3497" spans="1:20" ht="60" x14ac:dyDescent="0.2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s="16" t="s">
        <v>8217</v>
      </c>
      <c r="G3497" t="s">
        <v>8227</v>
      </c>
      <c r="H3497" t="s">
        <v>8249</v>
      </c>
      <c r="I3497">
        <v>1414862280</v>
      </c>
      <c r="J3497" s="11">
        <f t="shared" si="108"/>
        <v>41944.720833333333</v>
      </c>
      <c r="K3497">
        <v>1412360309</v>
      </c>
      <c r="L3497" s="11">
        <f t="shared" si="109"/>
        <v>41915.762835648144</v>
      </c>
      <c r="M3497" t="b">
        <v>0</v>
      </c>
      <c r="N3497">
        <v>72</v>
      </c>
      <c r="O3497" t="b">
        <v>1</v>
      </c>
      <c r="P3497" t="s">
        <v>8269</v>
      </c>
      <c r="Q3497" s="5">
        <f>Table1[[#This Row],[pledged]]/Table1[[#This Row],[goal]] *100</f>
        <v>106.86</v>
      </c>
      <c r="R3497" s="5">
        <f>AVERAGE(Table1[[#This Row],[backers_count]],)</f>
        <v>36</v>
      </c>
      <c r="S3497" t="s">
        <v>8314</v>
      </c>
      <c r="T3497" t="s">
        <v>8315</v>
      </c>
    </row>
    <row r="3498" spans="1:20" ht="60" x14ac:dyDescent="0.2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s="16" t="s">
        <v>8217</v>
      </c>
      <c r="G3498" t="s">
        <v>8222</v>
      </c>
      <c r="H3498" t="s">
        <v>8244</v>
      </c>
      <c r="I3498">
        <v>1473625166</v>
      </c>
      <c r="J3498" s="11">
        <f t="shared" si="108"/>
        <v>42624.846828703703</v>
      </c>
      <c r="K3498">
        <v>1470169166</v>
      </c>
      <c r="L3498" s="11">
        <f t="shared" si="109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 s="5">
        <f>Table1[[#This Row],[pledged]]/Table1[[#This Row],[goal]] *100</f>
        <v>124.4</v>
      </c>
      <c r="R3498" s="5">
        <f>AVERAGE(Table1[[#This Row],[backers_count]],)</f>
        <v>39</v>
      </c>
      <c r="S3498" t="s">
        <v>8314</v>
      </c>
      <c r="T3498" t="s">
        <v>8315</v>
      </c>
    </row>
    <row r="3499" spans="1:20" ht="60" x14ac:dyDescent="0.2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s="16" t="s">
        <v>8217</v>
      </c>
      <c r="G3499" t="s">
        <v>8222</v>
      </c>
      <c r="H3499" t="s">
        <v>8244</v>
      </c>
      <c r="I3499">
        <v>1464904800</v>
      </c>
      <c r="J3499" s="11">
        <f t="shared" si="108"/>
        <v>42523.916666666672</v>
      </c>
      <c r="K3499">
        <v>1463852904</v>
      </c>
      <c r="L3499" s="11">
        <f t="shared" si="109"/>
        <v>42511.741944444446</v>
      </c>
      <c r="M3499" t="b">
        <v>0</v>
      </c>
      <c r="N3499">
        <v>49</v>
      </c>
      <c r="O3499" t="b">
        <v>1</v>
      </c>
      <c r="P3499" t="s">
        <v>8269</v>
      </c>
      <c r="Q3499" s="5">
        <f>Table1[[#This Row],[pledged]]/Table1[[#This Row],[goal]] *100</f>
        <v>108.70406189555126</v>
      </c>
      <c r="R3499" s="5">
        <f>AVERAGE(Table1[[#This Row],[backers_count]],)</f>
        <v>24.5</v>
      </c>
      <c r="S3499" t="s">
        <v>8314</v>
      </c>
      <c r="T3499" t="s">
        <v>8315</v>
      </c>
    </row>
    <row r="3500" spans="1:20" ht="60" x14ac:dyDescent="0.2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s="16" t="s">
        <v>8217</v>
      </c>
      <c r="G3500" t="s">
        <v>8227</v>
      </c>
      <c r="H3500" t="s">
        <v>8249</v>
      </c>
      <c r="I3500">
        <v>1464471840</v>
      </c>
      <c r="J3500" s="11">
        <f t="shared" si="108"/>
        <v>42518.905555555553</v>
      </c>
      <c r="K3500">
        <v>1459309704</v>
      </c>
      <c r="L3500" s="11">
        <f t="shared" si="109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 s="5">
        <f>Table1[[#This Row],[pledged]]/Table1[[#This Row],[goal]] *100</f>
        <v>102.42424242424242</v>
      </c>
      <c r="R3500" s="5">
        <f>AVERAGE(Table1[[#This Row],[backers_count]],)</f>
        <v>21</v>
      </c>
      <c r="S3500" t="s">
        <v>8314</v>
      </c>
      <c r="T3500" t="s">
        <v>8315</v>
      </c>
    </row>
    <row r="3501" spans="1:20" ht="60" x14ac:dyDescent="0.2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s="16" t="s">
        <v>8217</v>
      </c>
      <c r="G3501" t="s">
        <v>8222</v>
      </c>
      <c r="H3501" t="s">
        <v>8244</v>
      </c>
      <c r="I3501">
        <v>1435733940</v>
      </c>
      <c r="J3501" s="11">
        <f t="shared" si="108"/>
        <v>42186.290972222225</v>
      </c>
      <c r="K3501">
        <v>1431046325</v>
      </c>
      <c r="L3501" s="11">
        <f t="shared" si="109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 s="5">
        <f>Table1[[#This Row],[pledged]]/Table1[[#This Row],[goal]] *100</f>
        <v>105.5</v>
      </c>
      <c r="R3501" s="5">
        <f>AVERAGE(Table1[[#This Row],[backers_count]],)</f>
        <v>17.5</v>
      </c>
      <c r="S3501" t="s">
        <v>8314</v>
      </c>
      <c r="T3501" t="s">
        <v>8315</v>
      </c>
    </row>
    <row r="3502" spans="1:20" ht="60" x14ac:dyDescent="0.2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s="16" t="s">
        <v>8217</v>
      </c>
      <c r="G3502" t="s">
        <v>8222</v>
      </c>
      <c r="H3502" t="s">
        <v>8244</v>
      </c>
      <c r="I3502">
        <v>1457326740</v>
      </c>
      <c r="J3502" s="11">
        <f t="shared" si="108"/>
        <v>42436.207638888889</v>
      </c>
      <c r="K3502">
        <v>1455919438</v>
      </c>
      <c r="L3502" s="11">
        <f t="shared" si="109"/>
        <v>42419.919421296298</v>
      </c>
      <c r="M3502" t="b">
        <v>0</v>
      </c>
      <c r="N3502">
        <v>42</v>
      </c>
      <c r="O3502" t="b">
        <v>1</v>
      </c>
      <c r="P3502" t="s">
        <v>8269</v>
      </c>
      <c r="Q3502" s="5">
        <f>Table1[[#This Row],[pledged]]/Table1[[#This Row],[goal]] *100</f>
        <v>106.3</v>
      </c>
      <c r="R3502" s="5">
        <f>AVERAGE(Table1[[#This Row],[backers_count]],)</f>
        <v>21</v>
      </c>
      <c r="S3502" t="s">
        <v>8314</v>
      </c>
      <c r="T3502" t="s">
        <v>8315</v>
      </c>
    </row>
    <row r="3503" spans="1:20" ht="45" x14ac:dyDescent="0.2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s="16" t="s">
        <v>8217</v>
      </c>
      <c r="G3503" t="s">
        <v>8223</v>
      </c>
      <c r="H3503" t="s">
        <v>8245</v>
      </c>
      <c r="I3503">
        <v>1441995595</v>
      </c>
      <c r="J3503" s="11">
        <f t="shared" si="108"/>
        <v>42258.763831018514</v>
      </c>
      <c r="K3503">
        <v>1439835595</v>
      </c>
      <c r="L3503" s="11">
        <f t="shared" si="109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 s="5">
        <f>Table1[[#This Row],[pledged]]/Table1[[#This Row],[goal]] *100</f>
        <v>100.66666666666666</v>
      </c>
      <c r="R3503" s="5">
        <f>AVERAGE(Table1[[#This Row],[backers_count]],)</f>
        <v>21</v>
      </c>
      <c r="S3503" t="s">
        <v>8314</v>
      </c>
      <c r="T3503" t="s">
        <v>8315</v>
      </c>
    </row>
    <row r="3504" spans="1:20" ht="60" x14ac:dyDescent="0.2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s="16" t="s">
        <v>8217</v>
      </c>
      <c r="G3504" t="s">
        <v>8222</v>
      </c>
      <c r="H3504" t="s">
        <v>8244</v>
      </c>
      <c r="I3504">
        <v>1458100740</v>
      </c>
      <c r="J3504" s="11">
        <f t="shared" si="108"/>
        <v>42445.165972222225</v>
      </c>
      <c r="K3504">
        <v>1456862924</v>
      </c>
      <c r="L3504" s="11">
        <f t="shared" si="109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 s="5">
        <f>Table1[[#This Row],[pledged]]/Table1[[#This Row],[goal]] *100</f>
        <v>105.4</v>
      </c>
      <c r="R3504" s="5">
        <f>AVERAGE(Table1[[#This Row],[backers_count]],)</f>
        <v>15.5</v>
      </c>
      <c r="S3504" t="s">
        <v>8314</v>
      </c>
      <c r="T3504" t="s">
        <v>8315</v>
      </c>
    </row>
    <row r="3505" spans="1:20" ht="45" x14ac:dyDescent="0.2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s="16" t="s">
        <v>8217</v>
      </c>
      <c r="G3505" t="s">
        <v>8223</v>
      </c>
      <c r="H3505" t="s">
        <v>8245</v>
      </c>
      <c r="I3505">
        <v>1469359728</v>
      </c>
      <c r="J3505" s="11">
        <f t="shared" si="108"/>
        <v>42575.478333333333</v>
      </c>
      <c r="K3505">
        <v>1466767728</v>
      </c>
      <c r="L3505" s="11">
        <f t="shared" si="109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 s="5">
        <f>Table1[[#This Row],[pledged]]/Table1[[#This Row],[goal]] *100</f>
        <v>107.55999999999999</v>
      </c>
      <c r="R3505" s="5">
        <f>AVERAGE(Table1[[#This Row],[backers_count]],)</f>
        <v>19</v>
      </c>
      <c r="S3505" t="s">
        <v>8314</v>
      </c>
      <c r="T3505" t="s">
        <v>8315</v>
      </c>
    </row>
    <row r="3506" spans="1:20" ht="60" x14ac:dyDescent="0.2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s="16" t="s">
        <v>8217</v>
      </c>
      <c r="G3506" t="s">
        <v>8222</v>
      </c>
      <c r="H3506" t="s">
        <v>8244</v>
      </c>
      <c r="I3506">
        <v>1447959491</v>
      </c>
      <c r="J3506" s="11">
        <f t="shared" si="108"/>
        <v>42327.790405092594</v>
      </c>
      <c r="K3506">
        <v>1445363891</v>
      </c>
      <c r="L3506" s="11">
        <f t="shared" si="109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 s="5">
        <f>Table1[[#This Row],[pledged]]/Table1[[#This Row],[goal]] *100</f>
        <v>100</v>
      </c>
      <c r="R3506" s="5">
        <f>AVERAGE(Table1[[#This Row],[backers_count]],)</f>
        <v>4</v>
      </c>
      <c r="S3506" t="s">
        <v>8314</v>
      </c>
      <c r="T3506" t="s">
        <v>8315</v>
      </c>
    </row>
    <row r="3507" spans="1:20" ht="90" x14ac:dyDescent="0.2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s="16" t="s">
        <v>8217</v>
      </c>
      <c r="G3507" t="s">
        <v>8222</v>
      </c>
      <c r="H3507" t="s">
        <v>8244</v>
      </c>
      <c r="I3507">
        <v>1399953600</v>
      </c>
      <c r="J3507" s="11">
        <f t="shared" si="108"/>
        <v>41772.166666666664</v>
      </c>
      <c r="K3507">
        <v>1398983245</v>
      </c>
      <c r="L3507" s="11">
        <f t="shared" si="109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 s="5">
        <f>Table1[[#This Row],[pledged]]/Table1[[#This Row],[goal]] *100</f>
        <v>103.76</v>
      </c>
      <c r="R3507" s="5">
        <f>AVERAGE(Table1[[#This Row],[backers_count]],)</f>
        <v>19.5</v>
      </c>
      <c r="S3507" t="s">
        <v>8314</v>
      </c>
      <c r="T3507" t="s">
        <v>8315</v>
      </c>
    </row>
    <row r="3508" spans="1:20" ht="60" x14ac:dyDescent="0.2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s="16" t="s">
        <v>8217</v>
      </c>
      <c r="G3508" t="s">
        <v>8222</v>
      </c>
      <c r="H3508" t="s">
        <v>8244</v>
      </c>
      <c r="I3508">
        <v>1408815440</v>
      </c>
      <c r="J3508" s="11">
        <f t="shared" si="108"/>
        <v>41874.734259259261</v>
      </c>
      <c r="K3508">
        <v>1404927440</v>
      </c>
      <c r="L3508" s="11">
        <f t="shared" si="109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 s="5">
        <f>Table1[[#This Row],[pledged]]/Table1[[#This Row],[goal]] *100</f>
        <v>101.49999999999999</v>
      </c>
      <c r="R3508" s="5">
        <f>AVERAGE(Table1[[#This Row],[backers_count]],)</f>
        <v>14.5</v>
      </c>
      <c r="S3508" t="s">
        <v>8314</v>
      </c>
      <c r="T3508" t="s">
        <v>8315</v>
      </c>
    </row>
    <row r="3509" spans="1:20" ht="45" x14ac:dyDescent="0.2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s="16" t="s">
        <v>8217</v>
      </c>
      <c r="G3509" t="s">
        <v>8222</v>
      </c>
      <c r="H3509" t="s">
        <v>8244</v>
      </c>
      <c r="I3509">
        <v>1464732537</v>
      </c>
      <c r="J3509" s="11">
        <f t="shared" si="108"/>
        <v>42521.92288194444</v>
      </c>
      <c r="K3509">
        <v>1462140537</v>
      </c>
      <c r="L3509" s="11">
        <f t="shared" si="109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 s="5">
        <f>Table1[[#This Row],[pledged]]/Table1[[#This Row],[goal]] *100</f>
        <v>104.4</v>
      </c>
      <c r="R3509" s="5">
        <f>AVERAGE(Table1[[#This Row],[backers_count]],)</f>
        <v>36</v>
      </c>
      <c r="S3509" t="s">
        <v>8314</v>
      </c>
      <c r="T3509" t="s">
        <v>8315</v>
      </c>
    </row>
    <row r="3510" spans="1:20" ht="60" x14ac:dyDescent="0.2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s="16" t="s">
        <v>8217</v>
      </c>
      <c r="G3510" t="s">
        <v>8223</v>
      </c>
      <c r="H3510" t="s">
        <v>8245</v>
      </c>
      <c r="I3510">
        <v>1462914000</v>
      </c>
      <c r="J3510" s="11">
        <f t="shared" si="108"/>
        <v>42500.875</v>
      </c>
      <c r="K3510">
        <v>1460914253</v>
      </c>
      <c r="L3510" s="11">
        <f t="shared" si="109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 s="5">
        <f>Table1[[#This Row],[pledged]]/Table1[[#This Row],[goal]] *100</f>
        <v>180</v>
      </c>
      <c r="R3510" s="5">
        <f>AVERAGE(Table1[[#This Row],[backers_count]],)</f>
        <v>7.5</v>
      </c>
      <c r="S3510" t="s">
        <v>8314</v>
      </c>
      <c r="T3510" t="s">
        <v>8315</v>
      </c>
    </row>
    <row r="3511" spans="1:20" ht="60" x14ac:dyDescent="0.2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s="16" t="s">
        <v>8217</v>
      </c>
      <c r="G3511" t="s">
        <v>8222</v>
      </c>
      <c r="H3511" t="s">
        <v>8244</v>
      </c>
      <c r="I3511">
        <v>1416545700</v>
      </c>
      <c r="J3511" s="11">
        <f t="shared" si="108"/>
        <v>41964.204861111109</v>
      </c>
      <c r="K3511">
        <v>1415392666</v>
      </c>
      <c r="L3511" s="11">
        <f t="shared" si="109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 s="5">
        <f>Table1[[#This Row],[pledged]]/Table1[[#This Row],[goal]] *100</f>
        <v>106.33333333333333</v>
      </c>
      <c r="R3511" s="5">
        <f>AVERAGE(Table1[[#This Row],[backers_count]],)</f>
        <v>16.5</v>
      </c>
      <c r="S3511" t="s">
        <v>8314</v>
      </c>
      <c r="T3511" t="s">
        <v>8315</v>
      </c>
    </row>
    <row r="3512" spans="1:20" ht="60" x14ac:dyDescent="0.2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s="16" t="s">
        <v>8217</v>
      </c>
      <c r="G3512" t="s">
        <v>8222</v>
      </c>
      <c r="H3512" t="s">
        <v>8244</v>
      </c>
      <c r="I3512">
        <v>1404312846</v>
      </c>
      <c r="J3512" s="11">
        <f t="shared" si="108"/>
        <v>41822.62090277778</v>
      </c>
      <c r="K3512">
        <v>1402584846</v>
      </c>
      <c r="L3512" s="11">
        <f t="shared" si="109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 s="5">
        <f>Table1[[#This Row],[pledged]]/Table1[[#This Row],[goal]] *100</f>
        <v>100.55555555555556</v>
      </c>
      <c r="R3512" s="5">
        <f>AVERAGE(Table1[[#This Row],[backers_count]],)</f>
        <v>7.5</v>
      </c>
      <c r="S3512" t="s">
        <v>8314</v>
      </c>
      <c r="T3512" t="s">
        <v>8315</v>
      </c>
    </row>
    <row r="3513" spans="1:20" ht="45" x14ac:dyDescent="0.2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s="16" t="s">
        <v>8217</v>
      </c>
      <c r="G3513" t="s">
        <v>8223</v>
      </c>
      <c r="H3513" t="s">
        <v>8245</v>
      </c>
      <c r="I3513">
        <v>1415385000</v>
      </c>
      <c r="J3513" s="11">
        <f t="shared" si="108"/>
        <v>41950.770833333336</v>
      </c>
      <c r="K3513">
        <v>1413406695</v>
      </c>
      <c r="L3513" s="11">
        <f t="shared" si="109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 s="5">
        <f>Table1[[#This Row],[pledged]]/Table1[[#This Row],[goal]] *100</f>
        <v>101.2</v>
      </c>
      <c r="R3513" s="5">
        <f>AVERAGE(Table1[[#This Row],[backers_count]],)</f>
        <v>9.5</v>
      </c>
      <c r="S3513" t="s">
        <v>8314</v>
      </c>
      <c r="T3513" t="s">
        <v>8315</v>
      </c>
    </row>
    <row r="3514" spans="1:20" ht="60" x14ac:dyDescent="0.2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s="16" t="s">
        <v>8217</v>
      </c>
      <c r="G3514" t="s">
        <v>8223</v>
      </c>
      <c r="H3514" t="s">
        <v>8245</v>
      </c>
      <c r="I3514">
        <v>1429789992</v>
      </c>
      <c r="J3514" s="11">
        <f t="shared" si="108"/>
        <v>42117.49527777778</v>
      </c>
      <c r="K3514">
        <v>1424609592</v>
      </c>
      <c r="L3514" s="11">
        <f t="shared" si="109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 s="5">
        <f>Table1[[#This Row],[pledged]]/Table1[[#This Row],[goal]] *100</f>
        <v>100</v>
      </c>
      <c r="R3514" s="5">
        <f>AVERAGE(Table1[[#This Row],[backers_count]],)</f>
        <v>8.5</v>
      </c>
      <c r="S3514" t="s">
        <v>8314</v>
      </c>
      <c r="T3514" t="s">
        <v>8315</v>
      </c>
    </row>
    <row r="3515" spans="1:20" ht="60" x14ac:dyDescent="0.2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s="16" t="s">
        <v>8217</v>
      </c>
      <c r="G3515" t="s">
        <v>8222</v>
      </c>
      <c r="H3515" t="s">
        <v>8244</v>
      </c>
      <c r="I3515">
        <v>1401857940</v>
      </c>
      <c r="J3515" s="11">
        <f t="shared" si="108"/>
        <v>41794.207638888889</v>
      </c>
      <c r="K3515">
        <v>1400725112</v>
      </c>
      <c r="L3515" s="11">
        <f t="shared" si="109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 s="5">
        <f>Table1[[#This Row],[pledged]]/Table1[[#This Row],[goal]] *100</f>
        <v>118.39285714285714</v>
      </c>
      <c r="R3515" s="5">
        <f>AVERAGE(Table1[[#This Row],[backers_count]],)</f>
        <v>22</v>
      </c>
      <c r="S3515" t="s">
        <v>8314</v>
      </c>
      <c r="T3515" t="s">
        <v>8315</v>
      </c>
    </row>
    <row r="3516" spans="1:20" ht="45" x14ac:dyDescent="0.2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s="16" t="s">
        <v>8217</v>
      </c>
      <c r="G3516" t="s">
        <v>8222</v>
      </c>
      <c r="H3516" t="s">
        <v>8244</v>
      </c>
      <c r="I3516">
        <v>1422853140</v>
      </c>
      <c r="J3516" s="11">
        <f t="shared" si="108"/>
        <v>42037.207638888889</v>
      </c>
      <c r="K3516">
        <v>1421439552</v>
      </c>
      <c r="L3516" s="11">
        <f t="shared" si="109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 s="5">
        <f>Table1[[#This Row],[pledged]]/Table1[[#This Row],[goal]] *100</f>
        <v>110.00000000000001</v>
      </c>
      <c r="R3516" s="5">
        <f>AVERAGE(Table1[[#This Row],[backers_count]],)</f>
        <v>5</v>
      </c>
      <c r="S3516" t="s">
        <v>8314</v>
      </c>
      <c r="T3516" t="s">
        <v>8315</v>
      </c>
    </row>
    <row r="3517" spans="1:20" ht="45" x14ac:dyDescent="0.2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s="16" t="s">
        <v>8217</v>
      </c>
      <c r="G3517" t="s">
        <v>8222</v>
      </c>
      <c r="H3517" t="s">
        <v>8244</v>
      </c>
      <c r="I3517">
        <v>1433097171</v>
      </c>
      <c r="J3517" s="11">
        <f t="shared" si="108"/>
        <v>42155.772812499999</v>
      </c>
      <c r="K3517">
        <v>1430505171</v>
      </c>
      <c r="L3517" s="11">
        <f t="shared" si="109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 s="5">
        <f>Table1[[#This Row],[pledged]]/Table1[[#This Row],[goal]] *100</f>
        <v>102.66666666666666</v>
      </c>
      <c r="R3517" s="5">
        <f>AVERAGE(Table1[[#This Row],[backers_count]],)</f>
        <v>23</v>
      </c>
      <c r="S3517" t="s">
        <v>8314</v>
      </c>
      <c r="T3517" t="s">
        <v>8315</v>
      </c>
    </row>
    <row r="3518" spans="1:20" ht="60" x14ac:dyDescent="0.2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s="16" t="s">
        <v>8217</v>
      </c>
      <c r="G3518" t="s">
        <v>8222</v>
      </c>
      <c r="H3518" t="s">
        <v>8244</v>
      </c>
      <c r="I3518">
        <v>1410145200</v>
      </c>
      <c r="J3518" s="11">
        <f t="shared" si="108"/>
        <v>41890.125</v>
      </c>
      <c r="K3518">
        <v>1407197670</v>
      </c>
      <c r="L3518" s="11">
        <f t="shared" si="109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 s="5">
        <f>Table1[[#This Row],[pledged]]/Table1[[#This Row],[goal]] *100</f>
        <v>100</v>
      </c>
      <c r="R3518" s="5">
        <f>AVERAGE(Table1[[#This Row],[backers_count]],)</f>
        <v>5.5</v>
      </c>
      <c r="S3518" t="s">
        <v>8314</v>
      </c>
      <c r="T3518" t="s">
        <v>8315</v>
      </c>
    </row>
    <row r="3519" spans="1:20" ht="45" x14ac:dyDescent="0.2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s="16" t="s">
        <v>8217</v>
      </c>
      <c r="G3519" t="s">
        <v>8223</v>
      </c>
      <c r="H3519" t="s">
        <v>8245</v>
      </c>
      <c r="I3519">
        <v>1404471600</v>
      </c>
      <c r="J3519" s="11">
        <f t="shared" si="108"/>
        <v>41824.458333333336</v>
      </c>
      <c r="K3519">
        <v>1401910634</v>
      </c>
      <c r="L3519" s="11">
        <f t="shared" si="109"/>
        <v>41794.817523148144</v>
      </c>
      <c r="M3519" t="b">
        <v>0</v>
      </c>
      <c r="N3519">
        <v>13</v>
      </c>
      <c r="O3519" t="b">
        <v>1</v>
      </c>
      <c r="P3519" t="s">
        <v>8269</v>
      </c>
      <c r="Q3519" s="5">
        <f>Table1[[#This Row],[pledged]]/Table1[[#This Row],[goal]] *100</f>
        <v>100</v>
      </c>
      <c r="R3519" s="5">
        <f>AVERAGE(Table1[[#This Row],[backers_count]],)</f>
        <v>6.5</v>
      </c>
      <c r="S3519" t="s">
        <v>8314</v>
      </c>
      <c r="T3519" t="s">
        <v>8315</v>
      </c>
    </row>
    <row r="3520" spans="1:20" ht="60" x14ac:dyDescent="0.2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s="16" t="s">
        <v>8217</v>
      </c>
      <c r="G3520" t="s">
        <v>8222</v>
      </c>
      <c r="H3520" t="s">
        <v>8244</v>
      </c>
      <c r="I3520">
        <v>1412259660</v>
      </c>
      <c r="J3520" s="11">
        <f t="shared" si="108"/>
        <v>41914.597916666666</v>
      </c>
      <c r="K3520">
        <v>1410461299</v>
      </c>
      <c r="L3520" s="11">
        <f t="shared" si="109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 s="5">
        <f>Table1[[#This Row],[pledged]]/Table1[[#This Row],[goal]] *100</f>
        <v>110.04599999999999</v>
      </c>
      <c r="R3520" s="5">
        <f>AVERAGE(Table1[[#This Row],[backers_count]],)</f>
        <v>16.5</v>
      </c>
      <c r="S3520" t="s">
        <v>8314</v>
      </c>
      <c r="T3520" t="s">
        <v>8315</v>
      </c>
    </row>
    <row r="3521" spans="1:20" ht="45" x14ac:dyDescent="0.2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s="16" t="s">
        <v>8217</v>
      </c>
      <c r="G3521" t="s">
        <v>8223</v>
      </c>
      <c r="H3521" t="s">
        <v>8245</v>
      </c>
      <c r="I3521">
        <v>1425478950</v>
      </c>
      <c r="J3521" s="11">
        <f t="shared" si="108"/>
        <v>42067.598958333328</v>
      </c>
      <c r="K3521">
        <v>1422886950</v>
      </c>
      <c r="L3521" s="11">
        <f t="shared" si="109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 s="5">
        <f>Table1[[#This Row],[pledged]]/Table1[[#This Row],[goal]] *100</f>
        <v>101.35000000000001</v>
      </c>
      <c r="R3521" s="5">
        <f>AVERAGE(Table1[[#This Row],[backers_count]],)</f>
        <v>14</v>
      </c>
      <c r="S3521" t="s">
        <v>8314</v>
      </c>
      <c r="T3521" t="s">
        <v>8315</v>
      </c>
    </row>
    <row r="3522" spans="1:20" ht="45" x14ac:dyDescent="0.2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s="16" t="s">
        <v>8217</v>
      </c>
      <c r="G3522" t="s">
        <v>8223</v>
      </c>
      <c r="H3522" t="s">
        <v>8245</v>
      </c>
      <c r="I3522">
        <v>1441547220</v>
      </c>
      <c r="J3522" s="11">
        <f t="shared" ref="J3522:J3585" si="110">(I3522/86400)+25569</f>
        <v>42253.57430555555</v>
      </c>
      <c r="K3522">
        <v>1439322412</v>
      </c>
      <c r="L3522" s="11">
        <f t="shared" ref="L3522:L3585" si="111">(K3522/86400)+25569</f>
        <v>42227.824212962965</v>
      </c>
      <c r="M3522" t="b">
        <v>0</v>
      </c>
      <c r="N3522">
        <v>21</v>
      </c>
      <c r="O3522" t="b">
        <v>1</v>
      </c>
      <c r="P3522" t="s">
        <v>8269</v>
      </c>
      <c r="Q3522" s="5">
        <f>Table1[[#This Row],[pledged]]/Table1[[#This Row],[goal]] *100</f>
        <v>100.75</v>
      </c>
      <c r="R3522" s="5">
        <f>AVERAGE(Table1[[#This Row],[backers_count]],)</f>
        <v>10.5</v>
      </c>
      <c r="S3522" t="s">
        <v>8314</v>
      </c>
      <c r="T3522" t="s">
        <v>8315</v>
      </c>
    </row>
    <row r="3523" spans="1:20" ht="60" x14ac:dyDescent="0.2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s="16" t="s">
        <v>8217</v>
      </c>
      <c r="G3523" t="s">
        <v>8222</v>
      </c>
      <c r="H3523" t="s">
        <v>8244</v>
      </c>
      <c r="I3523">
        <v>1411980020</v>
      </c>
      <c r="J3523" s="11">
        <f t="shared" si="110"/>
        <v>41911.361342592594</v>
      </c>
      <c r="K3523">
        <v>1409388020</v>
      </c>
      <c r="L3523" s="11">
        <f t="shared" si="111"/>
        <v>41881.361342592594</v>
      </c>
      <c r="M3523" t="b">
        <v>0</v>
      </c>
      <c r="N3523">
        <v>13</v>
      </c>
      <c r="O3523" t="b">
        <v>1</v>
      </c>
      <c r="P3523" t="s">
        <v>8269</v>
      </c>
      <c r="Q3523" s="5">
        <f>Table1[[#This Row],[pledged]]/Table1[[#This Row],[goal]] *100</f>
        <v>169.42857142857144</v>
      </c>
      <c r="R3523" s="5">
        <f>AVERAGE(Table1[[#This Row],[backers_count]],)</f>
        <v>6.5</v>
      </c>
      <c r="S3523" t="s">
        <v>8314</v>
      </c>
      <c r="T3523" t="s">
        <v>8315</v>
      </c>
    </row>
    <row r="3524" spans="1:20" ht="60" x14ac:dyDescent="0.2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s="16" t="s">
        <v>8217</v>
      </c>
      <c r="G3524" t="s">
        <v>8223</v>
      </c>
      <c r="H3524" t="s">
        <v>8245</v>
      </c>
      <c r="I3524">
        <v>1442311560</v>
      </c>
      <c r="J3524" s="11">
        <f t="shared" si="110"/>
        <v>42262.420833333337</v>
      </c>
      <c r="K3524">
        <v>1439924246</v>
      </c>
      <c r="L3524" s="11">
        <f t="shared" si="111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 s="5">
        <f>Table1[[#This Row],[pledged]]/Table1[[#This Row],[goal]] *100</f>
        <v>100</v>
      </c>
      <c r="R3524" s="5">
        <f>AVERAGE(Table1[[#This Row],[backers_count]],)</f>
        <v>17</v>
      </c>
      <c r="S3524" t="s">
        <v>8314</v>
      </c>
      <c r="T3524" t="s">
        <v>8315</v>
      </c>
    </row>
    <row r="3525" spans="1:20" ht="45" x14ac:dyDescent="0.2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s="16" t="s">
        <v>8217</v>
      </c>
      <c r="G3525" t="s">
        <v>8223</v>
      </c>
      <c r="H3525" t="s">
        <v>8245</v>
      </c>
      <c r="I3525">
        <v>1474844400</v>
      </c>
      <c r="J3525" s="11">
        <f t="shared" si="110"/>
        <v>42638.958333333328</v>
      </c>
      <c r="K3525">
        <v>1469871148</v>
      </c>
      <c r="L3525" s="11">
        <f t="shared" si="111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 s="5">
        <f>Table1[[#This Row],[pledged]]/Table1[[#This Row],[goal]] *100</f>
        <v>113.65</v>
      </c>
      <c r="R3525" s="5">
        <f>AVERAGE(Table1[[#This Row],[backers_count]],)</f>
        <v>40</v>
      </c>
      <c r="S3525" t="s">
        <v>8314</v>
      </c>
      <c r="T3525" t="s">
        <v>8315</v>
      </c>
    </row>
    <row r="3526" spans="1:20" ht="60" x14ac:dyDescent="0.2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s="16" t="s">
        <v>8217</v>
      </c>
      <c r="G3526" t="s">
        <v>8222</v>
      </c>
      <c r="H3526" t="s">
        <v>8244</v>
      </c>
      <c r="I3526">
        <v>1410580800</v>
      </c>
      <c r="J3526" s="11">
        <f t="shared" si="110"/>
        <v>41895.166666666664</v>
      </c>
      <c r="K3526">
        <v>1409336373</v>
      </c>
      <c r="L3526" s="11">
        <f t="shared" si="111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 s="5">
        <f>Table1[[#This Row],[pledged]]/Table1[[#This Row],[goal]] *100</f>
        <v>101.56</v>
      </c>
      <c r="R3526" s="5">
        <f>AVERAGE(Table1[[#This Row],[backers_count]],)</f>
        <v>37</v>
      </c>
      <c r="S3526" t="s">
        <v>8314</v>
      </c>
      <c r="T3526" t="s">
        <v>8315</v>
      </c>
    </row>
    <row r="3527" spans="1:20" ht="45" x14ac:dyDescent="0.2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s="16" t="s">
        <v>8217</v>
      </c>
      <c r="G3527" t="s">
        <v>8222</v>
      </c>
      <c r="H3527" t="s">
        <v>8244</v>
      </c>
      <c r="I3527">
        <v>1439136000</v>
      </c>
      <c r="J3527" s="11">
        <f t="shared" si="110"/>
        <v>42225.666666666672</v>
      </c>
      <c r="K3527">
        <v>1438188106</v>
      </c>
      <c r="L3527" s="11">
        <f t="shared" si="111"/>
        <v>42214.6956712963</v>
      </c>
      <c r="M3527" t="b">
        <v>0</v>
      </c>
      <c r="N3527">
        <v>7</v>
      </c>
      <c r="O3527" t="b">
        <v>1</v>
      </c>
      <c r="P3527" t="s">
        <v>8269</v>
      </c>
      <c r="Q3527" s="5">
        <f>Table1[[#This Row],[pledged]]/Table1[[#This Row],[goal]] *100</f>
        <v>106</v>
      </c>
      <c r="R3527" s="5">
        <f>AVERAGE(Table1[[#This Row],[backers_count]],)</f>
        <v>3.5</v>
      </c>
      <c r="S3527" t="s">
        <v>8314</v>
      </c>
      <c r="T3527" t="s">
        <v>8315</v>
      </c>
    </row>
    <row r="3528" spans="1:20" ht="60" x14ac:dyDescent="0.2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s="16" t="s">
        <v>8217</v>
      </c>
      <c r="G3528" t="s">
        <v>8222</v>
      </c>
      <c r="H3528" t="s">
        <v>8244</v>
      </c>
      <c r="I3528">
        <v>1461823140</v>
      </c>
      <c r="J3528" s="11">
        <f t="shared" si="110"/>
        <v>42488.249305555553</v>
      </c>
      <c r="K3528">
        <v>1459411371</v>
      </c>
      <c r="L3528" s="11">
        <f t="shared" si="111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 s="5">
        <f>Table1[[#This Row],[pledged]]/Table1[[#This Row],[goal]] *100</f>
        <v>102</v>
      </c>
      <c r="R3528" s="5">
        <f>AVERAGE(Table1[[#This Row],[backers_count]],)</f>
        <v>17</v>
      </c>
      <c r="S3528" t="s">
        <v>8314</v>
      </c>
      <c r="T3528" t="s">
        <v>8315</v>
      </c>
    </row>
    <row r="3529" spans="1:20" ht="60" x14ac:dyDescent="0.2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s="16" t="s">
        <v>8217</v>
      </c>
      <c r="G3529" t="s">
        <v>8222</v>
      </c>
      <c r="H3529" t="s">
        <v>8244</v>
      </c>
      <c r="I3529">
        <v>1436587140</v>
      </c>
      <c r="J3529" s="11">
        <f t="shared" si="110"/>
        <v>42196.165972222225</v>
      </c>
      <c r="K3529">
        <v>1434069205</v>
      </c>
      <c r="L3529" s="11">
        <f t="shared" si="111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 s="5">
        <f>Table1[[#This Row],[pledged]]/Table1[[#This Row],[goal]] *100</f>
        <v>116.91666666666667</v>
      </c>
      <c r="R3529" s="5">
        <f>AVERAGE(Table1[[#This Row],[backers_count]],)</f>
        <v>43</v>
      </c>
      <c r="S3529" t="s">
        <v>8314</v>
      </c>
      <c r="T3529" t="s">
        <v>8315</v>
      </c>
    </row>
    <row r="3530" spans="1:20" ht="45" x14ac:dyDescent="0.2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s="16" t="s">
        <v>8217</v>
      </c>
      <c r="G3530" t="s">
        <v>8223</v>
      </c>
      <c r="H3530" t="s">
        <v>8245</v>
      </c>
      <c r="I3530">
        <v>1484740918</v>
      </c>
      <c r="J3530" s="11">
        <f t="shared" si="110"/>
        <v>42753.50136574074</v>
      </c>
      <c r="K3530">
        <v>1483012918</v>
      </c>
      <c r="L3530" s="11">
        <f t="shared" si="111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 s="5">
        <f>Table1[[#This Row],[pledged]]/Table1[[#This Row],[goal]] *100</f>
        <v>101.15151515151514</v>
      </c>
      <c r="R3530" s="5">
        <f>AVERAGE(Table1[[#This Row],[backers_count]],)</f>
        <v>18.5</v>
      </c>
      <c r="S3530" t="s">
        <v>8314</v>
      </c>
      <c r="T3530" t="s">
        <v>8315</v>
      </c>
    </row>
    <row r="3531" spans="1:20" ht="60" x14ac:dyDescent="0.2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s="16" t="s">
        <v>8217</v>
      </c>
      <c r="G3531" t="s">
        <v>8222</v>
      </c>
      <c r="H3531" t="s">
        <v>8244</v>
      </c>
      <c r="I3531">
        <v>1436749200</v>
      </c>
      <c r="J3531" s="11">
        <f t="shared" si="110"/>
        <v>42198.041666666672</v>
      </c>
      <c r="K3531">
        <v>1434997018</v>
      </c>
      <c r="L3531" s="11">
        <f t="shared" si="111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 s="5">
        <f>Table1[[#This Row],[pledged]]/Table1[[#This Row],[goal]] *100</f>
        <v>132</v>
      </c>
      <c r="R3531" s="5">
        <f>AVERAGE(Table1[[#This Row],[backers_count]],)</f>
        <v>9</v>
      </c>
      <c r="S3531" t="s">
        <v>8314</v>
      </c>
      <c r="T3531" t="s">
        <v>8315</v>
      </c>
    </row>
    <row r="3532" spans="1:20" ht="60" x14ac:dyDescent="0.2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s="16" t="s">
        <v>8217</v>
      </c>
      <c r="G3532" t="s">
        <v>8223</v>
      </c>
      <c r="H3532" t="s">
        <v>8245</v>
      </c>
      <c r="I3532">
        <v>1460318400</v>
      </c>
      <c r="J3532" s="11">
        <f t="shared" si="110"/>
        <v>42470.833333333328</v>
      </c>
      <c r="K3532">
        <v>1457881057</v>
      </c>
      <c r="L3532" s="11">
        <f t="shared" si="111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 s="5">
        <f>Table1[[#This Row],[pledged]]/Table1[[#This Row],[goal]] *100</f>
        <v>100</v>
      </c>
      <c r="R3532" s="5">
        <f>AVERAGE(Table1[[#This Row],[backers_count]],)</f>
        <v>11</v>
      </c>
      <c r="S3532" t="s">
        <v>8314</v>
      </c>
      <c r="T3532" t="s">
        <v>8315</v>
      </c>
    </row>
    <row r="3533" spans="1:20" x14ac:dyDescent="0.2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s="16" t="s">
        <v>8217</v>
      </c>
      <c r="G3533" t="s">
        <v>8222</v>
      </c>
      <c r="H3533" t="s">
        <v>8244</v>
      </c>
      <c r="I3533">
        <v>1467301334</v>
      </c>
      <c r="J3533" s="11">
        <f t="shared" si="110"/>
        <v>42551.654328703706</v>
      </c>
      <c r="K3533">
        <v>1464709334</v>
      </c>
      <c r="L3533" s="11">
        <f t="shared" si="111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 s="5">
        <f>Table1[[#This Row],[pledged]]/Table1[[#This Row],[goal]] *100</f>
        <v>128</v>
      </c>
      <c r="R3533" s="5">
        <f>AVERAGE(Table1[[#This Row],[backers_count]],)</f>
        <v>13</v>
      </c>
      <c r="S3533" t="s">
        <v>8314</v>
      </c>
      <c r="T3533" t="s">
        <v>8315</v>
      </c>
    </row>
    <row r="3534" spans="1:20" ht="60" x14ac:dyDescent="0.2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s="16" t="s">
        <v>8217</v>
      </c>
      <c r="G3534" t="s">
        <v>8222</v>
      </c>
      <c r="H3534" t="s">
        <v>8244</v>
      </c>
      <c r="I3534">
        <v>1411012740</v>
      </c>
      <c r="J3534" s="11">
        <f t="shared" si="110"/>
        <v>41900.165972222225</v>
      </c>
      <c r="K3534">
        <v>1409667827</v>
      </c>
      <c r="L3534" s="11">
        <f t="shared" si="111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 s="5">
        <f>Table1[[#This Row],[pledged]]/Table1[[#This Row],[goal]] *100</f>
        <v>118.95833333333334</v>
      </c>
      <c r="R3534" s="5">
        <f>AVERAGE(Table1[[#This Row],[backers_count]],)</f>
        <v>13.5</v>
      </c>
      <c r="S3534" t="s">
        <v>8314</v>
      </c>
      <c r="T3534" t="s">
        <v>8315</v>
      </c>
    </row>
    <row r="3535" spans="1:20" ht="60" x14ac:dyDescent="0.2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s="16" t="s">
        <v>8217</v>
      </c>
      <c r="G3535" t="s">
        <v>8222</v>
      </c>
      <c r="H3535" t="s">
        <v>8244</v>
      </c>
      <c r="I3535">
        <v>1447269367</v>
      </c>
      <c r="J3535" s="11">
        <f t="shared" si="110"/>
        <v>42319.802858796298</v>
      </c>
      <c r="K3535">
        <v>1444673767</v>
      </c>
      <c r="L3535" s="11">
        <f t="shared" si="111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 s="5">
        <f>Table1[[#This Row],[pledged]]/Table1[[#This Row],[goal]] *100</f>
        <v>126.2</v>
      </c>
      <c r="R3535" s="5">
        <f>AVERAGE(Table1[[#This Row],[backers_count]],)</f>
        <v>4</v>
      </c>
      <c r="S3535" t="s">
        <v>8314</v>
      </c>
      <c r="T3535" t="s">
        <v>8315</v>
      </c>
    </row>
    <row r="3536" spans="1:20" ht="45" x14ac:dyDescent="0.2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s="16" t="s">
        <v>8217</v>
      </c>
      <c r="G3536" t="s">
        <v>8222</v>
      </c>
      <c r="H3536" t="s">
        <v>8244</v>
      </c>
      <c r="I3536">
        <v>1443711623</v>
      </c>
      <c r="J3536" s="11">
        <f t="shared" si="110"/>
        <v>42278.6252662037</v>
      </c>
      <c r="K3536">
        <v>1440687623</v>
      </c>
      <c r="L3536" s="11">
        <f t="shared" si="111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 s="5">
        <f>Table1[[#This Row],[pledged]]/Table1[[#This Row],[goal]] *100</f>
        <v>156.20000000000002</v>
      </c>
      <c r="R3536" s="5">
        <f>AVERAGE(Table1[[#This Row],[backers_count]],)</f>
        <v>102</v>
      </c>
      <c r="S3536" t="s">
        <v>8314</v>
      </c>
      <c r="T3536" t="s">
        <v>8315</v>
      </c>
    </row>
    <row r="3537" spans="1:20" ht="45" x14ac:dyDescent="0.2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s="16" t="s">
        <v>8217</v>
      </c>
      <c r="G3537" t="s">
        <v>8223</v>
      </c>
      <c r="H3537" t="s">
        <v>8245</v>
      </c>
      <c r="I3537">
        <v>1443808800</v>
      </c>
      <c r="J3537" s="11">
        <f t="shared" si="110"/>
        <v>42279.75</v>
      </c>
      <c r="K3537">
        <v>1441120910</v>
      </c>
      <c r="L3537" s="11">
        <f t="shared" si="111"/>
        <v>42248.640162037038</v>
      </c>
      <c r="M3537" t="b">
        <v>0</v>
      </c>
      <c r="N3537">
        <v>46</v>
      </c>
      <c r="O3537" t="b">
        <v>1</v>
      </c>
      <c r="P3537" t="s">
        <v>8269</v>
      </c>
      <c r="Q3537" s="5">
        <f>Table1[[#This Row],[pledged]]/Table1[[#This Row],[goal]] *100</f>
        <v>103.15</v>
      </c>
      <c r="R3537" s="5">
        <f>AVERAGE(Table1[[#This Row],[backers_count]],)</f>
        <v>23</v>
      </c>
      <c r="S3537" t="s">
        <v>8314</v>
      </c>
      <c r="T3537" t="s">
        <v>8315</v>
      </c>
    </row>
    <row r="3538" spans="1:20" ht="60" x14ac:dyDescent="0.2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s="16" t="s">
        <v>8217</v>
      </c>
      <c r="G3538" t="s">
        <v>8223</v>
      </c>
      <c r="H3538" t="s">
        <v>8245</v>
      </c>
      <c r="I3538">
        <v>1450612740</v>
      </c>
      <c r="J3538" s="11">
        <f t="shared" si="110"/>
        <v>42358.499305555553</v>
      </c>
      <c r="K3538">
        <v>1448040425</v>
      </c>
      <c r="L3538" s="11">
        <f t="shared" si="111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 s="5">
        <f>Table1[[#This Row],[pledged]]/Table1[[#This Row],[goal]] *100</f>
        <v>153.33333333333334</v>
      </c>
      <c r="R3538" s="5">
        <f>AVERAGE(Table1[[#This Row],[backers_count]],)</f>
        <v>8.5</v>
      </c>
      <c r="S3538" t="s">
        <v>8314</v>
      </c>
      <c r="T3538" t="s">
        <v>8315</v>
      </c>
    </row>
    <row r="3539" spans="1:20" ht="60" x14ac:dyDescent="0.2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s="16" t="s">
        <v>8217</v>
      </c>
      <c r="G3539" t="s">
        <v>8227</v>
      </c>
      <c r="H3539" t="s">
        <v>8249</v>
      </c>
      <c r="I3539">
        <v>1416211140</v>
      </c>
      <c r="J3539" s="11">
        <f t="shared" si="110"/>
        <v>41960.332638888889</v>
      </c>
      <c r="K3539">
        <v>1413016216</v>
      </c>
      <c r="L3539" s="11">
        <f t="shared" si="111"/>
        <v>41923.354351851856</v>
      </c>
      <c r="M3539" t="b">
        <v>0</v>
      </c>
      <c r="N3539">
        <v>28</v>
      </c>
      <c r="O3539" t="b">
        <v>1</v>
      </c>
      <c r="P3539" t="s">
        <v>8269</v>
      </c>
      <c r="Q3539" s="5">
        <f>Table1[[#This Row],[pledged]]/Table1[[#This Row],[goal]] *100</f>
        <v>180.44444444444446</v>
      </c>
      <c r="R3539" s="5">
        <f>AVERAGE(Table1[[#This Row],[backers_count]],)</f>
        <v>14</v>
      </c>
      <c r="S3539" t="s">
        <v>8314</v>
      </c>
      <c r="T3539" t="s">
        <v>8315</v>
      </c>
    </row>
    <row r="3540" spans="1:20" ht="60" x14ac:dyDescent="0.2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s="16" t="s">
        <v>8217</v>
      </c>
      <c r="G3540" t="s">
        <v>8223</v>
      </c>
      <c r="H3540" t="s">
        <v>8245</v>
      </c>
      <c r="I3540">
        <v>1471428340</v>
      </c>
      <c r="J3540" s="11">
        <f t="shared" si="110"/>
        <v>42599.420601851853</v>
      </c>
      <c r="K3540">
        <v>1469009140</v>
      </c>
      <c r="L3540" s="11">
        <f t="shared" si="111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 s="5">
        <f>Table1[[#This Row],[pledged]]/Table1[[#This Row],[goal]] *100</f>
        <v>128.44999999999999</v>
      </c>
      <c r="R3540" s="5">
        <f>AVERAGE(Table1[[#This Row],[backers_count]],)</f>
        <v>41.5</v>
      </c>
      <c r="S3540" t="s">
        <v>8314</v>
      </c>
      <c r="T3540" t="s">
        <v>8315</v>
      </c>
    </row>
    <row r="3541" spans="1:20" ht="60" x14ac:dyDescent="0.2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s="16" t="s">
        <v>8217</v>
      </c>
      <c r="G3541" t="s">
        <v>8222</v>
      </c>
      <c r="H3541" t="s">
        <v>8244</v>
      </c>
      <c r="I3541">
        <v>1473358122</v>
      </c>
      <c r="J3541" s="11">
        <f t="shared" si="110"/>
        <v>42621.756041666667</v>
      </c>
      <c r="K3541">
        <v>1471543722</v>
      </c>
      <c r="L3541" s="11">
        <f t="shared" si="111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 s="5">
        <f>Table1[[#This Row],[pledged]]/Table1[[#This Row],[goal]] *100</f>
        <v>119.66666666666667</v>
      </c>
      <c r="R3541" s="5">
        <f>AVERAGE(Table1[[#This Row],[backers_count]],)</f>
        <v>6.5</v>
      </c>
      <c r="S3541" t="s">
        <v>8314</v>
      </c>
      <c r="T3541" t="s">
        <v>8315</v>
      </c>
    </row>
    <row r="3542" spans="1:20" ht="60" x14ac:dyDescent="0.2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s="16" t="s">
        <v>8217</v>
      </c>
      <c r="G3542" t="s">
        <v>8223</v>
      </c>
      <c r="H3542" t="s">
        <v>8245</v>
      </c>
      <c r="I3542">
        <v>1466899491</v>
      </c>
      <c r="J3542" s="11">
        <f t="shared" si="110"/>
        <v>42547.003368055557</v>
      </c>
      <c r="K3542">
        <v>1464307491</v>
      </c>
      <c r="L3542" s="11">
        <f t="shared" si="111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 s="5">
        <f>Table1[[#This Row],[pledged]]/Table1[[#This Row],[goal]] *100</f>
        <v>123</v>
      </c>
      <c r="R3542" s="5">
        <f>AVERAGE(Table1[[#This Row],[backers_count]],)</f>
        <v>4</v>
      </c>
      <c r="S3542" t="s">
        <v>8314</v>
      </c>
      <c r="T3542" t="s">
        <v>8315</v>
      </c>
    </row>
    <row r="3543" spans="1:20" ht="60" x14ac:dyDescent="0.2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s="16" t="s">
        <v>8217</v>
      </c>
      <c r="G3543" t="s">
        <v>8223</v>
      </c>
      <c r="H3543" t="s">
        <v>8245</v>
      </c>
      <c r="I3543">
        <v>1441042275</v>
      </c>
      <c r="J3543" s="11">
        <f t="shared" si="110"/>
        <v>42247.730034722219</v>
      </c>
      <c r="K3543">
        <v>1438882275</v>
      </c>
      <c r="L3543" s="11">
        <f t="shared" si="111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 s="5">
        <f>Table1[[#This Row],[pledged]]/Table1[[#This Row],[goal]] *100</f>
        <v>105</v>
      </c>
      <c r="R3543" s="5">
        <f>AVERAGE(Table1[[#This Row],[backers_count]],)</f>
        <v>16</v>
      </c>
      <c r="S3543" t="s">
        <v>8314</v>
      </c>
      <c r="T3543" t="s">
        <v>8315</v>
      </c>
    </row>
    <row r="3544" spans="1:20" ht="60" x14ac:dyDescent="0.2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s="16" t="s">
        <v>8217</v>
      </c>
      <c r="G3544" t="s">
        <v>8222</v>
      </c>
      <c r="H3544" t="s">
        <v>8244</v>
      </c>
      <c r="I3544">
        <v>1410099822</v>
      </c>
      <c r="J3544" s="11">
        <f t="shared" si="110"/>
        <v>41889.599791666667</v>
      </c>
      <c r="K3544">
        <v>1404915822</v>
      </c>
      <c r="L3544" s="11">
        <f t="shared" si="111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 s="5">
        <f>Table1[[#This Row],[pledged]]/Table1[[#This Row],[goal]] *100</f>
        <v>102.23636363636363</v>
      </c>
      <c r="R3544" s="5">
        <f>AVERAGE(Table1[[#This Row],[backers_count]],)</f>
        <v>42.5</v>
      </c>
      <c r="S3544" t="s">
        <v>8314</v>
      </c>
      <c r="T3544" t="s">
        <v>8315</v>
      </c>
    </row>
    <row r="3545" spans="1:20" ht="45" x14ac:dyDescent="0.2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s="16" t="s">
        <v>8217</v>
      </c>
      <c r="G3545" t="s">
        <v>8234</v>
      </c>
      <c r="H3545" t="s">
        <v>8247</v>
      </c>
      <c r="I3545">
        <v>1435255659</v>
      </c>
      <c r="J3545" s="11">
        <f t="shared" si="110"/>
        <v>42180.755312499998</v>
      </c>
      <c r="K3545">
        <v>1432663659</v>
      </c>
      <c r="L3545" s="11">
        <f t="shared" si="111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 s="5">
        <f>Table1[[#This Row],[pledged]]/Table1[[#This Row],[goal]] *100</f>
        <v>104.66666666666666</v>
      </c>
      <c r="R3545" s="5">
        <f>AVERAGE(Table1[[#This Row],[backers_count]],)</f>
        <v>14.5</v>
      </c>
      <c r="S3545" t="s">
        <v>8314</v>
      </c>
      <c r="T3545" t="s">
        <v>8315</v>
      </c>
    </row>
    <row r="3546" spans="1:20" ht="45" x14ac:dyDescent="0.2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s="16" t="s">
        <v>8217</v>
      </c>
      <c r="G3546" t="s">
        <v>8222</v>
      </c>
      <c r="H3546" t="s">
        <v>8244</v>
      </c>
      <c r="I3546">
        <v>1425758257</v>
      </c>
      <c r="J3546" s="11">
        <f t="shared" si="110"/>
        <v>42070.831678240742</v>
      </c>
      <c r="K3546">
        <v>1423166257</v>
      </c>
      <c r="L3546" s="11">
        <f t="shared" si="111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 s="5">
        <f>Table1[[#This Row],[pledged]]/Table1[[#This Row],[goal]] *100</f>
        <v>100</v>
      </c>
      <c r="R3546" s="5">
        <f>AVERAGE(Table1[[#This Row],[backers_count]],)</f>
        <v>12</v>
      </c>
      <c r="S3546" t="s">
        <v>8314</v>
      </c>
      <c r="T3546" t="s">
        <v>8315</v>
      </c>
    </row>
    <row r="3547" spans="1:20" ht="60" x14ac:dyDescent="0.2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s="16" t="s">
        <v>8217</v>
      </c>
      <c r="G3547" t="s">
        <v>8222</v>
      </c>
      <c r="H3547" t="s">
        <v>8244</v>
      </c>
      <c r="I3547">
        <v>1428780159</v>
      </c>
      <c r="J3547" s="11">
        <f t="shared" si="110"/>
        <v>42105.807395833333</v>
      </c>
      <c r="K3547">
        <v>1426188159</v>
      </c>
      <c r="L3547" s="11">
        <f t="shared" si="111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 s="5">
        <f>Table1[[#This Row],[pledged]]/Table1[[#This Row],[goal]] *100</f>
        <v>100.4</v>
      </c>
      <c r="R3547" s="5">
        <f>AVERAGE(Table1[[#This Row],[backers_count]],)</f>
        <v>4</v>
      </c>
      <c r="S3547" t="s">
        <v>8314</v>
      </c>
      <c r="T3547" t="s">
        <v>8315</v>
      </c>
    </row>
    <row r="3548" spans="1:20" ht="60" x14ac:dyDescent="0.2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s="16" t="s">
        <v>8217</v>
      </c>
      <c r="G3548" t="s">
        <v>8222</v>
      </c>
      <c r="H3548" t="s">
        <v>8244</v>
      </c>
      <c r="I3548">
        <v>1427860740</v>
      </c>
      <c r="J3548" s="11">
        <f t="shared" si="110"/>
        <v>42095.165972222225</v>
      </c>
      <c r="K3548">
        <v>1426002684</v>
      </c>
      <c r="L3548" s="11">
        <f t="shared" si="111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 s="5">
        <f>Table1[[#This Row],[pledged]]/Table1[[#This Row],[goal]] *100</f>
        <v>102.27272727272727</v>
      </c>
      <c r="R3548" s="5">
        <f>AVERAGE(Table1[[#This Row],[backers_count]],)</f>
        <v>9.5</v>
      </c>
      <c r="S3548" t="s">
        <v>8314</v>
      </c>
      <c r="T3548" t="s">
        <v>8315</v>
      </c>
    </row>
    <row r="3549" spans="1:20" ht="45" x14ac:dyDescent="0.2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s="16" t="s">
        <v>8217</v>
      </c>
      <c r="G3549" t="s">
        <v>8222</v>
      </c>
      <c r="H3549" t="s">
        <v>8244</v>
      </c>
      <c r="I3549">
        <v>1463198340</v>
      </c>
      <c r="J3549" s="11">
        <f t="shared" si="110"/>
        <v>42504.165972222225</v>
      </c>
      <c r="K3549">
        <v>1461117201</v>
      </c>
      <c r="L3549" s="11">
        <f t="shared" si="111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 s="5">
        <f>Table1[[#This Row],[pledged]]/Table1[[#This Row],[goal]] *100</f>
        <v>114.40928571428573</v>
      </c>
      <c r="R3549" s="5">
        <f>AVERAGE(Table1[[#This Row],[backers_count]],)</f>
        <v>168</v>
      </c>
      <c r="S3549" t="s">
        <v>8314</v>
      </c>
      <c r="T3549" t="s">
        <v>8315</v>
      </c>
    </row>
    <row r="3550" spans="1:20" ht="45" x14ac:dyDescent="0.2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s="16" t="s">
        <v>8217</v>
      </c>
      <c r="G3550" t="s">
        <v>8222</v>
      </c>
      <c r="H3550" t="s">
        <v>8244</v>
      </c>
      <c r="I3550">
        <v>1457139600</v>
      </c>
      <c r="J3550" s="11">
        <f t="shared" si="110"/>
        <v>42434.041666666672</v>
      </c>
      <c r="K3550">
        <v>1455230214</v>
      </c>
      <c r="L3550" s="11">
        <f t="shared" si="111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 s="5">
        <f>Table1[[#This Row],[pledged]]/Table1[[#This Row],[goal]] *100</f>
        <v>101.9047619047619</v>
      </c>
      <c r="R3550" s="5">
        <f>AVERAGE(Table1[[#This Row],[backers_count]],)</f>
        <v>6.5</v>
      </c>
      <c r="S3550" t="s">
        <v>8314</v>
      </c>
      <c r="T3550" t="s">
        <v>8315</v>
      </c>
    </row>
    <row r="3551" spans="1:20" ht="60" x14ac:dyDescent="0.2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s="16" t="s">
        <v>8217</v>
      </c>
      <c r="G3551" t="s">
        <v>8223</v>
      </c>
      <c r="H3551" t="s">
        <v>8245</v>
      </c>
      <c r="I3551">
        <v>1441358873</v>
      </c>
      <c r="J3551" s="11">
        <f t="shared" si="110"/>
        <v>42251.394363425927</v>
      </c>
      <c r="K3551">
        <v>1438939673</v>
      </c>
      <c r="L3551" s="11">
        <f t="shared" si="111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 s="5">
        <f>Table1[[#This Row],[pledged]]/Table1[[#This Row],[goal]] *100</f>
        <v>102</v>
      </c>
      <c r="R3551" s="5">
        <f>AVERAGE(Table1[[#This Row],[backers_count]],)</f>
        <v>21</v>
      </c>
      <c r="S3551" t="s">
        <v>8314</v>
      </c>
      <c r="T3551" t="s">
        <v>8315</v>
      </c>
    </row>
    <row r="3552" spans="1:20" ht="60" x14ac:dyDescent="0.2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s="16" t="s">
        <v>8217</v>
      </c>
      <c r="G3552" t="s">
        <v>8223</v>
      </c>
      <c r="H3552" t="s">
        <v>8245</v>
      </c>
      <c r="I3552">
        <v>1462224398</v>
      </c>
      <c r="J3552" s="11">
        <f t="shared" si="110"/>
        <v>42492.893495370372</v>
      </c>
      <c r="K3552">
        <v>1459632398</v>
      </c>
      <c r="L3552" s="11">
        <f t="shared" si="111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 s="5">
        <f>Table1[[#This Row],[pledged]]/Table1[[#This Row],[goal]] *100</f>
        <v>104.80000000000001</v>
      </c>
      <c r="R3552" s="5">
        <f>AVERAGE(Table1[[#This Row],[backers_count]],)</f>
        <v>32</v>
      </c>
      <c r="S3552" t="s">
        <v>8314</v>
      </c>
      <c r="T3552" t="s">
        <v>8315</v>
      </c>
    </row>
    <row r="3553" spans="1:20" ht="60" x14ac:dyDescent="0.2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s="16" t="s">
        <v>8217</v>
      </c>
      <c r="G3553" t="s">
        <v>8222</v>
      </c>
      <c r="H3553" t="s">
        <v>8244</v>
      </c>
      <c r="I3553">
        <v>1400796420</v>
      </c>
      <c r="J3553" s="11">
        <f t="shared" si="110"/>
        <v>41781.921527777777</v>
      </c>
      <c r="K3553">
        <v>1398342170</v>
      </c>
      <c r="L3553" s="11">
        <f t="shared" si="111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 s="5">
        <f>Table1[[#This Row],[pledged]]/Table1[[#This Row],[goal]] *100</f>
        <v>101.83333333333333</v>
      </c>
      <c r="R3553" s="5">
        <f>AVERAGE(Table1[[#This Row],[backers_count]],)</f>
        <v>12.5</v>
      </c>
      <c r="S3553" t="s">
        <v>8314</v>
      </c>
      <c r="T3553" t="s">
        <v>8315</v>
      </c>
    </row>
    <row r="3554" spans="1:20" ht="60" x14ac:dyDescent="0.2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s="16" t="s">
        <v>8217</v>
      </c>
      <c r="G3554" t="s">
        <v>8223</v>
      </c>
      <c r="H3554" t="s">
        <v>8245</v>
      </c>
      <c r="I3554">
        <v>1403964324</v>
      </c>
      <c r="J3554" s="11">
        <f t="shared" si="110"/>
        <v>41818.587083333332</v>
      </c>
      <c r="K3554">
        <v>1401372324</v>
      </c>
      <c r="L3554" s="11">
        <f t="shared" si="111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 s="5">
        <f>Table1[[#This Row],[pledged]]/Table1[[#This Row],[goal]] *100</f>
        <v>100</v>
      </c>
      <c r="R3554" s="5">
        <f>AVERAGE(Table1[[#This Row],[backers_count]],)</f>
        <v>10</v>
      </c>
      <c r="S3554" t="s">
        <v>8314</v>
      </c>
      <c r="T3554" t="s">
        <v>8315</v>
      </c>
    </row>
    <row r="3555" spans="1:20" ht="60" x14ac:dyDescent="0.2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s="16" t="s">
        <v>8217</v>
      </c>
      <c r="G3555" t="s">
        <v>8222</v>
      </c>
      <c r="H3555" t="s">
        <v>8244</v>
      </c>
      <c r="I3555">
        <v>1439337600</v>
      </c>
      <c r="J3555" s="11">
        <f t="shared" si="110"/>
        <v>42228</v>
      </c>
      <c r="K3555">
        <v>1436575280</v>
      </c>
      <c r="L3555" s="11">
        <f t="shared" si="111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 s="5">
        <f>Table1[[#This Row],[pledged]]/Table1[[#This Row],[goal]] *100</f>
        <v>106.27272727272728</v>
      </c>
      <c r="R3555" s="5">
        <f>AVERAGE(Table1[[#This Row],[backers_count]],)</f>
        <v>52</v>
      </c>
      <c r="S3555" t="s">
        <v>8314</v>
      </c>
      <c r="T3555" t="s">
        <v>8315</v>
      </c>
    </row>
    <row r="3556" spans="1:20" ht="45" x14ac:dyDescent="0.2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s="16" t="s">
        <v>8217</v>
      </c>
      <c r="G3556" t="s">
        <v>8222</v>
      </c>
      <c r="H3556" t="s">
        <v>8244</v>
      </c>
      <c r="I3556">
        <v>1423674000</v>
      </c>
      <c r="J3556" s="11">
        <f t="shared" si="110"/>
        <v>42046.708333333328</v>
      </c>
      <c r="K3556">
        <v>1421025159</v>
      </c>
      <c r="L3556" s="11">
        <f t="shared" si="111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 s="5">
        <f>Table1[[#This Row],[pledged]]/Table1[[#This Row],[goal]] *100</f>
        <v>113.42219999999999</v>
      </c>
      <c r="R3556" s="5">
        <f>AVERAGE(Table1[[#This Row],[backers_count]],)</f>
        <v>26.5</v>
      </c>
      <c r="S3556" t="s">
        <v>8314</v>
      </c>
      <c r="T3556" t="s">
        <v>8315</v>
      </c>
    </row>
    <row r="3557" spans="1:20" ht="60" x14ac:dyDescent="0.2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s="16" t="s">
        <v>8217</v>
      </c>
      <c r="G3557" t="s">
        <v>8235</v>
      </c>
      <c r="H3557" t="s">
        <v>8247</v>
      </c>
      <c r="I3557">
        <v>1479382594</v>
      </c>
      <c r="J3557" s="11">
        <f t="shared" si="110"/>
        <v>42691.483726851853</v>
      </c>
      <c r="K3557">
        <v>1476786994</v>
      </c>
      <c r="L3557" s="11">
        <f t="shared" si="111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 s="5">
        <f>Table1[[#This Row],[pledged]]/Table1[[#This Row],[goal]] *100</f>
        <v>100</v>
      </c>
      <c r="R3557" s="5">
        <f>AVERAGE(Table1[[#This Row],[backers_count]],)</f>
        <v>7</v>
      </c>
      <c r="S3557" t="s">
        <v>8314</v>
      </c>
      <c r="T3557" t="s">
        <v>8315</v>
      </c>
    </row>
    <row r="3558" spans="1:20" ht="60" x14ac:dyDescent="0.2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s="16" t="s">
        <v>8217</v>
      </c>
      <c r="G3558" t="s">
        <v>8223</v>
      </c>
      <c r="H3558" t="s">
        <v>8245</v>
      </c>
      <c r="I3558">
        <v>1408289724</v>
      </c>
      <c r="J3558" s="11">
        <f t="shared" si="110"/>
        <v>41868.649583333332</v>
      </c>
      <c r="K3558">
        <v>1403105724</v>
      </c>
      <c r="L3558" s="11">
        <f t="shared" si="111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 s="5">
        <f>Table1[[#This Row],[pledged]]/Table1[[#This Row],[goal]] *100</f>
        <v>100.45454545454547</v>
      </c>
      <c r="R3558" s="5">
        <f>AVERAGE(Table1[[#This Row],[backers_count]],)</f>
        <v>10</v>
      </c>
      <c r="S3558" t="s">
        <v>8314</v>
      </c>
      <c r="T3558" t="s">
        <v>8315</v>
      </c>
    </row>
    <row r="3559" spans="1:20" ht="60" x14ac:dyDescent="0.2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s="16" t="s">
        <v>8217</v>
      </c>
      <c r="G3559" t="s">
        <v>8222</v>
      </c>
      <c r="H3559" t="s">
        <v>8244</v>
      </c>
      <c r="I3559">
        <v>1399271911</v>
      </c>
      <c r="J3559" s="11">
        <f t="shared" si="110"/>
        <v>41764.276747685188</v>
      </c>
      <c r="K3559">
        <v>1396334311</v>
      </c>
      <c r="L3559" s="11">
        <f t="shared" si="111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 s="5">
        <f>Table1[[#This Row],[pledged]]/Table1[[#This Row],[goal]] *100</f>
        <v>100.03599999999999</v>
      </c>
      <c r="R3559" s="5">
        <f>AVERAGE(Table1[[#This Row],[backers_count]],)</f>
        <v>279</v>
      </c>
      <c r="S3559" t="s">
        <v>8314</v>
      </c>
      <c r="T3559" t="s">
        <v>8315</v>
      </c>
    </row>
    <row r="3560" spans="1:20" ht="45" x14ac:dyDescent="0.2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s="16" t="s">
        <v>8217</v>
      </c>
      <c r="G3560" t="s">
        <v>8223</v>
      </c>
      <c r="H3560" t="s">
        <v>8245</v>
      </c>
      <c r="I3560">
        <v>1435352400</v>
      </c>
      <c r="J3560" s="11">
        <f t="shared" si="110"/>
        <v>42181.875</v>
      </c>
      <c r="K3560">
        <v>1431718575</v>
      </c>
      <c r="L3560" s="11">
        <f t="shared" si="111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 s="5">
        <f>Table1[[#This Row],[pledged]]/Table1[[#This Row],[goal]] *100</f>
        <v>144</v>
      </c>
      <c r="R3560" s="5">
        <f>AVERAGE(Table1[[#This Row],[backers_count]],)</f>
        <v>11</v>
      </c>
      <c r="S3560" t="s">
        <v>8314</v>
      </c>
      <c r="T3560" t="s">
        <v>8315</v>
      </c>
    </row>
    <row r="3561" spans="1:20" ht="60" x14ac:dyDescent="0.2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s="16" t="s">
        <v>8217</v>
      </c>
      <c r="G3561" t="s">
        <v>8224</v>
      </c>
      <c r="H3561" t="s">
        <v>8246</v>
      </c>
      <c r="I3561">
        <v>1438333080</v>
      </c>
      <c r="J3561" s="11">
        <f t="shared" si="110"/>
        <v>42216.373611111107</v>
      </c>
      <c r="K3561">
        <v>1436408308</v>
      </c>
      <c r="L3561" s="11">
        <f t="shared" si="111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 s="5">
        <f>Table1[[#This Row],[pledged]]/Table1[[#This Row],[goal]] *100</f>
        <v>103.49999999999999</v>
      </c>
      <c r="R3561" s="5">
        <f>AVERAGE(Table1[[#This Row],[backers_count]],)</f>
        <v>12</v>
      </c>
      <c r="S3561" t="s">
        <v>8314</v>
      </c>
      <c r="T3561" t="s">
        <v>8315</v>
      </c>
    </row>
    <row r="3562" spans="1:20" ht="60" x14ac:dyDescent="0.2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s="16" t="s">
        <v>8217</v>
      </c>
      <c r="G3562" t="s">
        <v>8227</v>
      </c>
      <c r="H3562" t="s">
        <v>8249</v>
      </c>
      <c r="I3562">
        <v>1432694700</v>
      </c>
      <c r="J3562" s="11">
        <f t="shared" si="110"/>
        <v>42151.114583333328</v>
      </c>
      <c r="K3562">
        <v>1429651266</v>
      </c>
      <c r="L3562" s="11">
        <f t="shared" si="111"/>
        <v>42115.889652777776</v>
      </c>
      <c r="M3562" t="b">
        <v>0</v>
      </c>
      <c r="N3562">
        <v>74</v>
      </c>
      <c r="O3562" t="b">
        <v>1</v>
      </c>
      <c r="P3562" t="s">
        <v>8269</v>
      </c>
      <c r="Q3562" s="5">
        <f>Table1[[#This Row],[pledged]]/Table1[[#This Row],[goal]] *100</f>
        <v>108.43750000000001</v>
      </c>
      <c r="R3562" s="5">
        <f>AVERAGE(Table1[[#This Row],[backers_count]],)</f>
        <v>37</v>
      </c>
      <c r="S3562" t="s">
        <v>8314</v>
      </c>
      <c r="T3562" t="s">
        <v>8315</v>
      </c>
    </row>
    <row r="3563" spans="1:20" ht="120" x14ac:dyDescent="0.2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s="16" t="s">
        <v>8217</v>
      </c>
      <c r="G3563" t="s">
        <v>8222</v>
      </c>
      <c r="H3563" t="s">
        <v>8244</v>
      </c>
      <c r="I3563">
        <v>1438799760</v>
      </c>
      <c r="J3563" s="11">
        <f t="shared" si="110"/>
        <v>42221.775000000001</v>
      </c>
      <c r="K3563">
        <v>1437236378</v>
      </c>
      <c r="L3563" s="11">
        <f t="shared" si="111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 s="5">
        <f>Table1[[#This Row],[pledged]]/Table1[[#This Row],[goal]] *100</f>
        <v>102.4</v>
      </c>
      <c r="R3563" s="5">
        <f>AVERAGE(Table1[[#This Row],[backers_count]],)</f>
        <v>27</v>
      </c>
      <c r="S3563" t="s">
        <v>8314</v>
      </c>
      <c r="T3563" t="s">
        <v>8315</v>
      </c>
    </row>
    <row r="3564" spans="1:20" ht="60" x14ac:dyDescent="0.2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s="16" t="s">
        <v>8217</v>
      </c>
      <c r="G3564" t="s">
        <v>8223</v>
      </c>
      <c r="H3564" t="s">
        <v>8245</v>
      </c>
      <c r="I3564">
        <v>1457906400</v>
      </c>
      <c r="J3564" s="11">
        <f t="shared" si="110"/>
        <v>42442.916666666672</v>
      </c>
      <c r="K3564">
        <v>1457115427</v>
      </c>
      <c r="L3564" s="11">
        <f t="shared" si="111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 s="5">
        <f>Table1[[#This Row],[pledged]]/Table1[[#This Row],[goal]] *100</f>
        <v>148.88888888888889</v>
      </c>
      <c r="R3564" s="5">
        <f>AVERAGE(Table1[[#This Row],[backers_count]],)</f>
        <v>15.5</v>
      </c>
      <c r="S3564" t="s">
        <v>8314</v>
      </c>
      <c r="T3564" t="s">
        <v>8315</v>
      </c>
    </row>
    <row r="3565" spans="1:20" ht="60" x14ac:dyDescent="0.2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s="16" t="s">
        <v>8217</v>
      </c>
      <c r="G3565" t="s">
        <v>8223</v>
      </c>
      <c r="H3565" t="s">
        <v>8245</v>
      </c>
      <c r="I3565">
        <v>1470078000</v>
      </c>
      <c r="J3565" s="11">
        <f t="shared" si="110"/>
        <v>42583.791666666672</v>
      </c>
      <c r="K3565">
        <v>1467648456</v>
      </c>
      <c r="L3565" s="11">
        <f t="shared" si="111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 s="5">
        <f>Table1[[#This Row],[pledged]]/Table1[[#This Row],[goal]] *100</f>
        <v>105.49000000000002</v>
      </c>
      <c r="R3565" s="5">
        <f>AVERAGE(Table1[[#This Row],[backers_count]],)</f>
        <v>12.5</v>
      </c>
      <c r="S3565" t="s">
        <v>8314</v>
      </c>
      <c r="T3565" t="s">
        <v>8315</v>
      </c>
    </row>
    <row r="3566" spans="1:20" ht="45" x14ac:dyDescent="0.2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s="16" t="s">
        <v>8217</v>
      </c>
      <c r="G3566" t="s">
        <v>8223</v>
      </c>
      <c r="H3566" t="s">
        <v>8245</v>
      </c>
      <c r="I3566">
        <v>1444060800</v>
      </c>
      <c r="J3566" s="11">
        <f t="shared" si="110"/>
        <v>42282.666666666672</v>
      </c>
      <c r="K3566">
        <v>1440082649</v>
      </c>
      <c r="L3566" s="11">
        <f t="shared" si="111"/>
        <v>42236.623252314814</v>
      </c>
      <c r="M3566" t="b">
        <v>0</v>
      </c>
      <c r="N3566">
        <v>17</v>
      </c>
      <c r="O3566" t="b">
        <v>1</v>
      </c>
      <c r="P3566" t="s">
        <v>8269</v>
      </c>
      <c r="Q3566" s="5">
        <f>Table1[[#This Row],[pledged]]/Table1[[#This Row],[goal]] *100</f>
        <v>100.49999999999999</v>
      </c>
      <c r="R3566" s="5">
        <f>AVERAGE(Table1[[#This Row],[backers_count]],)</f>
        <v>8.5</v>
      </c>
      <c r="S3566" t="s">
        <v>8314</v>
      </c>
      <c r="T3566" t="s">
        <v>8315</v>
      </c>
    </row>
    <row r="3567" spans="1:20" ht="60" x14ac:dyDescent="0.2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s="16" t="s">
        <v>8217</v>
      </c>
      <c r="G3567" t="s">
        <v>8222</v>
      </c>
      <c r="H3567" t="s">
        <v>8244</v>
      </c>
      <c r="I3567">
        <v>1420048208</v>
      </c>
      <c r="J3567" s="11">
        <f t="shared" si="110"/>
        <v>42004.743148148147</v>
      </c>
      <c r="K3567">
        <v>1417456208</v>
      </c>
      <c r="L3567" s="11">
        <f t="shared" si="111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 s="5">
        <f>Table1[[#This Row],[pledged]]/Table1[[#This Row],[goal]] *100</f>
        <v>130.55555555555557</v>
      </c>
      <c r="R3567" s="5">
        <f>AVERAGE(Table1[[#This Row],[backers_count]],)</f>
        <v>6</v>
      </c>
      <c r="S3567" t="s">
        <v>8314</v>
      </c>
      <c r="T3567" t="s">
        <v>8315</v>
      </c>
    </row>
    <row r="3568" spans="1:20" ht="60" x14ac:dyDescent="0.2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s="16" t="s">
        <v>8217</v>
      </c>
      <c r="G3568" t="s">
        <v>8223</v>
      </c>
      <c r="H3568" t="s">
        <v>8245</v>
      </c>
      <c r="I3568">
        <v>1422015083</v>
      </c>
      <c r="J3568" s="11">
        <f t="shared" si="110"/>
        <v>42027.507905092592</v>
      </c>
      <c r="K3568">
        <v>1419423083</v>
      </c>
      <c r="L3568" s="11">
        <f t="shared" si="111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 s="5">
        <f>Table1[[#This Row],[pledged]]/Table1[[#This Row],[goal]] *100</f>
        <v>104.75000000000001</v>
      </c>
      <c r="R3568" s="5">
        <f>AVERAGE(Table1[[#This Row],[backers_count]],)</f>
        <v>19</v>
      </c>
      <c r="S3568" t="s">
        <v>8314</v>
      </c>
      <c r="T3568" t="s">
        <v>8315</v>
      </c>
    </row>
    <row r="3569" spans="1:20" ht="60" x14ac:dyDescent="0.2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s="16" t="s">
        <v>8217</v>
      </c>
      <c r="G3569" t="s">
        <v>8223</v>
      </c>
      <c r="H3569" t="s">
        <v>8245</v>
      </c>
      <c r="I3569">
        <v>1433964444</v>
      </c>
      <c r="J3569" s="11">
        <f t="shared" si="110"/>
        <v>42165.810694444444</v>
      </c>
      <c r="K3569">
        <v>1431372444</v>
      </c>
      <c r="L3569" s="11">
        <f t="shared" si="111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 s="5">
        <f>Table1[[#This Row],[pledged]]/Table1[[#This Row],[goal]] *100</f>
        <v>108.80000000000001</v>
      </c>
      <c r="R3569" s="5">
        <f>AVERAGE(Table1[[#This Row],[backers_count]],)</f>
        <v>20.5</v>
      </c>
      <c r="S3569" t="s">
        <v>8314</v>
      </c>
      <c r="T3569" t="s">
        <v>8315</v>
      </c>
    </row>
    <row r="3570" spans="1:20" ht="45" x14ac:dyDescent="0.2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s="16" t="s">
        <v>8217</v>
      </c>
      <c r="G3570" t="s">
        <v>8222</v>
      </c>
      <c r="H3570" t="s">
        <v>8244</v>
      </c>
      <c r="I3570">
        <v>1410975994</v>
      </c>
      <c r="J3570" s="11">
        <f t="shared" si="110"/>
        <v>41899.740671296298</v>
      </c>
      <c r="K3570">
        <v>1408383994</v>
      </c>
      <c r="L3570" s="11">
        <f t="shared" si="111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 s="5">
        <f>Table1[[#This Row],[pledged]]/Table1[[#This Row],[goal]] *100</f>
        <v>111.00000000000001</v>
      </c>
      <c r="R3570" s="5">
        <f>AVERAGE(Table1[[#This Row],[backers_count]],)</f>
        <v>9.5</v>
      </c>
      <c r="S3570" t="s">
        <v>8314</v>
      </c>
      <c r="T3570" t="s">
        <v>8315</v>
      </c>
    </row>
    <row r="3571" spans="1:20" ht="45" x14ac:dyDescent="0.2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s="16" t="s">
        <v>8217</v>
      </c>
      <c r="G3571" t="s">
        <v>8222</v>
      </c>
      <c r="H3571" t="s">
        <v>8244</v>
      </c>
      <c r="I3571">
        <v>1420734696</v>
      </c>
      <c r="J3571" s="11">
        <f t="shared" si="110"/>
        <v>42012.688611111109</v>
      </c>
      <c r="K3571">
        <v>1418142696</v>
      </c>
      <c r="L3571" s="11">
        <f t="shared" si="111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 s="5">
        <f>Table1[[#This Row],[pledged]]/Table1[[#This Row],[goal]] *100</f>
        <v>100.47999999999999</v>
      </c>
      <c r="R3571" s="5">
        <f>AVERAGE(Table1[[#This Row],[backers_count]],)</f>
        <v>20.5</v>
      </c>
      <c r="S3571" t="s">
        <v>8314</v>
      </c>
      <c r="T3571" t="s">
        <v>8315</v>
      </c>
    </row>
    <row r="3572" spans="1:20" ht="45" x14ac:dyDescent="0.2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s="16" t="s">
        <v>8217</v>
      </c>
      <c r="G3572" t="s">
        <v>8222</v>
      </c>
      <c r="H3572" t="s">
        <v>8244</v>
      </c>
      <c r="I3572">
        <v>1420009200</v>
      </c>
      <c r="J3572" s="11">
        <f t="shared" si="110"/>
        <v>42004.291666666672</v>
      </c>
      <c r="K3572">
        <v>1417593483</v>
      </c>
      <c r="L3572" s="11">
        <f t="shared" si="111"/>
        <v>41976.331979166665</v>
      </c>
      <c r="M3572" t="b">
        <v>0</v>
      </c>
      <c r="N3572">
        <v>26</v>
      </c>
      <c r="O3572" t="b">
        <v>1</v>
      </c>
      <c r="P3572" t="s">
        <v>8269</v>
      </c>
      <c r="Q3572" s="5">
        <f>Table1[[#This Row],[pledged]]/Table1[[#This Row],[goal]] *100</f>
        <v>114.35</v>
      </c>
      <c r="R3572" s="5">
        <f>AVERAGE(Table1[[#This Row],[backers_count]],)</f>
        <v>13</v>
      </c>
      <c r="S3572" t="s">
        <v>8314</v>
      </c>
      <c r="T3572" t="s">
        <v>8315</v>
      </c>
    </row>
    <row r="3573" spans="1:20" ht="45" x14ac:dyDescent="0.2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s="16" t="s">
        <v>8217</v>
      </c>
      <c r="G3573" t="s">
        <v>8223</v>
      </c>
      <c r="H3573" t="s">
        <v>8245</v>
      </c>
      <c r="I3573">
        <v>1414701413</v>
      </c>
      <c r="J3573" s="11">
        <f t="shared" si="110"/>
        <v>41942.858946759261</v>
      </c>
      <c r="K3573">
        <v>1412109413</v>
      </c>
      <c r="L3573" s="11">
        <f t="shared" si="111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 s="5">
        <f>Table1[[#This Row],[pledged]]/Table1[[#This Row],[goal]] *100</f>
        <v>122.06666666666666</v>
      </c>
      <c r="R3573" s="5">
        <f>AVERAGE(Table1[[#This Row],[backers_count]],)</f>
        <v>12.5</v>
      </c>
      <c r="S3573" t="s">
        <v>8314</v>
      </c>
      <c r="T3573" t="s">
        <v>8315</v>
      </c>
    </row>
    <row r="3574" spans="1:20" ht="30" x14ac:dyDescent="0.2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s="16" t="s">
        <v>8217</v>
      </c>
      <c r="G3574" t="s">
        <v>8223</v>
      </c>
      <c r="H3574" t="s">
        <v>8245</v>
      </c>
      <c r="I3574">
        <v>1434894082</v>
      </c>
      <c r="J3574" s="11">
        <f t="shared" si="110"/>
        <v>42176.570393518516</v>
      </c>
      <c r="K3574">
        <v>1432302082</v>
      </c>
      <c r="L3574" s="11">
        <f t="shared" si="111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 s="5">
        <f>Table1[[#This Row],[pledged]]/Table1[[#This Row],[goal]] *100</f>
        <v>100</v>
      </c>
      <c r="R3574" s="5">
        <f>AVERAGE(Table1[[#This Row],[backers_count]],)</f>
        <v>4.5</v>
      </c>
      <c r="S3574" t="s">
        <v>8314</v>
      </c>
      <c r="T3574" t="s">
        <v>8315</v>
      </c>
    </row>
    <row r="3575" spans="1:20" ht="45" x14ac:dyDescent="0.2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s="16" t="s">
        <v>8217</v>
      </c>
      <c r="G3575" t="s">
        <v>8223</v>
      </c>
      <c r="H3575" t="s">
        <v>8245</v>
      </c>
      <c r="I3575">
        <v>1415440846</v>
      </c>
      <c r="J3575" s="11">
        <f t="shared" si="110"/>
        <v>41951.417199074072</v>
      </c>
      <c r="K3575">
        <v>1412845246</v>
      </c>
      <c r="L3575" s="11">
        <f t="shared" si="111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 s="5">
        <f>Table1[[#This Row],[pledged]]/Table1[[#This Row],[goal]] *100</f>
        <v>102.8</v>
      </c>
      <c r="R3575" s="5">
        <f>AVERAGE(Table1[[#This Row],[backers_count]],)</f>
        <v>39</v>
      </c>
      <c r="S3575" t="s">
        <v>8314</v>
      </c>
      <c r="T3575" t="s">
        <v>8315</v>
      </c>
    </row>
    <row r="3576" spans="1:20" ht="60" x14ac:dyDescent="0.2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s="16" t="s">
        <v>8217</v>
      </c>
      <c r="G3576" t="s">
        <v>8222</v>
      </c>
      <c r="H3576" t="s">
        <v>8244</v>
      </c>
      <c r="I3576">
        <v>1415921848</v>
      </c>
      <c r="J3576" s="11">
        <f t="shared" si="110"/>
        <v>41956.984351851846</v>
      </c>
      <c r="K3576">
        <v>1413326248</v>
      </c>
      <c r="L3576" s="11">
        <f t="shared" si="111"/>
        <v>41926.942685185189</v>
      </c>
      <c r="M3576" t="b">
        <v>0</v>
      </c>
      <c r="N3576">
        <v>45</v>
      </c>
      <c r="O3576" t="b">
        <v>1</v>
      </c>
      <c r="P3576" t="s">
        <v>8269</v>
      </c>
      <c r="Q3576" s="5">
        <f>Table1[[#This Row],[pledged]]/Table1[[#This Row],[goal]] *100</f>
        <v>106.12068965517241</v>
      </c>
      <c r="R3576" s="5">
        <f>AVERAGE(Table1[[#This Row],[backers_count]],)</f>
        <v>22.5</v>
      </c>
      <c r="S3576" t="s">
        <v>8314</v>
      </c>
      <c r="T3576" t="s">
        <v>8315</v>
      </c>
    </row>
    <row r="3577" spans="1:20" ht="60" x14ac:dyDescent="0.2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s="16" t="s">
        <v>8217</v>
      </c>
      <c r="G3577" t="s">
        <v>8222</v>
      </c>
      <c r="H3577" t="s">
        <v>8244</v>
      </c>
      <c r="I3577">
        <v>1470887940</v>
      </c>
      <c r="J3577" s="11">
        <f t="shared" si="110"/>
        <v>42593.165972222225</v>
      </c>
      <c r="K3577">
        <v>1468176527</v>
      </c>
      <c r="L3577" s="11">
        <f t="shared" si="111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 s="5">
        <f>Table1[[#This Row],[pledged]]/Table1[[#This Row],[goal]] *100</f>
        <v>101.33000000000001</v>
      </c>
      <c r="R3577" s="5">
        <f>AVERAGE(Table1[[#This Row],[backers_count]],)</f>
        <v>51</v>
      </c>
      <c r="S3577" t="s">
        <v>8314</v>
      </c>
      <c r="T3577" t="s">
        <v>8315</v>
      </c>
    </row>
    <row r="3578" spans="1:20" ht="45" x14ac:dyDescent="0.2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s="16" t="s">
        <v>8217</v>
      </c>
      <c r="G3578" t="s">
        <v>8222</v>
      </c>
      <c r="H3578" t="s">
        <v>8244</v>
      </c>
      <c r="I3578">
        <v>1480947054</v>
      </c>
      <c r="J3578" s="11">
        <f t="shared" si="110"/>
        <v>42709.590902777782</v>
      </c>
      <c r="K3578">
        <v>1475759454</v>
      </c>
      <c r="L3578" s="11">
        <f t="shared" si="111"/>
        <v>42649.54923611111</v>
      </c>
      <c r="M3578" t="b">
        <v>0</v>
      </c>
      <c r="N3578">
        <v>5</v>
      </c>
      <c r="O3578" t="b">
        <v>1</v>
      </c>
      <c r="P3578" t="s">
        <v>8269</v>
      </c>
      <c r="Q3578" s="5">
        <f>Table1[[#This Row],[pledged]]/Table1[[#This Row],[goal]] *100</f>
        <v>100</v>
      </c>
      <c r="R3578" s="5">
        <f>AVERAGE(Table1[[#This Row],[backers_count]],)</f>
        <v>2.5</v>
      </c>
      <c r="S3578" t="s">
        <v>8314</v>
      </c>
      <c r="T3578" t="s">
        <v>8315</v>
      </c>
    </row>
    <row r="3579" spans="1:20" ht="45" x14ac:dyDescent="0.2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s="16" t="s">
        <v>8217</v>
      </c>
      <c r="G3579" t="s">
        <v>8222</v>
      </c>
      <c r="H3579" t="s">
        <v>8244</v>
      </c>
      <c r="I3579">
        <v>1430029680</v>
      </c>
      <c r="J3579" s="11">
        <f t="shared" si="110"/>
        <v>42120.26944444445</v>
      </c>
      <c r="K3579">
        <v>1427741583</v>
      </c>
      <c r="L3579" s="11">
        <f t="shared" si="111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 s="5">
        <f>Table1[[#This Row],[pledged]]/Table1[[#This Row],[goal]] *100</f>
        <v>130</v>
      </c>
      <c r="R3579" s="5">
        <f>AVERAGE(Table1[[#This Row],[backers_count]],)</f>
        <v>13.5</v>
      </c>
      <c r="S3579" t="s">
        <v>8314</v>
      </c>
      <c r="T3579" t="s">
        <v>8315</v>
      </c>
    </row>
    <row r="3580" spans="1:20" ht="45" x14ac:dyDescent="0.2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s="16" t="s">
        <v>8217</v>
      </c>
      <c r="G3580" t="s">
        <v>8223</v>
      </c>
      <c r="H3580" t="s">
        <v>8245</v>
      </c>
      <c r="I3580">
        <v>1462037777</v>
      </c>
      <c r="J3580" s="11">
        <f t="shared" si="110"/>
        <v>42490.733530092592</v>
      </c>
      <c r="K3580">
        <v>1459445777</v>
      </c>
      <c r="L3580" s="11">
        <f t="shared" si="111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 s="5">
        <f>Table1[[#This Row],[pledged]]/Table1[[#This Row],[goal]] *100</f>
        <v>100.01333333333334</v>
      </c>
      <c r="R3580" s="5">
        <f>AVERAGE(Table1[[#This Row],[backers_count]],)</f>
        <v>18.5</v>
      </c>
      <c r="S3580" t="s">
        <v>8314</v>
      </c>
      <c r="T3580" t="s">
        <v>8315</v>
      </c>
    </row>
    <row r="3581" spans="1:20" ht="60" x14ac:dyDescent="0.2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s="16" t="s">
        <v>8217</v>
      </c>
      <c r="G3581" t="s">
        <v>8223</v>
      </c>
      <c r="H3581" t="s">
        <v>8245</v>
      </c>
      <c r="I3581">
        <v>1459444656</v>
      </c>
      <c r="J3581" s="11">
        <f t="shared" si="110"/>
        <v>42460.720555555556</v>
      </c>
      <c r="K3581">
        <v>1456856256</v>
      </c>
      <c r="L3581" s="11">
        <f t="shared" si="111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 s="5">
        <f>Table1[[#This Row],[pledged]]/Table1[[#This Row],[goal]] *100</f>
        <v>100</v>
      </c>
      <c r="R3581" s="5">
        <f>AVERAGE(Table1[[#This Row],[backers_count]],)</f>
        <v>7</v>
      </c>
      <c r="S3581" t="s">
        <v>8314</v>
      </c>
      <c r="T3581" t="s">
        <v>8315</v>
      </c>
    </row>
    <row r="3582" spans="1:20" ht="45" x14ac:dyDescent="0.2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s="16" t="s">
        <v>8217</v>
      </c>
      <c r="G3582" t="s">
        <v>8222</v>
      </c>
      <c r="H3582" t="s">
        <v>8244</v>
      </c>
      <c r="I3582">
        <v>1425185940</v>
      </c>
      <c r="J3582" s="11">
        <f t="shared" si="110"/>
        <v>42064.207638888889</v>
      </c>
      <c r="K3582">
        <v>1421900022</v>
      </c>
      <c r="L3582" s="11">
        <f t="shared" si="111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 s="5">
        <f>Table1[[#This Row],[pledged]]/Table1[[#This Row],[goal]] *100</f>
        <v>113.88888888888889</v>
      </c>
      <c r="R3582" s="5">
        <f>AVERAGE(Table1[[#This Row],[backers_count]],)</f>
        <v>13.5</v>
      </c>
      <c r="S3582" t="s">
        <v>8314</v>
      </c>
      <c r="T3582" t="s">
        <v>8315</v>
      </c>
    </row>
    <row r="3583" spans="1:20" ht="60" x14ac:dyDescent="0.2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s="16" t="s">
        <v>8217</v>
      </c>
      <c r="G3583" t="s">
        <v>8223</v>
      </c>
      <c r="H3583" t="s">
        <v>8245</v>
      </c>
      <c r="I3583">
        <v>1406719110</v>
      </c>
      <c r="J3583" s="11">
        <f t="shared" si="110"/>
        <v>41850.471180555556</v>
      </c>
      <c r="K3583">
        <v>1405509510</v>
      </c>
      <c r="L3583" s="11">
        <f t="shared" si="111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 s="5">
        <f>Table1[[#This Row],[pledged]]/Table1[[#This Row],[goal]] *100</f>
        <v>100</v>
      </c>
      <c r="R3583" s="5">
        <f>AVERAGE(Table1[[#This Row],[backers_count]],)</f>
        <v>22.5</v>
      </c>
      <c r="S3583" t="s">
        <v>8314</v>
      </c>
      <c r="T3583" t="s">
        <v>8315</v>
      </c>
    </row>
    <row r="3584" spans="1:20" ht="45" x14ac:dyDescent="0.2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s="16" t="s">
        <v>8217</v>
      </c>
      <c r="G3584" t="s">
        <v>8222</v>
      </c>
      <c r="H3584" t="s">
        <v>8244</v>
      </c>
      <c r="I3584">
        <v>1459822682</v>
      </c>
      <c r="J3584" s="11">
        <f t="shared" si="110"/>
        <v>42465.095856481479</v>
      </c>
      <c r="K3584">
        <v>1458613082</v>
      </c>
      <c r="L3584" s="11">
        <f t="shared" si="111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 s="5">
        <f>Table1[[#This Row],[pledged]]/Table1[[#This Row],[goal]] *100</f>
        <v>287</v>
      </c>
      <c r="R3584" s="5">
        <f>AVERAGE(Table1[[#This Row],[backers_count]],)</f>
        <v>24.5</v>
      </c>
      <c r="S3584" t="s">
        <v>8314</v>
      </c>
      <c r="T3584" t="s">
        <v>8315</v>
      </c>
    </row>
    <row r="3585" spans="1:20" ht="60" x14ac:dyDescent="0.2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s="16" t="s">
        <v>8217</v>
      </c>
      <c r="G3585" t="s">
        <v>8222</v>
      </c>
      <c r="H3585" t="s">
        <v>8244</v>
      </c>
      <c r="I3585">
        <v>1460970805</v>
      </c>
      <c r="J3585" s="11">
        <f t="shared" si="110"/>
        <v>42478.384317129632</v>
      </c>
      <c r="K3585">
        <v>1455790405</v>
      </c>
      <c r="L3585" s="11">
        <f t="shared" si="111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 s="5">
        <f>Table1[[#This Row],[pledged]]/Table1[[#This Row],[goal]] *100</f>
        <v>108.5</v>
      </c>
      <c r="R3585" s="5">
        <f>AVERAGE(Table1[[#This Row],[backers_count]],)</f>
        <v>12</v>
      </c>
      <c r="S3585" t="s">
        <v>8314</v>
      </c>
      <c r="T3585" t="s">
        <v>8315</v>
      </c>
    </row>
    <row r="3586" spans="1:20" ht="90" x14ac:dyDescent="0.2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s="16" t="s">
        <v>8217</v>
      </c>
      <c r="G3586" t="s">
        <v>8223</v>
      </c>
      <c r="H3586" t="s">
        <v>8245</v>
      </c>
      <c r="I3586">
        <v>1436772944</v>
      </c>
      <c r="J3586" s="11">
        <f t="shared" ref="J3586:J3649" si="112">(I3586/86400)+25569</f>
        <v>42198.316481481481</v>
      </c>
      <c r="K3586">
        <v>1434180944</v>
      </c>
      <c r="L3586" s="11">
        <f t="shared" ref="L3586:L3649" si="113">(K3586/86400)+25569</f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 s="5">
        <f>Table1[[#This Row],[pledged]]/Table1[[#This Row],[goal]] *100</f>
        <v>115.5</v>
      </c>
      <c r="R3586" s="5">
        <f>AVERAGE(Table1[[#This Row],[backers_count]],)</f>
        <v>56</v>
      </c>
      <c r="S3586" t="s">
        <v>8314</v>
      </c>
      <c r="T3586" t="s">
        <v>8315</v>
      </c>
    </row>
    <row r="3587" spans="1:20" ht="45" x14ac:dyDescent="0.2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s="16" t="s">
        <v>8217</v>
      </c>
      <c r="G3587" t="s">
        <v>8222</v>
      </c>
      <c r="H3587" t="s">
        <v>8244</v>
      </c>
      <c r="I3587">
        <v>1419181890</v>
      </c>
      <c r="J3587" s="11">
        <f t="shared" si="112"/>
        <v>41994.716319444444</v>
      </c>
      <c r="K3587">
        <v>1416589890</v>
      </c>
      <c r="L3587" s="11">
        <f t="shared" si="113"/>
        <v>41964.716319444444</v>
      </c>
      <c r="M3587" t="b">
        <v>0</v>
      </c>
      <c r="N3587">
        <v>23</v>
      </c>
      <c r="O3587" t="b">
        <v>1</v>
      </c>
      <c r="P3587" t="s">
        <v>8269</v>
      </c>
      <c r="Q3587" s="5">
        <f>Table1[[#This Row],[pledged]]/Table1[[#This Row],[goal]] *100</f>
        <v>119.11764705882352</v>
      </c>
      <c r="R3587" s="5">
        <f>AVERAGE(Table1[[#This Row],[backers_count]],)</f>
        <v>11.5</v>
      </c>
      <c r="S3587" t="s">
        <v>8314</v>
      </c>
      <c r="T3587" t="s">
        <v>8315</v>
      </c>
    </row>
    <row r="3588" spans="1:20" ht="30" x14ac:dyDescent="0.2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s="16" t="s">
        <v>8217</v>
      </c>
      <c r="G3588" t="s">
        <v>8222</v>
      </c>
      <c r="H3588" t="s">
        <v>8244</v>
      </c>
      <c r="I3588">
        <v>1474649070</v>
      </c>
      <c r="J3588" s="11">
        <f t="shared" si="112"/>
        <v>42636.697569444441</v>
      </c>
      <c r="K3588">
        <v>1469465070</v>
      </c>
      <c r="L3588" s="11">
        <f t="shared" si="113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 s="5">
        <f>Table1[[#This Row],[pledged]]/Table1[[#This Row],[goal]] *100</f>
        <v>109.42666666666668</v>
      </c>
      <c r="R3588" s="5">
        <f>AVERAGE(Table1[[#This Row],[backers_count]],)</f>
        <v>27</v>
      </c>
      <c r="S3588" t="s">
        <v>8314</v>
      </c>
      <c r="T3588" t="s">
        <v>8315</v>
      </c>
    </row>
    <row r="3589" spans="1:20" ht="45" x14ac:dyDescent="0.2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s="16" t="s">
        <v>8217</v>
      </c>
      <c r="G3589" t="s">
        <v>8223</v>
      </c>
      <c r="H3589" t="s">
        <v>8245</v>
      </c>
      <c r="I3589">
        <v>1467054000</v>
      </c>
      <c r="J3589" s="11">
        <f t="shared" si="112"/>
        <v>42548.791666666672</v>
      </c>
      <c r="K3589">
        <v>1463144254</v>
      </c>
      <c r="L3589" s="11">
        <f t="shared" si="113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 s="5">
        <f>Table1[[#This Row],[pledged]]/Table1[[#This Row],[goal]] *100</f>
        <v>126.6</v>
      </c>
      <c r="R3589" s="5">
        <f>AVERAGE(Table1[[#This Row],[backers_count]],)</f>
        <v>14</v>
      </c>
      <c r="S3589" t="s">
        <v>8314</v>
      </c>
      <c r="T3589" t="s">
        <v>8315</v>
      </c>
    </row>
    <row r="3590" spans="1:20" ht="45" x14ac:dyDescent="0.2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s="16" t="s">
        <v>8217</v>
      </c>
      <c r="G3590" t="s">
        <v>8223</v>
      </c>
      <c r="H3590" t="s">
        <v>8245</v>
      </c>
      <c r="I3590">
        <v>1430348400</v>
      </c>
      <c r="J3590" s="11">
        <f t="shared" si="112"/>
        <v>42123.958333333328</v>
      </c>
      <c r="K3590">
        <v>1428436410</v>
      </c>
      <c r="L3590" s="11">
        <f t="shared" si="113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 s="5">
        <f>Table1[[#This Row],[pledged]]/Table1[[#This Row],[goal]] *100</f>
        <v>100.49999999999999</v>
      </c>
      <c r="R3590" s="5">
        <f>AVERAGE(Table1[[#This Row],[backers_count]],)</f>
        <v>5.5</v>
      </c>
      <c r="S3590" t="s">
        <v>8314</v>
      </c>
      <c r="T3590" t="s">
        <v>8315</v>
      </c>
    </row>
    <row r="3591" spans="1:20" ht="45" x14ac:dyDescent="0.2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s="16" t="s">
        <v>8217</v>
      </c>
      <c r="G3591" t="s">
        <v>8222</v>
      </c>
      <c r="H3591" t="s">
        <v>8244</v>
      </c>
      <c r="I3591">
        <v>1432654347</v>
      </c>
      <c r="J3591" s="11">
        <f t="shared" si="112"/>
        <v>42150.647534722222</v>
      </c>
      <c r="K3591">
        <v>1430494347</v>
      </c>
      <c r="L3591" s="11">
        <f t="shared" si="113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 s="5">
        <f>Table1[[#This Row],[pledged]]/Table1[[#This Row],[goal]] *100</f>
        <v>127.49999999999999</v>
      </c>
      <c r="R3591" s="5">
        <f>AVERAGE(Table1[[#This Row],[backers_count]],)</f>
        <v>31</v>
      </c>
      <c r="S3591" t="s">
        <v>8314</v>
      </c>
      <c r="T3591" t="s">
        <v>8315</v>
      </c>
    </row>
    <row r="3592" spans="1:20" ht="60" x14ac:dyDescent="0.2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s="16" t="s">
        <v>8217</v>
      </c>
      <c r="G3592" t="s">
        <v>8223</v>
      </c>
      <c r="H3592" t="s">
        <v>8245</v>
      </c>
      <c r="I3592">
        <v>1413792034</v>
      </c>
      <c r="J3592" s="11">
        <f t="shared" si="112"/>
        <v>41932.333726851852</v>
      </c>
      <c r="K3592">
        <v>1411200034</v>
      </c>
      <c r="L3592" s="11">
        <f t="shared" si="113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 s="5">
        <f>Table1[[#This Row],[pledged]]/Table1[[#This Row],[goal]] *100</f>
        <v>100.05999999999999</v>
      </c>
      <c r="R3592" s="5">
        <f>AVERAGE(Table1[[#This Row],[backers_count]],)</f>
        <v>36.5</v>
      </c>
      <c r="S3592" t="s">
        <v>8314</v>
      </c>
      <c r="T3592" t="s">
        <v>8315</v>
      </c>
    </row>
    <row r="3593" spans="1:20" ht="60" x14ac:dyDescent="0.2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s="16" t="s">
        <v>8217</v>
      </c>
      <c r="G3593" t="s">
        <v>8222</v>
      </c>
      <c r="H3593" t="s">
        <v>8244</v>
      </c>
      <c r="I3593">
        <v>1422075540</v>
      </c>
      <c r="J3593" s="11">
        <f t="shared" si="112"/>
        <v>42028.207638888889</v>
      </c>
      <c r="K3593">
        <v>1419979544</v>
      </c>
      <c r="L3593" s="11">
        <f t="shared" si="113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 s="5">
        <f>Table1[[#This Row],[pledged]]/Table1[[#This Row],[goal]] *100</f>
        <v>175</v>
      </c>
      <c r="R3593" s="5">
        <f>AVERAGE(Table1[[#This Row],[backers_count]],)</f>
        <v>9</v>
      </c>
      <c r="S3593" t="s">
        <v>8314</v>
      </c>
      <c r="T3593" t="s">
        <v>8315</v>
      </c>
    </row>
    <row r="3594" spans="1:20" ht="45" x14ac:dyDescent="0.2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s="16" t="s">
        <v>8217</v>
      </c>
      <c r="G3594" t="s">
        <v>8222</v>
      </c>
      <c r="H3594" t="s">
        <v>8244</v>
      </c>
      <c r="I3594">
        <v>1423630740</v>
      </c>
      <c r="J3594" s="11">
        <f t="shared" si="112"/>
        <v>42046.207638888889</v>
      </c>
      <c r="K3594">
        <v>1418673307</v>
      </c>
      <c r="L3594" s="11">
        <f t="shared" si="113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 s="5">
        <f>Table1[[#This Row],[pledged]]/Table1[[#This Row],[goal]] *100</f>
        <v>127.25</v>
      </c>
      <c r="R3594" s="5">
        <f>AVERAGE(Table1[[#This Row],[backers_count]],)</f>
        <v>17.5</v>
      </c>
      <c r="S3594" t="s">
        <v>8314</v>
      </c>
      <c r="T3594" t="s">
        <v>8315</v>
      </c>
    </row>
    <row r="3595" spans="1:20" ht="45" x14ac:dyDescent="0.2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s="16" t="s">
        <v>8217</v>
      </c>
      <c r="G3595" t="s">
        <v>8222</v>
      </c>
      <c r="H3595" t="s">
        <v>8244</v>
      </c>
      <c r="I3595">
        <v>1420489560</v>
      </c>
      <c r="J3595" s="11">
        <f t="shared" si="112"/>
        <v>42009.851388888885</v>
      </c>
      <c r="K3595">
        <v>1417469639</v>
      </c>
      <c r="L3595" s="11">
        <f t="shared" si="113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 s="5">
        <f>Table1[[#This Row],[pledged]]/Table1[[#This Row],[goal]] *100</f>
        <v>110.63333333333334</v>
      </c>
      <c r="R3595" s="5">
        <f>AVERAGE(Table1[[#This Row],[backers_count]],)</f>
        <v>21.5</v>
      </c>
      <c r="S3595" t="s">
        <v>8314</v>
      </c>
      <c r="T3595" t="s">
        <v>8315</v>
      </c>
    </row>
    <row r="3596" spans="1:20" ht="60" x14ac:dyDescent="0.2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s="16" t="s">
        <v>8217</v>
      </c>
      <c r="G3596" t="s">
        <v>8222</v>
      </c>
      <c r="H3596" t="s">
        <v>8244</v>
      </c>
      <c r="I3596">
        <v>1472952982</v>
      </c>
      <c r="J3596" s="11">
        <f t="shared" si="112"/>
        <v>42617.066921296297</v>
      </c>
      <c r="K3596">
        <v>1470792982</v>
      </c>
      <c r="L3596" s="11">
        <f t="shared" si="113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 s="5">
        <f>Table1[[#This Row],[pledged]]/Table1[[#This Row],[goal]] *100</f>
        <v>125.93749999999999</v>
      </c>
      <c r="R3596" s="5">
        <f>AVERAGE(Table1[[#This Row],[backers_count]],)</f>
        <v>18</v>
      </c>
      <c r="S3596" t="s">
        <v>8314</v>
      </c>
      <c r="T3596" t="s">
        <v>8315</v>
      </c>
    </row>
    <row r="3597" spans="1:20" ht="30" x14ac:dyDescent="0.2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s="16" t="s">
        <v>8217</v>
      </c>
      <c r="G3597" t="s">
        <v>8222</v>
      </c>
      <c r="H3597" t="s">
        <v>8244</v>
      </c>
      <c r="I3597">
        <v>1426229940</v>
      </c>
      <c r="J3597" s="11">
        <f t="shared" si="112"/>
        <v>42076.290972222225</v>
      </c>
      <c r="K3597">
        <v>1423959123</v>
      </c>
      <c r="L3597" s="11">
        <f t="shared" si="113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 s="5">
        <f>Table1[[#This Row],[pledged]]/Table1[[#This Row],[goal]] *100</f>
        <v>118.5</v>
      </c>
      <c r="R3597" s="5">
        <f>AVERAGE(Table1[[#This Row],[backers_count]],)</f>
        <v>31</v>
      </c>
      <c r="S3597" t="s">
        <v>8314</v>
      </c>
      <c r="T3597" t="s">
        <v>8315</v>
      </c>
    </row>
    <row r="3598" spans="1:20" ht="45" x14ac:dyDescent="0.2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s="16" t="s">
        <v>8217</v>
      </c>
      <c r="G3598" t="s">
        <v>8227</v>
      </c>
      <c r="H3598" t="s">
        <v>8249</v>
      </c>
      <c r="I3598">
        <v>1409072982</v>
      </c>
      <c r="J3598" s="11">
        <f t="shared" si="112"/>
        <v>41877.715069444443</v>
      </c>
      <c r="K3598">
        <v>1407258582</v>
      </c>
      <c r="L3598" s="11">
        <f t="shared" si="113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 s="5">
        <f>Table1[[#This Row],[pledged]]/Table1[[#This Row],[goal]] *100</f>
        <v>107.72727272727273</v>
      </c>
      <c r="R3598" s="5">
        <f>AVERAGE(Table1[[#This Row],[backers_count]],)</f>
        <v>7.5</v>
      </c>
      <c r="S3598" t="s">
        <v>8314</v>
      </c>
      <c r="T3598" t="s">
        <v>8315</v>
      </c>
    </row>
    <row r="3599" spans="1:20" ht="30" x14ac:dyDescent="0.2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s="16" t="s">
        <v>8217</v>
      </c>
      <c r="G3599" t="s">
        <v>8222</v>
      </c>
      <c r="H3599" t="s">
        <v>8244</v>
      </c>
      <c r="I3599">
        <v>1456984740</v>
      </c>
      <c r="J3599" s="11">
        <f t="shared" si="112"/>
        <v>42432.249305555553</v>
      </c>
      <c r="K3599">
        <v>1455717790</v>
      </c>
      <c r="L3599" s="11">
        <f t="shared" si="113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 s="5">
        <f>Table1[[#This Row],[pledged]]/Table1[[#This Row],[goal]] *100</f>
        <v>102.60000000000001</v>
      </c>
      <c r="R3599" s="5">
        <f>AVERAGE(Table1[[#This Row],[backers_count]],)</f>
        <v>16.5</v>
      </c>
      <c r="S3599" t="s">
        <v>8314</v>
      </c>
      <c r="T3599" t="s">
        <v>8315</v>
      </c>
    </row>
    <row r="3600" spans="1:20" ht="45" x14ac:dyDescent="0.2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s="16" t="s">
        <v>8217</v>
      </c>
      <c r="G3600" t="s">
        <v>8222</v>
      </c>
      <c r="H3600" t="s">
        <v>8244</v>
      </c>
      <c r="I3600">
        <v>1409720340</v>
      </c>
      <c r="J3600" s="11">
        <f t="shared" si="112"/>
        <v>41885.207638888889</v>
      </c>
      <c r="K3600">
        <v>1408129822</v>
      </c>
      <c r="L3600" s="11">
        <f t="shared" si="113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 s="5">
        <f>Table1[[#This Row],[pledged]]/Table1[[#This Row],[goal]] *100</f>
        <v>110.1</v>
      </c>
      <c r="R3600" s="5">
        <f>AVERAGE(Table1[[#This Row],[backers_count]],)</f>
        <v>13.5</v>
      </c>
      <c r="S3600" t="s">
        <v>8314</v>
      </c>
      <c r="T3600" t="s">
        <v>8315</v>
      </c>
    </row>
    <row r="3601" spans="1:20" ht="45" x14ac:dyDescent="0.2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s="16" t="s">
        <v>8217</v>
      </c>
      <c r="G3601" t="s">
        <v>8222</v>
      </c>
      <c r="H3601" t="s">
        <v>8244</v>
      </c>
      <c r="I3601">
        <v>1440892800</v>
      </c>
      <c r="J3601" s="11">
        <f t="shared" si="112"/>
        <v>42246</v>
      </c>
      <c r="K3601">
        <v>1438715077</v>
      </c>
      <c r="L3601" s="11">
        <f t="shared" si="113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 s="5">
        <f>Table1[[#This Row],[pledged]]/Table1[[#This Row],[goal]] *100</f>
        <v>202</v>
      </c>
      <c r="R3601" s="5">
        <f>AVERAGE(Table1[[#This Row],[backers_count]],)</f>
        <v>8.5</v>
      </c>
      <c r="S3601" t="s">
        <v>8314</v>
      </c>
      <c r="T3601" t="s">
        <v>8315</v>
      </c>
    </row>
    <row r="3602" spans="1:20" ht="30" x14ac:dyDescent="0.2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s="16" t="s">
        <v>8217</v>
      </c>
      <c r="G3602" t="s">
        <v>8222</v>
      </c>
      <c r="H3602" t="s">
        <v>8244</v>
      </c>
      <c r="I3602">
        <v>1476390164</v>
      </c>
      <c r="J3602" s="11">
        <f t="shared" si="112"/>
        <v>42656.849120370374</v>
      </c>
      <c r="K3602">
        <v>1473970964</v>
      </c>
      <c r="L3602" s="11">
        <f t="shared" si="113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 s="5">
        <f>Table1[[#This Row],[pledged]]/Table1[[#This Row],[goal]] *100</f>
        <v>130</v>
      </c>
      <c r="R3602" s="5">
        <f>AVERAGE(Table1[[#This Row],[backers_count]],)</f>
        <v>2</v>
      </c>
      <c r="S3602" t="s">
        <v>8314</v>
      </c>
      <c r="T3602" t="s">
        <v>8315</v>
      </c>
    </row>
    <row r="3603" spans="1:20" ht="45" x14ac:dyDescent="0.2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s="16" t="s">
        <v>8217</v>
      </c>
      <c r="G3603" t="s">
        <v>8223</v>
      </c>
      <c r="H3603" t="s">
        <v>8245</v>
      </c>
      <c r="I3603">
        <v>1421452682</v>
      </c>
      <c r="J3603" s="11">
        <f t="shared" si="112"/>
        <v>42020.99863425926</v>
      </c>
      <c r="K3603">
        <v>1418860682</v>
      </c>
      <c r="L3603" s="11">
        <f t="shared" si="113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 s="5">
        <f>Table1[[#This Row],[pledged]]/Table1[[#This Row],[goal]] *100</f>
        <v>104.35000000000001</v>
      </c>
      <c r="R3603" s="5">
        <f>AVERAGE(Table1[[#This Row],[backers_count]],)</f>
        <v>26.5</v>
      </c>
      <c r="S3603" t="s">
        <v>8314</v>
      </c>
      <c r="T3603" t="s">
        <v>8315</v>
      </c>
    </row>
    <row r="3604" spans="1:20" ht="60" x14ac:dyDescent="0.2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s="16" t="s">
        <v>8217</v>
      </c>
      <c r="G3604" t="s">
        <v>8222</v>
      </c>
      <c r="H3604" t="s">
        <v>8244</v>
      </c>
      <c r="I3604">
        <v>1463520479</v>
      </c>
      <c r="J3604" s="11">
        <f t="shared" si="112"/>
        <v>42507.894432870366</v>
      </c>
      <c r="K3604">
        <v>1458336479</v>
      </c>
      <c r="L3604" s="11">
        <f t="shared" si="113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 s="5">
        <f>Table1[[#This Row],[pledged]]/Table1[[#This Row],[goal]] *100</f>
        <v>100.05</v>
      </c>
      <c r="R3604" s="5">
        <f>AVERAGE(Table1[[#This Row],[backers_count]],)</f>
        <v>24.5</v>
      </c>
      <c r="S3604" t="s">
        <v>8314</v>
      </c>
      <c r="T3604" t="s">
        <v>8315</v>
      </c>
    </row>
    <row r="3605" spans="1:20" ht="60" x14ac:dyDescent="0.2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s="16" t="s">
        <v>8217</v>
      </c>
      <c r="G3605" t="s">
        <v>8222</v>
      </c>
      <c r="H3605" t="s">
        <v>8244</v>
      </c>
      <c r="I3605">
        <v>1446759880</v>
      </c>
      <c r="J3605" s="11">
        <f t="shared" si="112"/>
        <v>42313.906018518523</v>
      </c>
      <c r="K3605">
        <v>1444164280</v>
      </c>
      <c r="L3605" s="11">
        <f t="shared" si="113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 s="5">
        <f>Table1[[#This Row],[pledged]]/Table1[[#This Row],[goal]] *100</f>
        <v>170.66666666666669</v>
      </c>
      <c r="R3605" s="5">
        <f>AVERAGE(Table1[[#This Row],[backers_count]],)</f>
        <v>28.5</v>
      </c>
      <c r="S3605" t="s">
        <v>8314</v>
      </c>
      <c r="T3605" t="s">
        <v>8315</v>
      </c>
    </row>
    <row r="3606" spans="1:20" ht="60" x14ac:dyDescent="0.2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s="16" t="s">
        <v>8217</v>
      </c>
      <c r="G3606" t="s">
        <v>8222</v>
      </c>
      <c r="H3606" t="s">
        <v>8244</v>
      </c>
      <c r="I3606">
        <v>1461913140</v>
      </c>
      <c r="J3606" s="11">
        <f t="shared" si="112"/>
        <v>42489.290972222225</v>
      </c>
      <c r="K3606">
        <v>1461370956</v>
      </c>
      <c r="L3606" s="11">
        <f t="shared" si="113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 s="5">
        <f>Table1[[#This Row],[pledged]]/Table1[[#This Row],[goal]] *100</f>
        <v>112.83333333333334</v>
      </c>
      <c r="R3606" s="5">
        <f>AVERAGE(Table1[[#This Row],[backers_count]],)</f>
        <v>34.5</v>
      </c>
      <c r="S3606" t="s">
        <v>8314</v>
      </c>
      <c r="T3606" t="s">
        <v>8315</v>
      </c>
    </row>
    <row r="3607" spans="1:20" ht="60" x14ac:dyDescent="0.2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s="16" t="s">
        <v>8217</v>
      </c>
      <c r="G3607" t="s">
        <v>8223</v>
      </c>
      <c r="H3607" t="s">
        <v>8245</v>
      </c>
      <c r="I3607">
        <v>1455390126</v>
      </c>
      <c r="J3607" s="11">
        <f t="shared" si="112"/>
        <v>42413.793124999997</v>
      </c>
      <c r="K3607">
        <v>1452798126</v>
      </c>
      <c r="L3607" s="11">
        <f t="shared" si="113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 s="5">
        <f>Table1[[#This Row],[pledged]]/Table1[[#This Row],[goal]] *100</f>
        <v>184</v>
      </c>
      <c r="R3607" s="5">
        <f>AVERAGE(Table1[[#This Row],[backers_count]],)</f>
        <v>7.5</v>
      </c>
      <c r="S3607" t="s">
        <v>8314</v>
      </c>
      <c r="T3607" t="s">
        <v>8315</v>
      </c>
    </row>
    <row r="3608" spans="1:20" ht="60" x14ac:dyDescent="0.2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s="16" t="s">
        <v>8217</v>
      </c>
      <c r="G3608" t="s">
        <v>8223</v>
      </c>
      <c r="H3608" t="s">
        <v>8245</v>
      </c>
      <c r="I3608">
        <v>1471185057</v>
      </c>
      <c r="J3608" s="11">
        <f t="shared" si="112"/>
        <v>42596.604826388888</v>
      </c>
      <c r="K3608">
        <v>1468593057</v>
      </c>
      <c r="L3608" s="11">
        <f t="shared" si="113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 s="5">
        <f>Table1[[#This Row],[pledged]]/Table1[[#This Row],[goal]] *100</f>
        <v>130.26666666666665</v>
      </c>
      <c r="R3608" s="5">
        <f>AVERAGE(Table1[[#This Row],[backers_count]],)</f>
        <v>32</v>
      </c>
      <c r="S3608" t="s">
        <v>8314</v>
      </c>
      <c r="T3608" t="s">
        <v>8315</v>
      </c>
    </row>
    <row r="3609" spans="1:20" ht="30" x14ac:dyDescent="0.2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s="16" t="s">
        <v>8217</v>
      </c>
      <c r="G3609" t="s">
        <v>8223</v>
      </c>
      <c r="H3609" t="s">
        <v>8245</v>
      </c>
      <c r="I3609">
        <v>1450137600</v>
      </c>
      <c r="J3609" s="11">
        <f t="shared" si="112"/>
        <v>42353</v>
      </c>
      <c r="K3609">
        <v>1448924882</v>
      </c>
      <c r="L3609" s="11">
        <f t="shared" si="113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 s="5">
        <f>Table1[[#This Row],[pledged]]/Table1[[#This Row],[goal]] *100</f>
        <v>105.45454545454544</v>
      </c>
      <c r="R3609" s="5">
        <f>AVERAGE(Table1[[#This Row],[backers_count]],)</f>
        <v>10</v>
      </c>
      <c r="S3609" t="s">
        <v>8314</v>
      </c>
      <c r="T3609" t="s">
        <v>8315</v>
      </c>
    </row>
    <row r="3610" spans="1:20" ht="60" x14ac:dyDescent="0.2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s="16" t="s">
        <v>8217</v>
      </c>
      <c r="G3610" t="s">
        <v>8223</v>
      </c>
      <c r="H3610" t="s">
        <v>8245</v>
      </c>
      <c r="I3610">
        <v>1466172000</v>
      </c>
      <c r="J3610" s="11">
        <f t="shared" si="112"/>
        <v>42538.583333333328</v>
      </c>
      <c r="K3610">
        <v>1463418090</v>
      </c>
      <c r="L3610" s="11">
        <f t="shared" si="113"/>
        <v>42506.709374999999</v>
      </c>
      <c r="M3610" t="b">
        <v>0</v>
      </c>
      <c r="N3610">
        <v>27</v>
      </c>
      <c r="O3610" t="b">
        <v>1</v>
      </c>
      <c r="P3610" t="s">
        <v>8269</v>
      </c>
      <c r="Q3610" s="5">
        <f>Table1[[#This Row],[pledged]]/Table1[[#This Row],[goal]] *100</f>
        <v>100</v>
      </c>
      <c r="R3610" s="5">
        <f>AVERAGE(Table1[[#This Row],[backers_count]],)</f>
        <v>13.5</v>
      </c>
      <c r="S3610" t="s">
        <v>8314</v>
      </c>
      <c r="T3610" t="s">
        <v>8315</v>
      </c>
    </row>
    <row r="3611" spans="1:20" ht="60" x14ac:dyDescent="0.2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s="16" t="s">
        <v>8217</v>
      </c>
      <c r="G3611" t="s">
        <v>8223</v>
      </c>
      <c r="H3611" t="s">
        <v>8245</v>
      </c>
      <c r="I3611">
        <v>1459378085</v>
      </c>
      <c r="J3611" s="11">
        <f t="shared" si="112"/>
        <v>42459.950057870374</v>
      </c>
      <c r="K3611">
        <v>1456789685</v>
      </c>
      <c r="L3611" s="11">
        <f t="shared" si="113"/>
        <v>42429.991724537038</v>
      </c>
      <c r="M3611" t="b">
        <v>0</v>
      </c>
      <c r="N3611">
        <v>21</v>
      </c>
      <c r="O3611" t="b">
        <v>1</v>
      </c>
      <c r="P3611" t="s">
        <v>8269</v>
      </c>
      <c r="Q3611" s="5">
        <f>Table1[[#This Row],[pledged]]/Table1[[#This Row],[goal]] *100</f>
        <v>153.31632653061226</v>
      </c>
      <c r="R3611" s="5">
        <f>AVERAGE(Table1[[#This Row],[backers_count]],)</f>
        <v>10.5</v>
      </c>
      <c r="S3611" t="s">
        <v>8314</v>
      </c>
      <c r="T3611" t="s">
        <v>8315</v>
      </c>
    </row>
    <row r="3612" spans="1:20" ht="45" x14ac:dyDescent="0.2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s="16" t="s">
        <v>8217</v>
      </c>
      <c r="G3612" t="s">
        <v>8223</v>
      </c>
      <c r="H3612" t="s">
        <v>8245</v>
      </c>
      <c r="I3612">
        <v>1439806936</v>
      </c>
      <c r="J3612" s="11">
        <f t="shared" si="112"/>
        <v>42233.432129629626</v>
      </c>
      <c r="K3612">
        <v>1437214936</v>
      </c>
      <c r="L3612" s="11">
        <f t="shared" si="113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 s="5">
        <f>Table1[[#This Row],[pledged]]/Table1[[#This Row],[goal]] *100</f>
        <v>162.30000000000001</v>
      </c>
      <c r="R3612" s="5">
        <f>AVERAGE(Table1[[#This Row],[backers_count]],)</f>
        <v>15.5</v>
      </c>
      <c r="S3612" t="s">
        <v>8314</v>
      </c>
      <c r="T3612" t="s">
        <v>8315</v>
      </c>
    </row>
    <row r="3613" spans="1:20" ht="60" x14ac:dyDescent="0.2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s="16" t="s">
        <v>8217</v>
      </c>
      <c r="G3613" t="s">
        <v>8223</v>
      </c>
      <c r="H3613" t="s">
        <v>8245</v>
      </c>
      <c r="I3613">
        <v>1428483201</v>
      </c>
      <c r="J3613" s="11">
        <f t="shared" si="112"/>
        <v>42102.370381944449</v>
      </c>
      <c r="K3613">
        <v>1425891201</v>
      </c>
      <c r="L3613" s="11">
        <f t="shared" si="113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 s="5">
        <f>Table1[[#This Row],[pledged]]/Table1[[#This Row],[goal]] *100</f>
        <v>136</v>
      </c>
      <c r="R3613" s="5">
        <f>AVERAGE(Table1[[#This Row],[backers_count]],)</f>
        <v>25.5</v>
      </c>
      <c r="S3613" t="s">
        <v>8314</v>
      </c>
      <c r="T3613" t="s">
        <v>8315</v>
      </c>
    </row>
    <row r="3614" spans="1:20" ht="45" x14ac:dyDescent="0.2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s="16" t="s">
        <v>8217</v>
      </c>
      <c r="G3614" t="s">
        <v>8227</v>
      </c>
      <c r="H3614" t="s">
        <v>8249</v>
      </c>
      <c r="I3614">
        <v>1402334811</v>
      </c>
      <c r="J3614" s="11">
        <f t="shared" si="112"/>
        <v>41799.726979166662</v>
      </c>
      <c r="K3614">
        <v>1401470811</v>
      </c>
      <c r="L3614" s="11">
        <f t="shared" si="113"/>
        <v>41789.726979166662</v>
      </c>
      <c r="M3614" t="b">
        <v>0</v>
      </c>
      <c r="N3614">
        <v>57</v>
      </c>
      <c r="O3614" t="b">
        <v>1</v>
      </c>
      <c r="P3614" t="s">
        <v>8269</v>
      </c>
      <c r="Q3614" s="5">
        <f>Table1[[#This Row],[pledged]]/Table1[[#This Row],[goal]] *100</f>
        <v>144.4</v>
      </c>
      <c r="R3614" s="5">
        <f>AVERAGE(Table1[[#This Row],[backers_count]],)</f>
        <v>28.5</v>
      </c>
      <c r="S3614" t="s">
        <v>8314</v>
      </c>
      <c r="T3614" t="s">
        <v>8315</v>
      </c>
    </row>
    <row r="3615" spans="1:20" ht="45" x14ac:dyDescent="0.2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s="16" t="s">
        <v>8217</v>
      </c>
      <c r="G3615" t="s">
        <v>8222</v>
      </c>
      <c r="H3615" t="s">
        <v>8244</v>
      </c>
      <c r="I3615">
        <v>1403964574</v>
      </c>
      <c r="J3615" s="11">
        <f t="shared" si="112"/>
        <v>41818.58997685185</v>
      </c>
      <c r="K3615">
        <v>1401372574</v>
      </c>
      <c r="L3615" s="11">
        <f t="shared" si="113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 s="5">
        <f>Table1[[#This Row],[pledged]]/Table1[[#This Row],[goal]] *100</f>
        <v>100</v>
      </c>
      <c r="R3615" s="5">
        <f>AVERAGE(Table1[[#This Row],[backers_count]],)</f>
        <v>10</v>
      </c>
      <c r="S3615" t="s">
        <v>8314</v>
      </c>
      <c r="T3615" t="s">
        <v>8315</v>
      </c>
    </row>
    <row r="3616" spans="1:20" ht="45" x14ac:dyDescent="0.2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s="16" t="s">
        <v>8217</v>
      </c>
      <c r="G3616" t="s">
        <v>8222</v>
      </c>
      <c r="H3616" t="s">
        <v>8244</v>
      </c>
      <c r="I3616">
        <v>1434675616</v>
      </c>
      <c r="J3616" s="11">
        <f t="shared" si="112"/>
        <v>42174.041851851856</v>
      </c>
      <c r="K3616">
        <v>1432083616</v>
      </c>
      <c r="L3616" s="11">
        <f t="shared" si="113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 s="5">
        <f>Table1[[#This Row],[pledged]]/Table1[[#This Row],[goal]] *100</f>
        <v>100.8</v>
      </c>
      <c r="R3616" s="5">
        <f>AVERAGE(Table1[[#This Row],[backers_count]],)</f>
        <v>35.5</v>
      </c>
      <c r="S3616" t="s">
        <v>8314</v>
      </c>
      <c r="T3616" t="s">
        <v>8315</v>
      </c>
    </row>
    <row r="3617" spans="1:20" ht="60" x14ac:dyDescent="0.2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s="16" t="s">
        <v>8217</v>
      </c>
      <c r="G3617" t="s">
        <v>8223</v>
      </c>
      <c r="H3617" t="s">
        <v>8245</v>
      </c>
      <c r="I3617">
        <v>1449756896</v>
      </c>
      <c r="J3617" s="11">
        <f t="shared" si="112"/>
        <v>42348.593703703707</v>
      </c>
      <c r="K3617">
        <v>1447164896</v>
      </c>
      <c r="L3617" s="11">
        <f t="shared" si="113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 s="5">
        <f>Table1[[#This Row],[pledged]]/Table1[[#This Row],[goal]] *100</f>
        <v>106.80000000000001</v>
      </c>
      <c r="R3617" s="5">
        <f>AVERAGE(Table1[[#This Row],[backers_count]],)</f>
        <v>36</v>
      </c>
      <c r="S3617" t="s">
        <v>8314</v>
      </c>
      <c r="T3617" t="s">
        <v>8315</v>
      </c>
    </row>
    <row r="3618" spans="1:20" ht="60" x14ac:dyDescent="0.2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s="16" t="s">
        <v>8217</v>
      </c>
      <c r="G3618" t="s">
        <v>8223</v>
      </c>
      <c r="H3618" t="s">
        <v>8245</v>
      </c>
      <c r="I3618">
        <v>1426801664</v>
      </c>
      <c r="J3618" s="11">
        <f t="shared" si="112"/>
        <v>42082.908148148148</v>
      </c>
      <c r="K3618">
        <v>1424213264</v>
      </c>
      <c r="L3618" s="11">
        <f t="shared" si="113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 s="5">
        <f>Table1[[#This Row],[pledged]]/Table1[[#This Row],[goal]] *100</f>
        <v>124.8</v>
      </c>
      <c r="R3618" s="5">
        <f>AVERAGE(Table1[[#This Row],[backers_count]],)</f>
        <v>22.5</v>
      </c>
      <c r="S3618" t="s">
        <v>8314</v>
      </c>
      <c r="T3618" t="s">
        <v>8315</v>
      </c>
    </row>
    <row r="3619" spans="1:20" ht="60" x14ac:dyDescent="0.2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s="16" t="s">
        <v>8217</v>
      </c>
      <c r="G3619" t="s">
        <v>8223</v>
      </c>
      <c r="H3619" t="s">
        <v>8245</v>
      </c>
      <c r="I3619">
        <v>1488240000</v>
      </c>
      <c r="J3619" s="11">
        <f t="shared" si="112"/>
        <v>42794</v>
      </c>
      <c r="K3619">
        <v>1486996729</v>
      </c>
      <c r="L3619" s="11">
        <f t="shared" si="113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 s="5">
        <f>Table1[[#This Row],[pledged]]/Table1[[#This Row],[goal]] *100</f>
        <v>118.91891891891892</v>
      </c>
      <c r="R3619" s="5">
        <f>AVERAGE(Table1[[#This Row],[backers_count]],)</f>
        <v>25.5</v>
      </c>
      <c r="S3619" t="s">
        <v>8314</v>
      </c>
      <c r="T3619" t="s">
        <v>8315</v>
      </c>
    </row>
    <row r="3620" spans="1:20" ht="60" x14ac:dyDescent="0.2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s="16" t="s">
        <v>8217</v>
      </c>
      <c r="G3620" t="s">
        <v>8223</v>
      </c>
      <c r="H3620" t="s">
        <v>8245</v>
      </c>
      <c r="I3620">
        <v>1433343850</v>
      </c>
      <c r="J3620" s="11">
        <f t="shared" si="112"/>
        <v>42158.627893518518</v>
      </c>
      <c r="K3620">
        <v>1430751850</v>
      </c>
      <c r="L3620" s="11">
        <f t="shared" si="113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 s="5">
        <f>Table1[[#This Row],[pledged]]/Table1[[#This Row],[goal]] *100</f>
        <v>101</v>
      </c>
      <c r="R3620" s="5">
        <f>AVERAGE(Table1[[#This Row],[backers_count]],)</f>
        <v>28</v>
      </c>
      <c r="S3620" t="s">
        <v>8314</v>
      </c>
      <c r="T3620" t="s">
        <v>8315</v>
      </c>
    </row>
    <row r="3621" spans="1:20" ht="60" x14ac:dyDescent="0.2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s="16" t="s">
        <v>8217</v>
      </c>
      <c r="G3621" t="s">
        <v>8222</v>
      </c>
      <c r="H3621" t="s">
        <v>8244</v>
      </c>
      <c r="I3621">
        <v>1479592800</v>
      </c>
      <c r="J3621" s="11">
        <f t="shared" si="112"/>
        <v>42693.916666666672</v>
      </c>
      <c r="K3621">
        <v>1476760226</v>
      </c>
      <c r="L3621" s="11">
        <f t="shared" si="113"/>
        <v>42661.132245370369</v>
      </c>
      <c r="M3621" t="b">
        <v>0</v>
      </c>
      <c r="N3621">
        <v>17</v>
      </c>
      <c r="O3621" t="b">
        <v>1</v>
      </c>
      <c r="P3621" t="s">
        <v>8269</v>
      </c>
      <c r="Q3621" s="5">
        <f>Table1[[#This Row],[pledged]]/Table1[[#This Row],[goal]] *100</f>
        <v>112.99999999999999</v>
      </c>
      <c r="R3621" s="5">
        <f>AVERAGE(Table1[[#This Row],[backers_count]],)</f>
        <v>8.5</v>
      </c>
      <c r="S3621" t="s">
        <v>8314</v>
      </c>
      <c r="T3621" t="s">
        <v>8315</v>
      </c>
    </row>
    <row r="3622" spans="1:20" ht="60" x14ac:dyDescent="0.2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s="16" t="s">
        <v>8217</v>
      </c>
      <c r="G3622" t="s">
        <v>8222</v>
      </c>
      <c r="H3622" t="s">
        <v>8244</v>
      </c>
      <c r="I3622">
        <v>1425528000</v>
      </c>
      <c r="J3622" s="11">
        <f t="shared" si="112"/>
        <v>42068.166666666672</v>
      </c>
      <c r="K3622">
        <v>1422916261</v>
      </c>
      <c r="L3622" s="11">
        <f t="shared" si="113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 s="5">
        <f>Table1[[#This Row],[pledged]]/Table1[[#This Row],[goal]] *100</f>
        <v>105.19047619047619</v>
      </c>
      <c r="R3622" s="5">
        <f>AVERAGE(Table1[[#This Row],[backers_count]],)</f>
        <v>98.5</v>
      </c>
      <c r="S3622" t="s">
        <v>8314</v>
      </c>
      <c r="T3622" t="s">
        <v>8315</v>
      </c>
    </row>
    <row r="3623" spans="1:20" ht="60" x14ac:dyDescent="0.2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s="16" t="s">
        <v>8217</v>
      </c>
      <c r="G3623" t="s">
        <v>8222</v>
      </c>
      <c r="H3623" t="s">
        <v>8244</v>
      </c>
      <c r="I3623">
        <v>1475269200</v>
      </c>
      <c r="J3623" s="11">
        <f t="shared" si="112"/>
        <v>42643.875</v>
      </c>
      <c r="K3623">
        <v>1473200844</v>
      </c>
      <c r="L3623" s="11">
        <f t="shared" si="113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 s="5">
        <f>Table1[[#This Row],[pledged]]/Table1[[#This Row],[goal]] *100</f>
        <v>109.73333333333332</v>
      </c>
      <c r="R3623" s="5">
        <f>AVERAGE(Table1[[#This Row],[backers_count]],)</f>
        <v>35</v>
      </c>
      <c r="S3623" t="s">
        <v>8314</v>
      </c>
      <c r="T3623" t="s">
        <v>8315</v>
      </c>
    </row>
    <row r="3624" spans="1:20" ht="30" x14ac:dyDescent="0.2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s="16" t="s">
        <v>8217</v>
      </c>
      <c r="G3624" t="s">
        <v>8222</v>
      </c>
      <c r="H3624" t="s">
        <v>8244</v>
      </c>
      <c r="I3624">
        <v>1411874580</v>
      </c>
      <c r="J3624" s="11">
        <f t="shared" si="112"/>
        <v>41910.140972222223</v>
      </c>
      <c r="K3624">
        <v>1409030371</v>
      </c>
      <c r="L3624" s="11">
        <f t="shared" si="113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 s="5">
        <f>Table1[[#This Row],[pledged]]/Table1[[#This Row],[goal]] *100</f>
        <v>100.099</v>
      </c>
      <c r="R3624" s="5">
        <f>AVERAGE(Table1[[#This Row],[backers_count]],)</f>
        <v>10.5</v>
      </c>
      <c r="S3624" t="s">
        <v>8314</v>
      </c>
      <c r="T3624" t="s">
        <v>8315</v>
      </c>
    </row>
    <row r="3625" spans="1:20" ht="45" x14ac:dyDescent="0.2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s="16" t="s">
        <v>8217</v>
      </c>
      <c r="G3625" t="s">
        <v>8222</v>
      </c>
      <c r="H3625" t="s">
        <v>8244</v>
      </c>
      <c r="I3625">
        <v>1406358000</v>
      </c>
      <c r="J3625" s="11">
        <f t="shared" si="112"/>
        <v>41846.291666666664</v>
      </c>
      <c r="K3625">
        <v>1404841270</v>
      </c>
      <c r="L3625" s="11">
        <f t="shared" si="113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 s="5">
        <f>Table1[[#This Row],[pledged]]/Table1[[#This Row],[goal]] *100</f>
        <v>120</v>
      </c>
      <c r="R3625" s="5">
        <f>AVERAGE(Table1[[#This Row],[backers_count]],)</f>
        <v>17</v>
      </c>
      <c r="S3625" t="s">
        <v>8314</v>
      </c>
      <c r="T3625" t="s">
        <v>8315</v>
      </c>
    </row>
    <row r="3626" spans="1:20" ht="75" x14ac:dyDescent="0.2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s="16" t="s">
        <v>8217</v>
      </c>
      <c r="G3626" t="s">
        <v>8222</v>
      </c>
      <c r="H3626" t="s">
        <v>8244</v>
      </c>
      <c r="I3626">
        <v>1471977290</v>
      </c>
      <c r="J3626" s="11">
        <f t="shared" si="112"/>
        <v>42605.774189814816</v>
      </c>
      <c r="K3626">
        <v>1466793290</v>
      </c>
      <c r="L3626" s="11">
        <f t="shared" si="113"/>
        <v>42545.774189814816</v>
      </c>
      <c r="M3626" t="b">
        <v>0</v>
      </c>
      <c r="N3626">
        <v>39</v>
      </c>
      <c r="O3626" t="b">
        <v>1</v>
      </c>
      <c r="P3626" t="s">
        <v>8269</v>
      </c>
      <c r="Q3626" s="5">
        <f>Table1[[#This Row],[pledged]]/Table1[[#This Row],[goal]] *100</f>
        <v>104.93333333333332</v>
      </c>
      <c r="R3626" s="5">
        <f>AVERAGE(Table1[[#This Row],[backers_count]],)</f>
        <v>19.5</v>
      </c>
      <c r="S3626" t="s">
        <v>8314</v>
      </c>
      <c r="T3626" t="s">
        <v>8315</v>
      </c>
    </row>
    <row r="3627" spans="1:20" ht="60" x14ac:dyDescent="0.2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s="16" t="s">
        <v>8217</v>
      </c>
      <c r="G3627" t="s">
        <v>8223</v>
      </c>
      <c r="H3627" t="s">
        <v>8245</v>
      </c>
      <c r="I3627">
        <v>1435851577</v>
      </c>
      <c r="J3627" s="11">
        <f t="shared" si="112"/>
        <v>42187.652511574073</v>
      </c>
      <c r="K3627">
        <v>1433259577</v>
      </c>
      <c r="L3627" s="11">
        <f t="shared" si="113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 s="5">
        <f>Table1[[#This Row],[pledged]]/Table1[[#This Row],[goal]] *100</f>
        <v>102.66666666666666</v>
      </c>
      <c r="R3627" s="5">
        <f>AVERAGE(Table1[[#This Row],[backers_count]],)</f>
        <v>39</v>
      </c>
      <c r="S3627" t="s">
        <v>8314</v>
      </c>
      <c r="T3627" t="s">
        <v>8315</v>
      </c>
    </row>
    <row r="3628" spans="1:20" ht="60" x14ac:dyDescent="0.2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s="16" t="s">
        <v>8217</v>
      </c>
      <c r="G3628" t="s">
        <v>8223</v>
      </c>
      <c r="H3628" t="s">
        <v>8245</v>
      </c>
      <c r="I3628">
        <v>1408204857</v>
      </c>
      <c r="J3628" s="11">
        <f t="shared" si="112"/>
        <v>41867.667326388888</v>
      </c>
      <c r="K3628">
        <v>1406390457</v>
      </c>
      <c r="L3628" s="11">
        <f t="shared" si="113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 s="5">
        <f>Table1[[#This Row],[pledged]]/Table1[[#This Row],[goal]] *100</f>
        <v>101.82500000000002</v>
      </c>
      <c r="R3628" s="5">
        <f>AVERAGE(Table1[[#This Row],[backers_count]],)</f>
        <v>24</v>
      </c>
      <c r="S3628" t="s">
        <v>8314</v>
      </c>
      <c r="T3628" t="s">
        <v>8315</v>
      </c>
    </row>
    <row r="3629" spans="1:20" ht="60" x14ac:dyDescent="0.2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s="16" t="s">
        <v>8217</v>
      </c>
      <c r="G3629" t="s">
        <v>8222</v>
      </c>
      <c r="H3629" t="s">
        <v>8244</v>
      </c>
      <c r="I3629">
        <v>1463803140</v>
      </c>
      <c r="J3629" s="11">
        <f t="shared" si="112"/>
        <v>42511.165972222225</v>
      </c>
      <c r="K3629">
        <v>1459446487</v>
      </c>
      <c r="L3629" s="11">
        <f t="shared" si="113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 s="5">
        <f>Table1[[#This Row],[pledged]]/Table1[[#This Row],[goal]] *100</f>
        <v>100</v>
      </c>
      <c r="R3629" s="5">
        <f>AVERAGE(Table1[[#This Row],[backers_count]],)</f>
        <v>14.5</v>
      </c>
      <c r="S3629" t="s">
        <v>8314</v>
      </c>
      <c r="T3629" t="s">
        <v>8315</v>
      </c>
    </row>
    <row r="3630" spans="1:20" ht="60" x14ac:dyDescent="0.2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s="16" t="s">
        <v>8219</v>
      </c>
      <c r="G3630" t="s">
        <v>8222</v>
      </c>
      <c r="H3630" t="s">
        <v>8244</v>
      </c>
      <c r="I3630">
        <v>1450040396</v>
      </c>
      <c r="J3630" s="11">
        <f t="shared" si="112"/>
        <v>42351.874953703707</v>
      </c>
      <c r="K3630">
        <v>1444852796</v>
      </c>
      <c r="L3630" s="11">
        <f t="shared" si="113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 s="5">
        <f>Table1[[#This Row],[pledged]]/Table1[[#This Row],[goal]] *100</f>
        <v>0</v>
      </c>
      <c r="R3630" s="5">
        <f>AVERAGE(Table1[[#This Row],[backers_count]],)</f>
        <v>0</v>
      </c>
      <c r="S3630" t="s">
        <v>8314</v>
      </c>
      <c r="T3630" t="s">
        <v>8356</v>
      </c>
    </row>
    <row r="3631" spans="1:20" ht="60" x14ac:dyDescent="0.2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s="16" t="s">
        <v>8219</v>
      </c>
      <c r="G3631" t="s">
        <v>8222</v>
      </c>
      <c r="H3631" t="s">
        <v>8244</v>
      </c>
      <c r="I3631">
        <v>1462467600</v>
      </c>
      <c r="J3631" s="11">
        <f t="shared" si="112"/>
        <v>42495.708333333328</v>
      </c>
      <c r="K3631">
        <v>1457403364</v>
      </c>
      <c r="L3631" s="11">
        <f t="shared" si="113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 s="5">
        <f>Table1[[#This Row],[pledged]]/Table1[[#This Row],[goal]] *100</f>
        <v>1.9999999999999998E-4</v>
      </c>
      <c r="R3631" s="5">
        <f>AVERAGE(Table1[[#This Row],[backers_count]],)</f>
        <v>1</v>
      </c>
      <c r="S3631" t="s">
        <v>8314</v>
      </c>
      <c r="T3631" t="s">
        <v>8356</v>
      </c>
    </row>
    <row r="3632" spans="1:20" ht="60" x14ac:dyDescent="0.2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s="16" t="s">
        <v>8219</v>
      </c>
      <c r="G3632" t="s">
        <v>8223</v>
      </c>
      <c r="H3632" t="s">
        <v>8245</v>
      </c>
      <c r="I3632">
        <v>1417295990</v>
      </c>
      <c r="J3632" s="11">
        <f t="shared" si="112"/>
        <v>41972.888773148152</v>
      </c>
      <c r="K3632">
        <v>1414700390</v>
      </c>
      <c r="L3632" s="11">
        <f t="shared" si="113"/>
        <v>41942.84710648148</v>
      </c>
      <c r="M3632" t="b">
        <v>0</v>
      </c>
      <c r="N3632">
        <v>1</v>
      </c>
      <c r="O3632" t="b">
        <v>0</v>
      </c>
      <c r="P3632" t="s">
        <v>8303</v>
      </c>
      <c r="Q3632" s="5">
        <f>Table1[[#This Row],[pledged]]/Table1[[#This Row],[goal]] *100</f>
        <v>3.3333333333333333E-2</v>
      </c>
      <c r="R3632" s="5">
        <f>AVERAGE(Table1[[#This Row],[backers_count]],)</f>
        <v>0.5</v>
      </c>
      <c r="S3632" t="s">
        <v>8314</v>
      </c>
      <c r="T3632" t="s">
        <v>8356</v>
      </c>
    </row>
    <row r="3633" spans="1:20" ht="60" x14ac:dyDescent="0.2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s="16" t="s">
        <v>8219</v>
      </c>
      <c r="G3633" t="s">
        <v>8222</v>
      </c>
      <c r="H3633" t="s">
        <v>8244</v>
      </c>
      <c r="I3633">
        <v>1411444740</v>
      </c>
      <c r="J3633" s="11">
        <f t="shared" si="112"/>
        <v>41905.165972222225</v>
      </c>
      <c r="K3633">
        <v>1409335497</v>
      </c>
      <c r="L3633" s="11">
        <f t="shared" si="113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 s="5">
        <f>Table1[[#This Row],[pledged]]/Table1[[#This Row],[goal]] *100</f>
        <v>51.023391812865491</v>
      </c>
      <c r="R3633" s="5">
        <f>AVERAGE(Table1[[#This Row],[backers_count]],)</f>
        <v>29.5</v>
      </c>
      <c r="S3633" t="s">
        <v>8314</v>
      </c>
      <c r="T3633" t="s">
        <v>8356</v>
      </c>
    </row>
    <row r="3634" spans="1:20" ht="60" x14ac:dyDescent="0.2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s="16" t="s">
        <v>8219</v>
      </c>
      <c r="G3634" t="s">
        <v>8223</v>
      </c>
      <c r="H3634" t="s">
        <v>8245</v>
      </c>
      <c r="I3634">
        <v>1416781749</v>
      </c>
      <c r="J3634" s="11">
        <f t="shared" si="112"/>
        <v>41966.936909722222</v>
      </c>
      <c r="K3634">
        <v>1415053749</v>
      </c>
      <c r="L3634" s="11">
        <f t="shared" si="113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 s="5">
        <f>Table1[[#This Row],[pledged]]/Table1[[#This Row],[goal]] *100</f>
        <v>20</v>
      </c>
      <c r="R3634" s="5">
        <f>AVERAGE(Table1[[#This Row],[backers_count]],)</f>
        <v>0.5</v>
      </c>
      <c r="S3634" t="s">
        <v>8314</v>
      </c>
      <c r="T3634" t="s">
        <v>8356</v>
      </c>
    </row>
    <row r="3635" spans="1:20" ht="45" x14ac:dyDescent="0.2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s="16" t="s">
        <v>8219</v>
      </c>
      <c r="G3635" t="s">
        <v>8222</v>
      </c>
      <c r="H3635" t="s">
        <v>8244</v>
      </c>
      <c r="I3635">
        <v>1479517200</v>
      </c>
      <c r="J3635" s="11">
        <f t="shared" si="112"/>
        <v>42693.041666666672</v>
      </c>
      <c r="K3635">
        <v>1475765867</v>
      </c>
      <c r="L3635" s="11">
        <f t="shared" si="113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 s="5">
        <f>Table1[[#This Row],[pledged]]/Table1[[#This Row],[goal]] *100</f>
        <v>35.24</v>
      </c>
      <c r="R3635" s="5">
        <f>AVERAGE(Table1[[#This Row],[backers_count]],)</f>
        <v>15.5</v>
      </c>
      <c r="S3635" t="s">
        <v>8314</v>
      </c>
      <c r="T3635" t="s">
        <v>8356</v>
      </c>
    </row>
    <row r="3636" spans="1:20" ht="60" x14ac:dyDescent="0.2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s="16" t="s">
        <v>8219</v>
      </c>
      <c r="G3636" t="s">
        <v>8227</v>
      </c>
      <c r="H3636" t="s">
        <v>8249</v>
      </c>
      <c r="I3636">
        <v>1484366340</v>
      </c>
      <c r="J3636" s="11">
        <f t="shared" si="112"/>
        <v>42749.165972222225</v>
      </c>
      <c r="K3636">
        <v>1480219174</v>
      </c>
      <c r="L3636" s="11">
        <f t="shared" si="113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 s="5">
        <f>Table1[[#This Row],[pledged]]/Table1[[#This Row],[goal]] *100</f>
        <v>4.246666666666667</v>
      </c>
      <c r="R3636" s="5">
        <f>AVERAGE(Table1[[#This Row],[backers_count]],)</f>
        <v>9</v>
      </c>
      <c r="S3636" t="s">
        <v>8314</v>
      </c>
      <c r="T3636" t="s">
        <v>8356</v>
      </c>
    </row>
    <row r="3637" spans="1:20" ht="30" x14ac:dyDescent="0.2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s="16" t="s">
        <v>8219</v>
      </c>
      <c r="G3637" t="s">
        <v>8222</v>
      </c>
      <c r="H3637" t="s">
        <v>8244</v>
      </c>
      <c r="I3637">
        <v>1461186676</v>
      </c>
      <c r="J3637" s="11">
        <f t="shared" si="112"/>
        <v>42480.88282407407</v>
      </c>
      <c r="K3637">
        <v>1458594676</v>
      </c>
      <c r="L3637" s="11">
        <f t="shared" si="113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 s="5">
        <f>Table1[[#This Row],[pledged]]/Table1[[#This Row],[goal]] *100</f>
        <v>36.457142857142856</v>
      </c>
      <c r="R3637" s="5">
        <f>AVERAGE(Table1[[#This Row],[backers_count]],)</f>
        <v>5</v>
      </c>
      <c r="S3637" t="s">
        <v>8314</v>
      </c>
      <c r="T3637" t="s">
        <v>8356</v>
      </c>
    </row>
    <row r="3638" spans="1:20" ht="45" x14ac:dyDescent="0.2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s="16" t="s">
        <v>8219</v>
      </c>
      <c r="G3638" t="s">
        <v>8222</v>
      </c>
      <c r="H3638" t="s">
        <v>8244</v>
      </c>
      <c r="I3638">
        <v>1442248829</v>
      </c>
      <c r="J3638" s="11">
        <f t="shared" si="112"/>
        <v>42261.694780092592</v>
      </c>
      <c r="K3638">
        <v>1439224829</v>
      </c>
      <c r="L3638" s="11">
        <f t="shared" si="113"/>
        <v>42226.694780092592</v>
      </c>
      <c r="M3638" t="b">
        <v>0</v>
      </c>
      <c r="N3638">
        <v>0</v>
      </c>
      <c r="O3638" t="b">
        <v>0</v>
      </c>
      <c r="P3638" t="s">
        <v>8303</v>
      </c>
      <c r="Q3638" s="5">
        <f>Table1[[#This Row],[pledged]]/Table1[[#This Row],[goal]] *100</f>
        <v>0</v>
      </c>
      <c r="R3638" s="5">
        <f>AVERAGE(Table1[[#This Row],[backers_count]],)</f>
        <v>0</v>
      </c>
      <c r="S3638" t="s">
        <v>8314</v>
      </c>
      <c r="T3638" t="s">
        <v>8356</v>
      </c>
    </row>
    <row r="3639" spans="1:20" ht="60" x14ac:dyDescent="0.2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s="16" t="s">
        <v>8219</v>
      </c>
      <c r="G3639" t="s">
        <v>8222</v>
      </c>
      <c r="H3639" t="s">
        <v>8244</v>
      </c>
      <c r="I3639">
        <v>1420130935</v>
      </c>
      <c r="J3639" s="11">
        <f t="shared" si="112"/>
        <v>42005.700636574074</v>
      </c>
      <c r="K3639">
        <v>1417538935</v>
      </c>
      <c r="L3639" s="11">
        <f t="shared" si="113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 s="5">
        <f>Table1[[#This Row],[pledged]]/Table1[[#This Row],[goal]] *100</f>
        <v>30.866666666666664</v>
      </c>
      <c r="R3639" s="5">
        <f>AVERAGE(Table1[[#This Row],[backers_count]],)</f>
        <v>7</v>
      </c>
      <c r="S3639" t="s">
        <v>8314</v>
      </c>
      <c r="T3639" t="s">
        <v>8356</v>
      </c>
    </row>
    <row r="3640" spans="1:20" ht="30" x14ac:dyDescent="0.2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s="16" t="s">
        <v>8219</v>
      </c>
      <c r="G3640" t="s">
        <v>8227</v>
      </c>
      <c r="H3640" t="s">
        <v>8249</v>
      </c>
      <c r="I3640">
        <v>1429456132</v>
      </c>
      <c r="J3640" s="11">
        <f t="shared" si="112"/>
        <v>42113.631157407406</v>
      </c>
      <c r="K3640">
        <v>1424275732</v>
      </c>
      <c r="L3640" s="11">
        <f t="shared" si="113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 s="5">
        <f>Table1[[#This Row],[pledged]]/Table1[[#This Row],[goal]] *100</f>
        <v>6.5454545454545459</v>
      </c>
      <c r="R3640" s="5">
        <f>AVERAGE(Table1[[#This Row],[backers_count]],)</f>
        <v>1</v>
      </c>
      <c r="S3640" t="s">
        <v>8314</v>
      </c>
      <c r="T3640" t="s">
        <v>8356</v>
      </c>
    </row>
    <row r="3641" spans="1:20" ht="60" x14ac:dyDescent="0.2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s="16" t="s">
        <v>8219</v>
      </c>
      <c r="G3641" t="s">
        <v>8222</v>
      </c>
      <c r="H3641" t="s">
        <v>8244</v>
      </c>
      <c r="I3641">
        <v>1475853060</v>
      </c>
      <c r="J3641" s="11">
        <f t="shared" si="112"/>
        <v>42650.632638888885</v>
      </c>
      <c r="K3641">
        <v>1470672906</v>
      </c>
      <c r="L3641" s="11">
        <f t="shared" si="113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 s="5">
        <f>Table1[[#This Row],[pledged]]/Table1[[#This Row],[goal]] *100</f>
        <v>4.0000000000000001E-3</v>
      </c>
      <c r="R3641" s="5">
        <f>AVERAGE(Table1[[#This Row],[backers_count]],)</f>
        <v>0.5</v>
      </c>
      <c r="S3641" t="s">
        <v>8314</v>
      </c>
      <c r="T3641" t="s">
        <v>8356</v>
      </c>
    </row>
    <row r="3642" spans="1:20" ht="75" x14ac:dyDescent="0.2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s="16" t="s">
        <v>8219</v>
      </c>
      <c r="G3642" t="s">
        <v>8222</v>
      </c>
      <c r="H3642" t="s">
        <v>8244</v>
      </c>
      <c r="I3642">
        <v>1431283530</v>
      </c>
      <c r="J3642" s="11">
        <f t="shared" si="112"/>
        <v>42134.781597222223</v>
      </c>
      <c r="K3642">
        <v>1428691530</v>
      </c>
      <c r="L3642" s="11">
        <f t="shared" si="113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 s="5">
        <f>Table1[[#This Row],[pledged]]/Table1[[#This Row],[goal]] *100</f>
        <v>5.5</v>
      </c>
      <c r="R3642" s="5">
        <f>AVERAGE(Table1[[#This Row],[backers_count]],)</f>
        <v>1.5</v>
      </c>
      <c r="S3642" t="s">
        <v>8314</v>
      </c>
      <c r="T3642" t="s">
        <v>8356</v>
      </c>
    </row>
    <row r="3643" spans="1:20" ht="60" x14ac:dyDescent="0.2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s="16" t="s">
        <v>8219</v>
      </c>
      <c r="G3643" t="s">
        <v>8222</v>
      </c>
      <c r="H3643" t="s">
        <v>8244</v>
      </c>
      <c r="I3643">
        <v>1412485200</v>
      </c>
      <c r="J3643" s="11">
        <f t="shared" si="112"/>
        <v>41917.208333333336</v>
      </c>
      <c r="K3643">
        <v>1410966179</v>
      </c>
      <c r="L3643" s="11">
        <f t="shared" si="113"/>
        <v>41899.627071759256</v>
      </c>
      <c r="M3643" t="b">
        <v>0</v>
      </c>
      <c r="N3643">
        <v>0</v>
      </c>
      <c r="O3643" t="b">
        <v>0</v>
      </c>
      <c r="P3643" t="s">
        <v>8303</v>
      </c>
      <c r="Q3643" s="5">
        <f>Table1[[#This Row],[pledged]]/Table1[[#This Row],[goal]] *100</f>
        <v>0</v>
      </c>
      <c r="R3643" s="5">
        <f>AVERAGE(Table1[[#This Row],[backers_count]],)</f>
        <v>0</v>
      </c>
      <c r="S3643" t="s">
        <v>8314</v>
      </c>
      <c r="T3643" t="s">
        <v>8356</v>
      </c>
    </row>
    <row r="3644" spans="1:20" ht="60" x14ac:dyDescent="0.2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s="16" t="s">
        <v>8219</v>
      </c>
      <c r="G3644" t="s">
        <v>8234</v>
      </c>
      <c r="H3644" t="s">
        <v>8247</v>
      </c>
      <c r="I3644">
        <v>1448902800</v>
      </c>
      <c r="J3644" s="11">
        <f t="shared" si="112"/>
        <v>42338.708333333328</v>
      </c>
      <c r="K3644">
        <v>1445369727</v>
      </c>
      <c r="L3644" s="11">
        <f t="shared" si="113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 s="5">
        <f>Table1[[#This Row],[pledged]]/Table1[[#This Row],[goal]] *100</f>
        <v>2.1428571428571428</v>
      </c>
      <c r="R3644" s="5">
        <f>AVERAGE(Table1[[#This Row],[backers_count]],)</f>
        <v>1</v>
      </c>
      <c r="S3644" t="s">
        <v>8314</v>
      </c>
      <c r="T3644" t="s">
        <v>8356</v>
      </c>
    </row>
    <row r="3645" spans="1:20" ht="45" x14ac:dyDescent="0.2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s="16" t="s">
        <v>8219</v>
      </c>
      <c r="G3645" t="s">
        <v>8222</v>
      </c>
      <c r="H3645" t="s">
        <v>8244</v>
      </c>
      <c r="I3645">
        <v>1447734439</v>
      </c>
      <c r="J3645" s="11">
        <f t="shared" si="112"/>
        <v>42325.185636574075</v>
      </c>
      <c r="K3645">
        <v>1444274839</v>
      </c>
      <c r="L3645" s="11">
        <f t="shared" si="113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 s="5">
        <f>Table1[[#This Row],[pledged]]/Table1[[#This Row],[goal]] *100</f>
        <v>0</v>
      </c>
      <c r="R3645" s="5">
        <f>AVERAGE(Table1[[#This Row],[backers_count]],)</f>
        <v>0</v>
      </c>
      <c r="S3645" t="s">
        <v>8314</v>
      </c>
      <c r="T3645" t="s">
        <v>8356</v>
      </c>
    </row>
    <row r="3646" spans="1:20" ht="45" x14ac:dyDescent="0.2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s="16" t="s">
        <v>8219</v>
      </c>
      <c r="G3646" t="s">
        <v>8222</v>
      </c>
      <c r="H3646" t="s">
        <v>8244</v>
      </c>
      <c r="I3646">
        <v>1457413140</v>
      </c>
      <c r="J3646" s="11">
        <f t="shared" si="112"/>
        <v>42437.207638888889</v>
      </c>
      <c r="K3646">
        <v>1454996887</v>
      </c>
      <c r="L3646" s="11">
        <f t="shared" si="113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 s="5">
        <f>Table1[[#This Row],[pledged]]/Table1[[#This Row],[goal]] *100</f>
        <v>16.420000000000002</v>
      </c>
      <c r="R3646" s="5">
        <f>AVERAGE(Table1[[#This Row],[backers_count]],)</f>
        <v>6</v>
      </c>
      <c r="S3646" t="s">
        <v>8314</v>
      </c>
      <c r="T3646" t="s">
        <v>8356</v>
      </c>
    </row>
    <row r="3647" spans="1:20" ht="60" x14ac:dyDescent="0.2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s="16" t="s">
        <v>8219</v>
      </c>
      <c r="G3647" t="s">
        <v>8227</v>
      </c>
      <c r="H3647" t="s">
        <v>8249</v>
      </c>
      <c r="I3647">
        <v>1479773838</v>
      </c>
      <c r="J3647" s="11">
        <f t="shared" si="112"/>
        <v>42696.012013888889</v>
      </c>
      <c r="K3647">
        <v>1477178238</v>
      </c>
      <c r="L3647" s="11">
        <f t="shared" si="113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 s="5">
        <f>Table1[[#This Row],[pledged]]/Table1[[#This Row],[goal]] *100</f>
        <v>0.1</v>
      </c>
      <c r="R3647" s="5">
        <f>AVERAGE(Table1[[#This Row],[backers_count]],)</f>
        <v>0.5</v>
      </c>
      <c r="S3647" t="s">
        <v>8314</v>
      </c>
      <c r="T3647" t="s">
        <v>8356</v>
      </c>
    </row>
    <row r="3648" spans="1:20" ht="45" x14ac:dyDescent="0.2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s="16" t="s">
        <v>8219</v>
      </c>
      <c r="G3648" t="s">
        <v>8222</v>
      </c>
      <c r="H3648" t="s">
        <v>8244</v>
      </c>
      <c r="I3648">
        <v>1434497400</v>
      </c>
      <c r="J3648" s="11">
        <f t="shared" si="112"/>
        <v>42171.979166666672</v>
      </c>
      <c r="K3648">
        <v>1431770802</v>
      </c>
      <c r="L3648" s="11">
        <f t="shared" si="113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 s="5">
        <f>Table1[[#This Row],[pledged]]/Table1[[#This Row],[goal]] *100</f>
        <v>4.8099999999999996</v>
      </c>
      <c r="R3648" s="5">
        <f>AVERAGE(Table1[[#This Row],[backers_count]],)</f>
        <v>4</v>
      </c>
      <c r="S3648" t="s">
        <v>8314</v>
      </c>
      <c r="T3648" t="s">
        <v>8356</v>
      </c>
    </row>
    <row r="3649" spans="1:20" ht="60" x14ac:dyDescent="0.2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s="16" t="s">
        <v>8219</v>
      </c>
      <c r="G3649" t="s">
        <v>8223</v>
      </c>
      <c r="H3649" t="s">
        <v>8245</v>
      </c>
      <c r="I3649">
        <v>1475258327</v>
      </c>
      <c r="J3649" s="11">
        <f t="shared" si="112"/>
        <v>42643.749155092592</v>
      </c>
      <c r="K3649">
        <v>1471370327</v>
      </c>
      <c r="L3649" s="11">
        <f t="shared" si="113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 s="5">
        <f>Table1[[#This Row],[pledged]]/Table1[[#This Row],[goal]] *100</f>
        <v>6</v>
      </c>
      <c r="R3649" s="5">
        <f>AVERAGE(Table1[[#This Row],[backers_count]],)</f>
        <v>1</v>
      </c>
      <c r="S3649" t="s">
        <v>8314</v>
      </c>
      <c r="T3649" t="s">
        <v>8356</v>
      </c>
    </row>
    <row r="3650" spans="1:20" ht="30" x14ac:dyDescent="0.2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s="16" t="s">
        <v>8217</v>
      </c>
      <c r="G3650" t="s">
        <v>8222</v>
      </c>
      <c r="H3650" t="s">
        <v>8244</v>
      </c>
      <c r="I3650">
        <v>1412492445</v>
      </c>
      <c r="J3650" s="11">
        <f t="shared" ref="J3650:J3713" si="114">(I3650/86400)+25569</f>
        <v>41917.292187500003</v>
      </c>
      <c r="K3650">
        <v>1409900445</v>
      </c>
      <c r="L3650" s="11">
        <f t="shared" ref="L3650:L3713" si="115">(K3650/86400)+25569</f>
        <v>41887.292187500003</v>
      </c>
      <c r="M3650" t="b">
        <v>0</v>
      </c>
      <c r="N3650">
        <v>73</v>
      </c>
      <c r="O3650" t="b">
        <v>1</v>
      </c>
      <c r="P3650" t="s">
        <v>8269</v>
      </c>
      <c r="Q3650" s="5">
        <f>Table1[[#This Row],[pledged]]/Table1[[#This Row],[goal]] *100</f>
        <v>100.38249999999999</v>
      </c>
      <c r="R3650" s="5">
        <f>AVERAGE(Table1[[#This Row],[backers_count]],)</f>
        <v>36.5</v>
      </c>
      <c r="S3650" t="s">
        <v>8314</v>
      </c>
      <c r="T3650" t="s">
        <v>8315</v>
      </c>
    </row>
    <row r="3651" spans="1:20" ht="45" x14ac:dyDescent="0.2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s="16" t="s">
        <v>8217</v>
      </c>
      <c r="G3651" t="s">
        <v>8227</v>
      </c>
      <c r="H3651" t="s">
        <v>8249</v>
      </c>
      <c r="I3651">
        <v>1402938394</v>
      </c>
      <c r="J3651" s="11">
        <f t="shared" si="114"/>
        <v>41806.712893518517</v>
      </c>
      <c r="K3651">
        <v>1400691994</v>
      </c>
      <c r="L3651" s="11">
        <f t="shared" si="115"/>
        <v>41780.712893518517</v>
      </c>
      <c r="M3651" t="b">
        <v>0</v>
      </c>
      <c r="N3651">
        <v>8</v>
      </c>
      <c r="O3651" t="b">
        <v>1</v>
      </c>
      <c r="P3651" t="s">
        <v>8269</v>
      </c>
      <c r="Q3651" s="5">
        <f>Table1[[#This Row],[pledged]]/Table1[[#This Row],[goal]] *100</f>
        <v>104</v>
      </c>
      <c r="R3651" s="5">
        <f>AVERAGE(Table1[[#This Row],[backers_count]],)</f>
        <v>4</v>
      </c>
      <c r="S3651" t="s">
        <v>8314</v>
      </c>
      <c r="T3651" t="s">
        <v>8315</v>
      </c>
    </row>
    <row r="3652" spans="1:20" ht="60" x14ac:dyDescent="0.2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s="16" t="s">
        <v>8217</v>
      </c>
      <c r="G3652" t="s">
        <v>8223</v>
      </c>
      <c r="H3652" t="s">
        <v>8245</v>
      </c>
      <c r="I3652">
        <v>1454412584</v>
      </c>
      <c r="J3652" s="11">
        <f t="shared" si="114"/>
        <v>42402.478981481487</v>
      </c>
      <c r="K3652">
        <v>1452598184</v>
      </c>
      <c r="L3652" s="11">
        <f t="shared" si="115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 s="5">
        <f>Table1[[#This Row],[pledged]]/Table1[[#This Row],[goal]] *100</f>
        <v>100</v>
      </c>
      <c r="R3652" s="5">
        <f>AVERAGE(Table1[[#This Row],[backers_count]],)</f>
        <v>8.5</v>
      </c>
      <c r="S3652" t="s">
        <v>8314</v>
      </c>
      <c r="T3652" t="s">
        <v>8315</v>
      </c>
    </row>
    <row r="3653" spans="1:20" ht="45" x14ac:dyDescent="0.2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s="16" t="s">
        <v>8217</v>
      </c>
      <c r="G3653" t="s">
        <v>8222</v>
      </c>
      <c r="H3653" t="s">
        <v>8244</v>
      </c>
      <c r="I3653">
        <v>1407686340</v>
      </c>
      <c r="J3653" s="11">
        <f t="shared" si="114"/>
        <v>41861.665972222225</v>
      </c>
      <c r="K3653">
        <v>1404833442</v>
      </c>
      <c r="L3653" s="11">
        <f t="shared" si="115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 s="5">
        <f>Table1[[#This Row],[pledged]]/Table1[[#This Row],[goal]] *100</f>
        <v>104</v>
      </c>
      <c r="R3653" s="5">
        <f>AVERAGE(Table1[[#This Row],[backers_count]],)</f>
        <v>4.5</v>
      </c>
      <c r="S3653" t="s">
        <v>8314</v>
      </c>
      <c r="T3653" t="s">
        <v>8315</v>
      </c>
    </row>
    <row r="3654" spans="1:20" ht="60" x14ac:dyDescent="0.2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s="16" t="s">
        <v>8217</v>
      </c>
      <c r="G3654" t="s">
        <v>8227</v>
      </c>
      <c r="H3654" t="s">
        <v>8249</v>
      </c>
      <c r="I3654">
        <v>1472097540</v>
      </c>
      <c r="J3654" s="11">
        <f t="shared" si="114"/>
        <v>42607.165972222225</v>
      </c>
      <c r="K3654">
        <v>1471188502</v>
      </c>
      <c r="L3654" s="11">
        <f t="shared" si="115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 s="5">
        <f>Table1[[#This Row],[pledged]]/Table1[[#This Row],[goal]] *100</f>
        <v>250.66666666666669</v>
      </c>
      <c r="R3654" s="5">
        <f>AVERAGE(Table1[[#This Row],[backers_count]],)</f>
        <v>8.5</v>
      </c>
      <c r="S3654" t="s">
        <v>8314</v>
      </c>
      <c r="T3654" t="s">
        <v>8315</v>
      </c>
    </row>
    <row r="3655" spans="1:20" ht="60" x14ac:dyDescent="0.2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s="16" t="s">
        <v>8217</v>
      </c>
      <c r="G3655" t="s">
        <v>8223</v>
      </c>
      <c r="H3655" t="s">
        <v>8245</v>
      </c>
      <c r="I3655">
        <v>1438764207</v>
      </c>
      <c r="J3655" s="11">
        <f t="shared" si="114"/>
        <v>42221.363506944443</v>
      </c>
      <c r="K3655">
        <v>1436172207</v>
      </c>
      <c r="L3655" s="11">
        <f t="shared" si="115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 s="5">
        <f>Table1[[#This Row],[pledged]]/Table1[[#This Row],[goal]] *100</f>
        <v>100.49999999999999</v>
      </c>
      <c r="R3655" s="5">
        <f>AVERAGE(Table1[[#This Row],[backers_count]],)</f>
        <v>16.5</v>
      </c>
      <c r="S3655" t="s">
        <v>8314</v>
      </c>
      <c r="T3655" t="s">
        <v>8315</v>
      </c>
    </row>
    <row r="3656" spans="1:20" ht="60" x14ac:dyDescent="0.2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s="16" t="s">
        <v>8217</v>
      </c>
      <c r="G3656" t="s">
        <v>8223</v>
      </c>
      <c r="H3656" t="s">
        <v>8245</v>
      </c>
      <c r="I3656">
        <v>1459702800</v>
      </c>
      <c r="J3656" s="11">
        <f t="shared" si="114"/>
        <v>42463.708333333328</v>
      </c>
      <c r="K3656">
        <v>1457690386</v>
      </c>
      <c r="L3656" s="11">
        <f t="shared" si="115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 s="5">
        <f>Table1[[#This Row],[pledged]]/Table1[[#This Row],[goal]] *100</f>
        <v>174.4</v>
      </c>
      <c r="R3656" s="5">
        <f>AVERAGE(Table1[[#This Row],[backers_count]],)</f>
        <v>19</v>
      </c>
      <c r="S3656" t="s">
        <v>8314</v>
      </c>
      <c r="T3656" t="s">
        <v>8315</v>
      </c>
    </row>
    <row r="3657" spans="1:20" ht="60" x14ac:dyDescent="0.2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s="16" t="s">
        <v>8217</v>
      </c>
      <c r="G3657" t="s">
        <v>8222</v>
      </c>
      <c r="H3657" t="s">
        <v>8244</v>
      </c>
      <c r="I3657">
        <v>1437202740</v>
      </c>
      <c r="J3657" s="11">
        <f t="shared" si="114"/>
        <v>42203.290972222225</v>
      </c>
      <c r="K3657">
        <v>1434654998</v>
      </c>
      <c r="L3657" s="11">
        <f t="shared" si="115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 s="5">
        <f>Table1[[#This Row],[pledged]]/Table1[[#This Row],[goal]] *100</f>
        <v>116.26</v>
      </c>
      <c r="R3657" s="5">
        <f>AVERAGE(Table1[[#This Row],[backers_count]],)</f>
        <v>39.5</v>
      </c>
      <c r="S3657" t="s">
        <v>8314</v>
      </c>
      <c r="T3657" t="s">
        <v>8315</v>
      </c>
    </row>
    <row r="3658" spans="1:20" ht="60" x14ac:dyDescent="0.2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s="16" t="s">
        <v>8217</v>
      </c>
      <c r="G3658" t="s">
        <v>8238</v>
      </c>
      <c r="H3658" t="s">
        <v>8255</v>
      </c>
      <c r="I3658">
        <v>1485989940</v>
      </c>
      <c r="J3658" s="11">
        <f t="shared" si="114"/>
        <v>42767.957638888889</v>
      </c>
      <c r="K3658">
        <v>1483393836</v>
      </c>
      <c r="L3658" s="11">
        <f t="shared" si="115"/>
        <v>42737.910138888888</v>
      </c>
      <c r="M3658" t="b">
        <v>0</v>
      </c>
      <c r="N3658">
        <v>46</v>
      </c>
      <c r="O3658" t="b">
        <v>1</v>
      </c>
      <c r="P3658" t="s">
        <v>8269</v>
      </c>
      <c r="Q3658" s="5">
        <f>Table1[[#This Row],[pledged]]/Table1[[#This Row],[goal]] *100</f>
        <v>105.82000000000001</v>
      </c>
      <c r="R3658" s="5">
        <f>AVERAGE(Table1[[#This Row],[backers_count]],)</f>
        <v>23</v>
      </c>
      <c r="S3658" t="s">
        <v>8314</v>
      </c>
      <c r="T3658" t="s">
        <v>8315</v>
      </c>
    </row>
    <row r="3659" spans="1:20" ht="60" x14ac:dyDescent="0.2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s="16" t="s">
        <v>8217</v>
      </c>
      <c r="G3659" t="s">
        <v>8230</v>
      </c>
      <c r="H3659" t="s">
        <v>8251</v>
      </c>
      <c r="I3659">
        <v>1464817320</v>
      </c>
      <c r="J3659" s="11">
        <f t="shared" si="114"/>
        <v>42522.904166666667</v>
      </c>
      <c r="K3659">
        <v>1462806419</v>
      </c>
      <c r="L3659" s="11">
        <f t="shared" si="115"/>
        <v>42499.629849537036</v>
      </c>
      <c r="M3659" t="b">
        <v>0</v>
      </c>
      <c r="N3659">
        <v>20</v>
      </c>
      <c r="O3659" t="b">
        <v>1</v>
      </c>
      <c r="P3659" t="s">
        <v>8269</v>
      </c>
      <c r="Q3659" s="5">
        <f>Table1[[#This Row],[pledged]]/Table1[[#This Row],[goal]] *100</f>
        <v>110.75</v>
      </c>
      <c r="R3659" s="5">
        <f>AVERAGE(Table1[[#This Row],[backers_count]],)</f>
        <v>10</v>
      </c>
      <c r="S3659" t="s">
        <v>8314</v>
      </c>
      <c r="T3659" t="s">
        <v>8315</v>
      </c>
    </row>
    <row r="3660" spans="1:20" ht="30" x14ac:dyDescent="0.2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s="16" t="s">
        <v>8217</v>
      </c>
      <c r="G3660" t="s">
        <v>8222</v>
      </c>
      <c r="H3660" t="s">
        <v>8244</v>
      </c>
      <c r="I3660">
        <v>1404273540</v>
      </c>
      <c r="J3660" s="11">
        <f t="shared" si="114"/>
        <v>41822.165972222225</v>
      </c>
      <c r="K3660">
        <v>1400272580</v>
      </c>
      <c r="L3660" s="11">
        <f t="shared" si="115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 s="5">
        <f>Table1[[#This Row],[pledged]]/Table1[[#This Row],[goal]] *100</f>
        <v>100.66666666666666</v>
      </c>
      <c r="R3660" s="5">
        <f>AVERAGE(Table1[[#This Row],[backers_count]],)</f>
        <v>10</v>
      </c>
      <c r="S3660" t="s">
        <v>8314</v>
      </c>
      <c r="T3660" t="s">
        <v>8315</v>
      </c>
    </row>
    <row r="3661" spans="1:20" ht="45" x14ac:dyDescent="0.2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s="16" t="s">
        <v>8217</v>
      </c>
      <c r="G3661" t="s">
        <v>8222</v>
      </c>
      <c r="H3661" t="s">
        <v>8244</v>
      </c>
      <c r="I3661">
        <v>1426775940</v>
      </c>
      <c r="J3661" s="11">
        <f t="shared" si="114"/>
        <v>42082.610416666663</v>
      </c>
      <c r="K3661">
        <v>1424414350</v>
      </c>
      <c r="L3661" s="11">
        <f t="shared" si="115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 s="5">
        <f>Table1[[#This Row],[pledged]]/Table1[[#This Row],[goal]] *100</f>
        <v>102.03333333333333</v>
      </c>
      <c r="R3661" s="5">
        <f>AVERAGE(Table1[[#This Row],[backers_count]],)</f>
        <v>6.5</v>
      </c>
      <c r="S3661" t="s">
        <v>8314</v>
      </c>
      <c r="T3661" t="s">
        <v>8315</v>
      </c>
    </row>
    <row r="3662" spans="1:20" ht="60" x14ac:dyDescent="0.2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s="16" t="s">
        <v>8217</v>
      </c>
      <c r="G3662" t="s">
        <v>8223</v>
      </c>
      <c r="H3662" t="s">
        <v>8245</v>
      </c>
      <c r="I3662">
        <v>1419368925</v>
      </c>
      <c r="J3662" s="11">
        <f t="shared" si="114"/>
        <v>41996.881076388891</v>
      </c>
      <c r="K3662">
        <v>1417208925</v>
      </c>
      <c r="L3662" s="11">
        <f t="shared" si="115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 s="5">
        <f>Table1[[#This Row],[pledged]]/Table1[[#This Row],[goal]] *100</f>
        <v>100</v>
      </c>
      <c r="R3662" s="5">
        <f>AVERAGE(Table1[[#This Row],[backers_count]],)</f>
        <v>11</v>
      </c>
      <c r="S3662" t="s">
        <v>8314</v>
      </c>
      <c r="T3662" t="s">
        <v>8315</v>
      </c>
    </row>
    <row r="3663" spans="1:20" ht="60" x14ac:dyDescent="0.2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s="16" t="s">
        <v>8217</v>
      </c>
      <c r="G3663" t="s">
        <v>8222</v>
      </c>
      <c r="H3663" t="s">
        <v>8244</v>
      </c>
      <c r="I3663">
        <v>1460260800</v>
      </c>
      <c r="J3663" s="11">
        <f t="shared" si="114"/>
        <v>42470.166666666672</v>
      </c>
      <c r="K3663">
        <v>1458336672</v>
      </c>
      <c r="L3663" s="11">
        <f t="shared" si="115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 s="5">
        <f>Table1[[#This Row],[pledged]]/Table1[[#This Row],[goal]] *100</f>
        <v>111.00000000000001</v>
      </c>
      <c r="R3663" s="5">
        <f>AVERAGE(Table1[[#This Row],[backers_count]],)</f>
        <v>18</v>
      </c>
      <c r="S3663" t="s">
        <v>8314</v>
      </c>
      <c r="T3663" t="s">
        <v>8315</v>
      </c>
    </row>
    <row r="3664" spans="1:20" ht="60" x14ac:dyDescent="0.2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s="16" t="s">
        <v>8217</v>
      </c>
      <c r="G3664" t="s">
        <v>8227</v>
      </c>
      <c r="H3664" t="s">
        <v>8249</v>
      </c>
      <c r="I3664">
        <v>1427775414</v>
      </c>
      <c r="J3664" s="11">
        <f t="shared" si="114"/>
        <v>42094.178402777776</v>
      </c>
      <c r="K3664">
        <v>1425187014</v>
      </c>
      <c r="L3664" s="11">
        <f t="shared" si="115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 s="5">
        <f>Table1[[#This Row],[pledged]]/Table1[[#This Row],[goal]] *100</f>
        <v>101.42500000000001</v>
      </c>
      <c r="R3664" s="5">
        <f>AVERAGE(Table1[[#This Row],[backers_count]],)</f>
        <v>20</v>
      </c>
      <c r="S3664" t="s">
        <v>8314</v>
      </c>
      <c r="T3664" t="s">
        <v>8315</v>
      </c>
    </row>
    <row r="3665" spans="1:20" ht="60" x14ac:dyDescent="0.2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s="16" t="s">
        <v>8217</v>
      </c>
      <c r="G3665" t="s">
        <v>8223</v>
      </c>
      <c r="H3665" t="s">
        <v>8245</v>
      </c>
      <c r="I3665">
        <v>1482321030</v>
      </c>
      <c r="J3665" s="11">
        <f t="shared" si="114"/>
        <v>42725.493402777778</v>
      </c>
      <c r="K3665">
        <v>1477133430</v>
      </c>
      <c r="L3665" s="11">
        <f t="shared" si="115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 s="5">
        <f>Table1[[#This Row],[pledged]]/Table1[[#This Row],[goal]] *100</f>
        <v>104</v>
      </c>
      <c r="R3665" s="5">
        <f>AVERAGE(Table1[[#This Row],[backers_count]],)</f>
        <v>4.5</v>
      </c>
      <c r="S3665" t="s">
        <v>8314</v>
      </c>
      <c r="T3665" t="s">
        <v>8315</v>
      </c>
    </row>
    <row r="3666" spans="1:20" ht="60" x14ac:dyDescent="0.2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s="16" t="s">
        <v>8217</v>
      </c>
      <c r="G3666" t="s">
        <v>8222</v>
      </c>
      <c r="H3666" t="s">
        <v>8244</v>
      </c>
      <c r="I3666">
        <v>1466056689</v>
      </c>
      <c r="J3666" s="11">
        <f t="shared" si="114"/>
        <v>42537.248715277776</v>
      </c>
      <c r="K3666">
        <v>1464847089</v>
      </c>
      <c r="L3666" s="11">
        <f t="shared" si="115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 s="5">
        <f>Table1[[#This Row],[pledged]]/Table1[[#This Row],[goal]] *100</f>
        <v>109.375</v>
      </c>
      <c r="R3666" s="5">
        <f>AVERAGE(Table1[[#This Row],[backers_count]],)</f>
        <v>9.5</v>
      </c>
      <c r="S3666" t="s">
        <v>8314</v>
      </c>
      <c r="T3666" t="s">
        <v>8315</v>
      </c>
    </row>
    <row r="3667" spans="1:20" ht="60" x14ac:dyDescent="0.2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s="16" t="s">
        <v>8217</v>
      </c>
      <c r="G3667" t="s">
        <v>8228</v>
      </c>
      <c r="H3667" t="s">
        <v>8247</v>
      </c>
      <c r="I3667">
        <v>1446062040</v>
      </c>
      <c r="J3667" s="11">
        <f t="shared" si="114"/>
        <v>42305.829166666663</v>
      </c>
      <c r="K3667">
        <v>1445109822</v>
      </c>
      <c r="L3667" s="11">
        <f t="shared" si="115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 s="5">
        <f>Table1[[#This Row],[pledged]]/Table1[[#This Row],[goal]] *100</f>
        <v>115.16129032258064</v>
      </c>
      <c r="R3667" s="5">
        <f>AVERAGE(Table1[[#This Row],[backers_count]],)</f>
        <v>7</v>
      </c>
      <c r="S3667" t="s">
        <v>8314</v>
      </c>
      <c r="T3667" t="s">
        <v>8315</v>
      </c>
    </row>
    <row r="3668" spans="1:20" ht="30" x14ac:dyDescent="0.2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s="16" t="s">
        <v>8217</v>
      </c>
      <c r="G3668" t="s">
        <v>8222</v>
      </c>
      <c r="H3668" t="s">
        <v>8244</v>
      </c>
      <c r="I3668">
        <v>1406185200</v>
      </c>
      <c r="J3668" s="11">
        <f t="shared" si="114"/>
        <v>41844.291666666664</v>
      </c>
      <c r="K3668">
        <v>1404337382</v>
      </c>
      <c r="L3668" s="11">
        <f t="shared" si="115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 s="5">
        <f>Table1[[#This Row],[pledged]]/Table1[[#This Row],[goal]] *100</f>
        <v>100</v>
      </c>
      <c r="R3668" s="5">
        <f>AVERAGE(Table1[[#This Row],[backers_count]],)</f>
        <v>19</v>
      </c>
      <c r="S3668" t="s">
        <v>8314</v>
      </c>
      <c r="T3668" t="s">
        <v>8315</v>
      </c>
    </row>
    <row r="3669" spans="1:20" ht="60" x14ac:dyDescent="0.2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s="16" t="s">
        <v>8217</v>
      </c>
      <c r="G3669" t="s">
        <v>8223</v>
      </c>
      <c r="H3669" t="s">
        <v>8245</v>
      </c>
      <c r="I3669">
        <v>1437261419</v>
      </c>
      <c r="J3669" s="11">
        <f t="shared" si="114"/>
        <v>42203.970127314809</v>
      </c>
      <c r="K3669">
        <v>1434669419</v>
      </c>
      <c r="L3669" s="11">
        <f t="shared" si="115"/>
        <v>42173.970127314809</v>
      </c>
      <c r="M3669" t="b">
        <v>0</v>
      </c>
      <c r="N3669">
        <v>58</v>
      </c>
      <c r="O3669" t="b">
        <v>1</v>
      </c>
      <c r="P3669" t="s">
        <v>8269</v>
      </c>
      <c r="Q3669" s="5">
        <f>Table1[[#This Row],[pledged]]/Table1[[#This Row],[goal]] *100</f>
        <v>103.17033333333335</v>
      </c>
      <c r="R3669" s="5">
        <f>AVERAGE(Table1[[#This Row],[backers_count]],)</f>
        <v>29</v>
      </c>
      <c r="S3669" t="s">
        <v>8314</v>
      </c>
      <c r="T3669" t="s">
        <v>8315</v>
      </c>
    </row>
    <row r="3670" spans="1:20" ht="60" x14ac:dyDescent="0.2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s="16" t="s">
        <v>8217</v>
      </c>
      <c r="G3670" t="s">
        <v>8222</v>
      </c>
      <c r="H3670" t="s">
        <v>8244</v>
      </c>
      <c r="I3670">
        <v>1437676380</v>
      </c>
      <c r="J3670" s="11">
        <f t="shared" si="114"/>
        <v>42208.772916666669</v>
      </c>
      <c r="K3670">
        <v>1435670452</v>
      </c>
      <c r="L3670" s="11">
        <f t="shared" si="115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 s="5">
        <f>Table1[[#This Row],[pledged]]/Table1[[#This Row],[goal]] *100</f>
        <v>103.49999999999999</v>
      </c>
      <c r="R3670" s="5">
        <f>AVERAGE(Table1[[#This Row],[backers_count]],)</f>
        <v>14</v>
      </c>
      <c r="S3670" t="s">
        <v>8314</v>
      </c>
      <c r="T3670" t="s">
        <v>8315</v>
      </c>
    </row>
    <row r="3671" spans="1:20" ht="60" x14ac:dyDescent="0.2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s="16" t="s">
        <v>8217</v>
      </c>
      <c r="G3671" t="s">
        <v>8223</v>
      </c>
      <c r="H3671" t="s">
        <v>8245</v>
      </c>
      <c r="I3671">
        <v>1434039137</v>
      </c>
      <c r="J3671" s="11">
        <f t="shared" si="114"/>
        <v>42166.675196759257</v>
      </c>
      <c r="K3671">
        <v>1431447137</v>
      </c>
      <c r="L3671" s="11">
        <f t="shared" si="115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 s="5">
        <f>Table1[[#This Row],[pledged]]/Table1[[#This Row],[goal]] *100</f>
        <v>138.19999999999999</v>
      </c>
      <c r="R3671" s="5">
        <f>AVERAGE(Table1[[#This Row],[backers_count]],)</f>
        <v>8.5</v>
      </c>
      <c r="S3671" t="s">
        <v>8314</v>
      </c>
      <c r="T3671" t="s">
        <v>8315</v>
      </c>
    </row>
    <row r="3672" spans="1:20" ht="60" x14ac:dyDescent="0.2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s="16" t="s">
        <v>8217</v>
      </c>
      <c r="G3672" t="s">
        <v>8223</v>
      </c>
      <c r="H3672" t="s">
        <v>8245</v>
      </c>
      <c r="I3672">
        <v>1433113200</v>
      </c>
      <c r="J3672" s="11">
        <f t="shared" si="114"/>
        <v>42155.958333333328</v>
      </c>
      <c r="K3672">
        <v>1431951611</v>
      </c>
      <c r="L3672" s="11">
        <f t="shared" si="115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 s="5">
        <f>Table1[[#This Row],[pledged]]/Table1[[#This Row],[goal]] *100</f>
        <v>109.54545454545455</v>
      </c>
      <c r="R3672" s="5">
        <f>AVERAGE(Table1[[#This Row],[backers_count]],)</f>
        <v>6</v>
      </c>
      <c r="S3672" t="s">
        <v>8314</v>
      </c>
      <c r="T3672" t="s">
        <v>8315</v>
      </c>
    </row>
    <row r="3673" spans="1:20" ht="60" x14ac:dyDescent="0.2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s="16" t="s">
        <v>8217</v>
      </c>
      <c r="G3673" t="s">
        <v>8222</v>
      </c>
      <c r="H3673" t="s">
        <v>8244</v>
      </c>
      <c r="I3673">
        <v>1405915140</v>
      </c>
      <c r="J3673" s="11">
        <f t="shared" si="114"/>
        <v>41841.165972222225</v>
      </c>
      <c r="K3673">
        <v>1404140667</v>
      </c>
      <c r="L3673" s="11">
        <f t="shared" si="115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 s="5">
        <f>Table1[[#This Row],[pledged]]/Table1[[#This Row],[goal]] *100</f>
        <v>100.85714285714286</v>
      </c>
      <c r="R3673" s="5">
        <f>AVERAGE(Table1[[#This Row],[backers_count]],)</f>
        <v>20</v>
      </c>
      <c r="S3673" t="s">
        <v>8314</v>
      </c>
      <c r="T3673" t="s">
        <v>8315</v>
      </c>
    </row>
    <row r="3674" spans="1:20" ht="60" x14ac:dyDescent="0.2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s="16" t="s">
        <v>8217</v>
      </c>
      <c r="G3674" t="s">
        <v>8223</v>
      </c>
      <c r="H3674" t="s">
        <v>8245</v>
      </c>
      <c r="I3674">
        <v>1411771384</v>
      </c>
      <c r="J3674" s="11">
        <f t="shared" si="114"/>
        <v>41908.946574074071</v>
      </c>
      <c r="K3674">
        <v>1409179384</v>
      </c>
      <c r="L3674" s="11">
        <f t="shared" si="115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 s="5">
        <f>Table1[[#This Row],[pledged]]/Table1[[#This Row],[goal]] *100</f>
        <v>101.53333333333335</v>
      </c>
      <c r="R3674" s="5">
        <f>AVERAGE(Table1[[#This Row],[backers_count]],)</f>
        <v>28.5</v>
      </c>
      <c r="S3674" t="s">
        <v>8314</v>
      </c>
      <c r="T3674" t="s">
        <v>8315</v>
      </c>
    </row>
    <row r="3675" spans="1:20" ht="45" x14ac:dyDescent="0.2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s="16" t="s">
        <v>8217</v>
      </c>
      <c r="G3675" t="s">
        <v>8223</v>
      </c>
      <c r="H3675" t="s">
        <v>8245</v>
      </c>
      <c r="I3675">
        <v>1415191920</v>
      </c>
      <c r="J3675" s="11">
        <f t="shared" si="114"/>
        <v>41948.536111111112</v>
      </c>
      <c r="K3675">
        <v>1412233497</v>
      </c>
      <c r="L3675" s="11">
        <f t="shared" si="115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 s="5">
        <f>Table1[[#This Row],[pledged]]/Table1[[#This Row],[goal]] *100</f>
        <v>113.625</v>
      </c>
      <c r="R3675" s="5">
        <f>AVERAGE(Table1[[#This Row],[backers_count]],)</f>
        <v>57</v>
      </c>
      <c r="S3675" t="s">
        <v>8314</v>
      </c>
      <c r="T3675" t="s">
        <v>8315</v>
      </c>
    </row>
    <row r="3676" spans="1:20" ht="60" x14ac:dyDescent="0.2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s="16" t="s">
        <v>8217</v>
      </c>
      <c r="G3676" t="s">
        <v>8234</v>
      </c>
      <c r="H3676" t="s">
        <v>8247</v>
      </c>
      <c r="I3676">
        <v>1472936229</v>
      </c>
      <c r="J3676" s="11">
        <f t="shared" si="114"/>
        <v>42616.873020833329</v>
      </c>
      <c r="K3676">
        <v>1467752229</v>
      </c>
      <c r="L3676" s="11">
        <f t="shared" si="115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 s="5">
        <f>Table1[[#This Row],[pledged]]/Table1[[#This Row],[goal]] *100</f>
        <v>100</v>
      </c>
      <c r="R3676" s="5">
        <f>AVERAGE(Table1[[#This Row],[backers_count]],)</f>
        <v>15.5</v>
      </c>
      <c r="S3676" t="s">
        <v>8314</v>
      </c>
      <c r="T3676" t="s">
        <v>8315</v>
      </c>
    </row>
    <row r="3677" spans="1:20" ht="60" x14ac:dyDescent="0.2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s="16" t="s">
        <v>8217</v>
      </c>
      <c r="G3677" t="s">
        <v>8223</v>
      </c>
      <c r="H3677" t="s">
        <v>8245</v>
      </c>
      <c r="I3677">
        <v>1463353200</v>
      </c>
      <c r="J3677" s="11">
        <f t="shared" si="114"/>
        <v>42505.958333333328</v>
      </c>
      <c r="K3677">
        <v>1462285182</v>
      </c>
      <c r="L3677" s="11">
        <f t="shared" si="115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 s="5">
        <f>Table1[[#This Row],[pledged]]/Table1[[#This Row],[goal]] *100</f>
        <v>140</v>
      </c>
      <c r="R3677" s="5">
        <f>AVERAGE(Table1[[#This Row],[backers_count]],)</f>
        <v>1.5</v>
      </c>
      <c r="S3677" t="s">
        <v>8314</v>
      </c>
      <c r="T3677" t="s">
        <v>8315</v>
      </c>
    </row>
    <row r="3678" spans="1:20" ht="60" x14ac:dyDescent="0.2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s="16" t="s">
        <v>8217</v>
      </c>
      <c r="G3678" t="s">
        <v>8222</v>
      </c>
      <c r="H3678" t="s">
        <v>8244</v>
      </c>
      <c r="I3678">
        <v>1410550484</v>
      </c>
      <c r="J3678" s="11">
        <f t="shared" si="114"/>
        <v>41894.815787037034</v>
      </c>
      <c r="K3678">
        <v>1408995284</v>
      </c>
      <c r="L3678" s="11">
        <f t="shared" si="115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 s="5">
        <f>Table1[[#This Row],[pledged]]/Table1[[#This Row],[goal]] *100</f>
        <v>128.75</v>
      </c>
      <c r="R3678" s="5">
        <f>AVERAGE(Table1[[#This Row],[backers_count]],)</f>
        <v>8</v>
      </c>
      <c r="S3678" t="s">
        <v>8314</v>
      </c>
      <c r="T3678" t="s">
        <v>8315</v>
      </c>
    </row>
    <row r="3679" spans="1:20" ht="45" x14ac:dyDescent="0.2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s="16" t="s">
        <v>8217</v>
      </c>
      <c r="G3679" t="s">
        <v>8222</v>
      </c>
      <c r="H3679" t="s">
        <v>8244</v>
      </c>
      <c r="I3679">
        <v>1404359940</v>
      </c>
      <c r="J3679" s="11">
        <f t="shared" si="114"/>
        <v>41823.165972222225</v>
      </c>
      <c r="K3679">
        <v>1402580818</v>
      </c>
      <c r="L3679" s="11">
        <f t="shared" si="115"/>
        <v>41802.574282407411</v>
      </c>
      <c r="M3679" t="b">
        <v>0</v>
      </c>
      <c r="N3679">
        <v>199</v>
      </c>
      <c r="O3679" t="b">
        <v>1</v>
      </c>
      <c r="P3679" t="s">
        <v>8269</v>
      </c>
      <c r="Q3679" s="5">
        <f>Table1[[#This Row],[pledged]]/Table1[[#This Row],[goal]] *100</f>
        <v>102.90416666666667</v>
      </c>
      <c r="R3679" s="5">
        <f>AVERAGE(Table1[[#This Row],[backers_count]],)</f>
        <v>99.5</v>
      </c>
      <c r="S3679" t="s">
        <v>8314</v>
      </c>
      <c r="T3679" t="s">
        <v>8315</v>
      </c>
    </row>
    <row r="3680" spans="1:20" ht="45" x14ac:dyDescent="0.2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s="16" t="s">
        <v>8217</v>
      </c>
      <c r="G3680" t="s">
        <v>8223</v>
      </c>
      <c r="H3680" t="s">
        <v>8245</v>
      </c>
      <c r="I3680">
        <v>1433076298</v>
      </c>
      <c r="J3680" s="11">
        <f t="shared" si="114"/>
        <v>42155.531226851846</v>
      </c>
      <c r="K3680">
        <v>1430052298</v>
      </c>
      <c r="L3680" s="11">
        <f t="shared" si="115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 s="5">
        <f>Table1[[#This Row],[pledged]]/Table1[[#This Row],[goal]] *100</f>
        <v>102.49999999999999</v>
      </c>
      <c r="R3680" s="5">
        <f>AVERAGE(Table1[[#This Row],[backers_count]],)</f>
        <v>15.5</v>
      </c>
      <c r="S3680" t="s">
        <v>8314</v>
      </c>
      <c r="T3680" t="s">
        <v>8315</v>
      </c>
    </row>
    <row r="3681" spans="1:20" ht="60" x14ac:dyDescent="0.2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s="16" t="s">
        <v>8217</v>
      </c>
      <c r="G3681" t="s">
        <v>8222</v>
      </c>
      <c r="H3681" t="s">
        <v>8244</v>
      </c>
      <c r="I3681">
        <v>1404190740</v>
      </c>
      <c r="J3681" s="11">
        <f t="shared" si="114"/>
        <v>41821.207638888889</v>
      </c>
      <c r="K3681">
        <v>1401214581</v>
      </c>
      <c r="L3681" s="11">
        <f t="shared" si="115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 s="5">
        <f>Table1[[#This Row],[pledged]]/Table1[[#This Row],[goal]] *100</f>
        <v>110.1</v>
      </c>
      <c r="R3681" s="5">
        <f>AVERAGE(Table1[[#This Row],[backers_count]],)</f>
        <v>15</v>
      </c>
      <c r="S3681" t="s">
        <v>8314</v>
      </c>
      <c r="T3681" t="s">
        <v>8315</v>
      </c>
    </row>
    <row r="3682" spans="1:20" ht="45" x14ac:dyDescent="0.2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s="16" t="s">
        <v>8217</v>
      </c>
      <c r="G3682" t="s">
        <v>8222</v>
      </c>
      <c r="H3682" t="s">
        <v>8244</v>
      </c>
      <c r="I3682">
        <v>1475664834</v>
      </c>
      <c r="J3682" s="11">
        <f t="shared" si="114"/>
        <v>42648.454097222224</v>
      </c>
      <c r="K3682">
        <v>1473850434</v>
      </c>
      <c r="L3682" s="11">
        <f t="shared" si="115"/>
        <v>42627.454097222224</v>
      </c>
      <c r="M3682" t="b">
        <v>0</v>
      </c>
      <c r="N3682">
        <v>34</v>
      </c>
      <c r="O3682" t="b">
        <v>1</v>
      </c>
      <c r="P3682" t="s">
        <v>8269</v>
      </c>
      <c r="Q3682" s="5">
        <f>Table1[[#This Row],[pledged]]/Table1[[#This Row],[goal]] *100</f>
        <v>112.76666666666667</v>
      </c>
      <c r="R3682" s="5">
        <f>AVERAGE(Table1[[#This Row],[backers_count]],)</f>
        <v>17</v>
      </c>
      <c r="S3682" t="s">
        <v>8314</v>
      </c>
      <c r="T3682" t="s">
        <v>8315</v>
      </c>
    </row>
    <row r="3683" spans="1:20" ht="60" x14ac:dyDescent="0.2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s="16" t="s">
        <v>8217</v>
      </c>
      <c r="G3683" t="s">
        <v>8222</v>
      </c>
      <c r="H3683" t="s">
        <v>8244</v>
      </c>
      <c r="I3683">
        <v>1452872290</v>
      </c>
      <c r="J3683" s="11">
        <f t="shared" si="114"/>
        <v>42384.651504629626</v>
      </c>
      <c r="K3683">
        <v>1452008290</v>
      </c>
      <c r="L3683" s="11">
        <f t="shared" si="115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 s="5">
        <f>Table1[[#This Row],[pledged]]/Table1[[#This Row],[goal]] *100</f>
        <v>111.9</v>
      </c>
      <c r="R3683" s="5">
        <f>AVERAGE(Table1[[#This Row],[backers_count]],)</f>
        <v>9</v>
      </c>
      <c r="S3683" t="s">
        <v>8314</v>
      </c>
      <c r="T3683" t="s">
        <v>8315</v>
      </c>
    </row>
    <row r="3684" spans="1:20" ht="45" x14ac:dyDescent="0.2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s="16" t="s">
        <v>8217</v>
      </c>
      <c r="G3684" t="s">
        <v>8222</v>
      </c>
      <c r="H3684" t="s">
        <v>8244</v>
      </c>
      <c r="I3684">
        <v>1402901940</v>
      </c>
      <c r="J3684" s="11">
        <f t="shared" si="114"/>
        <v>41806.290972222225</v>
      </c>
      <c r="K3684">
        <v>1399998418</v>
      </c>
      <c r="L3684" s="11">
        <f t="shared" si="115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 s="5">
        <f>Table1[[#This Row],[pledged]]/Table1[[#This Row],[goal]] *100</f>
        <v>139.19999999999999</v>
      </c>
      <c r="R3684" s="5">
        <f>AVERAGE(Table1[[#This Row],[backers_count]],)</f>
        <v>33.5</v>
      </c>
      <c r="S3684" t="s">
        <v>8314</v>
      </c>
      <c r="T3684" t="s">
        <v>8315</v>
      </c>
    </row>
    <row r="3685" spans="1:20" ht="45" x14ac:dyDescent="0.2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s="16" t="s">
        <v>8217</v>
      </c>
      <c r="G3685" t="s">
        <v>8222</v>
      </c>
      <c r="H3685" t="s">
        <v>8244</v>
      </c>
      <c r="I3685">
        <v>1476931696</v>
      </c>
      <c r="J3685" s="11">
        <f t="shared" si="114"/>
        <v>42663.116851851853</v>
      </c>
      <c r="K3685">
        <v>1474339696</v>
      </c>
      <c r="L3685" s="11">
        <f t="shared" si="115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 s="5">
        <f>Table1[[#This Row],[pledged]]/Table1[[#This Row],[goal]] *100</f>
        <v>110.85714285714286</v>
      </c>
      <c r="R3685" s="5">
        <f>AVERAGE(Table1[[#This Row],[backers_count]],)</f>
        <v>33</v>
      </c>
      <c r="S3685" t="s">
        <v>8314</v>
      </c>
      <c r="T3685" t="s">
        <v>8315</v>
      </c>
    </row>
    <row r="3686" spans="1:20" ht="60" x14ac:dyDescent="0.2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s="16" t="s">
        <v>8217</v>
      </c>
      <c r="G3686" t="s">
        <v>8222</v>
      </c>
      <c r="H3686" t="s">
        <v>8244</v>
      </c>
      <c r="I3686">
        <v>1441167586</v>
      </c>
      <c r="J3686" s="11">
        <f t="shared" si="114"/>
        <v>42249.180393518516</v>
      </c>
      <c r="K3686">
        <v>1438575586</v>
      </c>
      <c r="L3686" s="11">
        <f t="shared" si="115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 s="5">
        <f>Table1[[#This Row],[pledged]]/Table1[[#This Row],[goal]] *100</f>
        <v>139.06666666666666</v>
      </c>
      <c r="R3686" s="5">
        <f>AVERAGE(Table1[[#This Row],[backers_count]],)</f>
        <v>11.5</v>
      </c>
      <c r="S3686" t="s">
        <v>8314</v>
      </c>
      <c r="T3686" t="s">
        <v>8315</v>
      </c>
    </row>
    <row r="3687" spans="1:20" ht="45" x14ac:dyDescent="0.2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s="16" t="s">
        <v>8217</v>
      </c>
      <c r="G3687" t="s">
        <v>8222</v>
      </c>
      <c r="H3687" t="s">
        <v>8244</v>
      </c>
      <c r="I3687">
        <v>1400533200</v>
      </c>
      <c r="J3687" s="11">
        <f t="shared" si="114"/>
        <v>41778.875</v>
      </c>
      <c r="K3687">
        <v>1398348859</v>
      </c>
      <c r="L3687" s="11">
        <f t="shared" si="115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 s="5">
        <f>Table1[[#This Row],[pledged]]/Table1[[#This Row],[goal]] *100</f>
        <v>105.69999999999999</v>
      </c>
      <c r="R3687" s="5">
        <f>AVERAGE(Table1[[#This Row],[backers_count]],)</f>
        <v>63</v>
      </c>
      <c r="S3687" t="s">
        <v>8314</v>
      </c>
      <c r="T3687" t="s">
        <v>8315</v>
      </c>
    </row>
    <row r="3688" spans="1:20" ht="45" x14ac:dyDescent="0.2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s="16" t="s">
        <v>8217</v>
      </c>
      <c r="G3688" t="s">
        <v>8222</v>
      </c>
      <c r="H3688" t="s">
        <v>8244</v>
      </c>
      <c r="I3688">
        <v>1440820740</v>
      </c>
      <c r="J3688" s="11">
        <f t="shared" si="114"/>
        <v>42245.165972222225</v>
      </c>
      <c r="K3688">
        <v>1439567660</v>
      </c>
      <c r="L3688" s="11">
        <f t="shared" si="115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 s="5">
        <f>Table1[[#This Row],[pledged]]/Table1[[#This Row],[goal]] *100</f>
        <v>101.42857142857142</v>
      </c>
      <c r="R3688" s="5">
        <f>AVERAGE(Table1[[#This Row],[backers_count]],)</f>
        <v>3</v>
      </c>
      <c r="S3688" t="s">
        <v>8314</v>
      </c>
      <c r="T3688" t="s">
        <v>8315</v>
      </c>
    </row>
    <row r="3689" spans="1:20" ht="60" x14ac:dyDescent="0.2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s="16" t="s">
        <v>8217</v>
      </c>
      <c r="G3689" t="s">
        <v>8222</v>
      </c>
      <c r="H3689" t="s">
        <v>8244</v>
      </c>
      <c r="I3689">
        <v>1403846055</v>
      </c>
      <c r="J3689" s="11">
        <f t="shared" si="114"/>
        <v>41817.218229166669</v>
      </c>
      <c r="K3689">
        <v>1401254055</v>
      </c>
      <c r="L3689" s="11">
        <f t="shared" si="115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 s="5">
        <f>Table1[[#This Row],[pledged]]/Table1[[#This Row],[goal]] *100</f>
        <v>100.245</v>
      </c>
      <c r="R3689" s="5">
        <f>AVERAGE(Table1[[#This Row],[backers_count]],)</f>
        <v>12.5</v>
      </c>
      <c r="S3689" t="s">
        <v>8314</v>
      </c>
      <c r="T3689" t="s">
        <v>8315</v>
      </c>
    </row>
    <row r="3690" spans="1:20" ht="60" x14ac:dyDescent="0.2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s="16" t="s">
        <v>8217</v>
      </c>
      <c r="G3690" t="s">
        <v>8223</v>
      </c>
      <c r="H3690" t="s">
        <v>8245</v>
      </c>
      <c r="I3690">
        <v>1407524004</v>
      </c>
      <c r="J3690" s="11">
        <f t="shared" si="114"/>
        <v>41859.787083333329</v>
      </c>
      <c r="K3690">
        <v>1404932004</v>
      </c>
      <c r="L3690" s="11">
        <f t="shared" si="115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 s="5">
        <f>Table1[[#This Row],[pledged]]/Table1[[#This Row],[goal]] *100</f>
        <v>109.16666666666666</v>
      </c>
      <c r="R3690" s="5">
        <f>AVERAGE(Table1[[#This Row],[backers_count]],)</f>
        <v>19.5</v>
      </c>
      <c r="S3690" t="s">
        <v>8314</v>
      </c>
      <c r="T3690" t="s">
        <v>8315</v>
      </c>
    </row>
    <row r="3691" spans="1:20" ht="60" x14ac:dyDescent="0.2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s="16" t="s">
        <v>8217</v>
      </c>
      <c r="G3691" t="s">
        <v>8222</v>
      </c>
      <c r="H3691" t="s">
        <v>8244</v>
      </c>
      <c r="I3691">
        <v>1434925500</v>
      </c>
      <c r="J3691" s="11">
        <f t="shared" si="114"/>
        <v>42176.934027777781</v>
      </c>
      <c r="K3691">
        <v>1432410639</v>
      </c>
      <c r="L3691" s="11">
        <f t="shared" si="115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 s="5">
        <f>Table1[[#This Row],[pledged]]/Table1[[#This Row],[goal]] *100</f>
        <v>118.33333333333333</v>
      </c>
      <c r="R3691" s="5">
        <f>AVERAGE(Table1[[#This Row],[backers_count]],)</f>
        <v>31</v>
      </c>
      <c r="S3691" t="s">
        <v>8314</v>
      </c>
      <c r="T3691" t="s">
        <v>8315</v>
      </c>
    </row>
    <row r="3692" spans="1:20" ht="60" x14ac:dyDescent="0.2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s="16" t="s">
        <v>8217</v>
      </c>
      <c r="G3692" t="s">
        <v>8222</v>
      </c>
      <c r="H3692" t="s">
        <v>8244</v>
      </c>
      <c r="I3692">
        <v>1417101683</v>
      </c>
      <c r="J3692" s="11">
        <f t="shared" si="114"/>
        <v>41970.639849537038</v>
      </c>
      <c r="K3692">
        <v>1414506083</v>
      </c>
      <c r="L3692" s="11">
        <f t="shared" si="115"/>
        <v>41940.598182870366</v>
      </c>
      <c r="M3692" t="b">
        <v>0</v>
      </c>
      <c r="N3692">
        <v>31</v>
      </c>
      <c r="O3692" t="b">
        <v>1</v>
      </c>
      <c r="P3692" t="s">
        <v>8269</v>
      </c>
      <c r="Q3692" s="5">
        <f>Table1[[#This Row],[pledged]]/Table1[[#This Row],[goal]] *100</f>
        <v>120</v>
      </c>
      <c r="R3692" s="5">
        <f>AVERAGE(Table1[[#This Row],[backers_count]],)</f>
        <v>15.5</v>
      </c>
      <c r="S3692" t="s">
        <v>8314</v>
      </c>
      <c r="T3692" t="s">
        <v>8315</v>
      </c>
    </row>
    <row r="3693" spans="1:20" ht="30" x14ac:dyDescent="0.2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s="16" t="s">
        <v>8217</v>
      </c>
      <c r="G3693" t="s">
        <v>8222</v>
      </c>
      <c r="H3693" t="s">
        <v>8244</v>
      </c>
      <c r="I3693">
        <v>1425272340</v>
      </c>
      <c r="J3693" s="11">
        <f t="shared" si="114"/>
        <v>42065.207638888889</v>
      </c>
      <c r="K3693">
        <v>1421426929</v>
      </c>
      <c r="L3693" s="11">
        <f t="shared" si="115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 s="5">
        <f>Table1[[#This Row],[pledged]]/Table1[[#This Row],[goal]] *100</f>
        <v>127.96000000000001</v>
      </c>
      <c r="R3693" s="5">
        <f>AVERAGE(Table1[[#This Row],[backers_count]],)</f>
        <v>137</v>
      </c>
      <c r="S3693" t="s">
        <v>8314</v>
      </c>
      <c r="T3693" t="s">
        <v>8315</v>
      </c>
    </row>
    <row r="3694" spans="1:20" ht="30" x14ac:dyDescent="0.2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s="16" t="s">
        <v>8217</v>
      </c>
      <c r="G3694" t="s">
        <v>8222</v>
      </c>
      <c r="H3694" t="s">
        <v>8244</v>
      </c>
      <c r="I3694">
        <v>1411084800</v>
      </c>
      <c r="J3694" s="11">
        <f t="shared" si="114"/>
        <v>41901</v>
      </c>
      <c r="K3694">
        <v>1410304179</v>
      </c>
      <c r="L3694" s="11">
        <f t="shared" si="115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 s="5">
        <f>Table1[[#This Row],[pledged]]/Table1[[#This Row],[goal]] *100</f>
        <v>126</v>
      </c>
      <c r="R3694" s="5">
        <f>AVERAGE(Table1[[#This Row],[backers_count]],)</f>
        <v>8.5</v>
      </c>
      <c r="S3694" t="s">
        <v>8314</v>
      </c>
      <c r="T3694" t="s">
        <v>8315</v>
      </c>
    </row>
    <row r="3695" spans="1:20" ht="60" x14ac:dyDescent="0.2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s="16" t="s">
        <v>8217</v>
      </c>
      <c r="G3695" t="s">
        <v>8223</v>
      </c>
      <c r="H3695" t="s">
        <v>8245</v>
      </c>
      <c r="I3695">
        <v>1448922600</v>
      </c>
      <c r="J3695" s="11">
        <f t="shared" si="114"/>
        <v>42338.9375</v>
      </c>
      <c r="K3695">
        <v>1446352529</v>
      </c>
      <c r="L3695" s="11">
        <f t="shared" si="115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 s="5">
        <f>Table1[[#This Row],[pledged]]/Table1[[#This Row],[goal]] *100</f>
        <v>129.12912912912913</v>
      </c>
      <c r="R3695" s="5">
        <f>AVERAGE(Table1[[#This Row],[backers_count]],)</f>
        <v>7</v>
      </c>
      <c r="S3695" t="s">
        <v>8314</v>
      </c>
      <c r="T3695" t="s">
        <v>8315</v>
      </c>
    </row>
    <row r="3696" spans="1:20" ht="60" x14ac:dyDescent="0.2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s="16" t="s">
        <v>8217</v>
      </c>
      <c r="G3696" t="s">
        <v>8222</v>
      </c>
      <c r="H3696" t="s">
        <v>8244</v>
      </c>
      <c r="I3696">
        <v>1465178400</v>
      </c>
      <c r="J3696" s="11">
        <f t="shared" si="114"/>
        <v>42527.083333333328</v>
      </c>
      <c r="K3696">
        <v>1461985967</v>
      </c>
      <c r="L3696" s="11">
        <f t="shared" si="115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 s="5">
        <f>Table1[[#This Row],[pledged]]/Table1[[#This Row],[goal]] *100</f>
        <v>107.42857142857143</v>
      </c>
      <c r="R3696" s="5">
        <f>AVERAGE(Table1[[#This Row],[backers_count]],)</f>
        <v>30</v>
      </c>
      <c r="S3696" t="s">
        <v>8314</v>
      </c>
      <c r="T3696" t="s">
        <v>8315</v>
      </c>
    </row>
    <row r="3697" spans="1:20" ht="60" x14ac:dyDescent="0.2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s="16" t="s">
        <v>8217</v>
      </c>
      <c r="G3697" t="s">
        <v>8222</v>
      </c>
      <c r="H3697" t="s">
        <v>8244</v>
      </c>
      <c r="I3697">
        <v>1421009610</v>
      </c>
      <c r="J3697" s="11">
        <f t="shared" si="114"/>
        <v>42015.870486111111</v>
      </c>
      <c r="K3697">
        <v>1419281610</v>
      </c>
      <c r="L3697" s="11">
        <f t="shared" si="115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 s="5">
        <f>Table1[[#This Row],[pledged]]/Table1[[#This Row],[goal]] *100</f>
        <v>100.125</v>
      </c>
      <c r="R3697" s="5">
        <f>AVERAGE(Table1[[#This Row],[backers_count]],)</f>
        <v>16.5</v>
      </c>
      <c r="S3697" t="s">
        <v>8314</v>
      </c>
      <c r="T3697" t="s">
        <v>8315</v>
      </c>
    </row>
    <row r="3698" spans="1:20" ht="45" x14ac:dyDescent="0.2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s="16" t="s">
        <v>8217</v>
      </c>
      <c r="G3698" t="s">
        <v>8223</v>
      </c>
      <c r="H3698" t="s">
        <v>8245</v>
      </c>
      <c r="I3698">
        <v>1423838916</v>
      </c>
      <c r="J3698" s="11">
        <f t="shared" si="114"/>
        <v>42048.617083333331</v>
      </c>
      <c r="K3698">
        <v>1418654916</v>
      </c>
      <c r="L3698" s="11">
        <f t="shared" si="115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 s="5">
        <f>Table1[[#This Row],[pledged]]/Table1[[#This Row],[goal]] *100</f>
        <v>155</v>
      </c>
      <c r="R3698" s="5">
        <f>AVERAGE(Table1[[#This Row],[backers_count]],)</f>
        <v>39</v>
      </c>
      <c r="S3698" t="s">
        <v>8314</v>
      </c>
      <c r="T3698" t="s">
        <v>8315</v>
      </c>
    </row>
    <row r="3699" spans="1:20" ht="60" x14ac:dyDescent="0.2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s="16" t="s">
        <v>8217</v>
      </c>
      <c r="G3699" t="s">
        <v>8223</v>
      </c>
      <c r="H3699" t="s">
        <v>8245</v>
      </c>
      <c r="I3699">
        <v>1462878648</v>
      </c>
      <c r="J3699" s="11">
        <f t="shared" si="114"/>
        <v>42500.465833333335</v>
      </c>
      <c r="K3699">
        <v>1461064248</v>
      </c>
      <c r="L3699" s="11">
        <f t="shared" si="115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 s="5">
        <f>Table1[[#This Row],[pledged]]/Table1[[#This Row],[goal]] *100</f>
        <v>108</v>
      </c>
      <c r="R3699" s="5">
        <f>AVERAGE(Table1[[#This Row],[backers_count]],)</f>
        <v>15</v>
      </c>
      <c r="S3699" t="s">
        <v>8314</v>
      </c>
      <c r="T3699" t="s">
        <v>8315</v>
      </c>
    </row>
    <row r="3700" spans="1:20" ht="45" x14ac:dyDescent="0.2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s="16" t="s">
        <v>8217</v>
      </c>
      <c r="G3700" t="s">
        <v>8222</v>
      </c>
      <c r="H3700" t="s">
        <v>8244</v>
      </c>
      <c r="I3700">
        <v>1456946487</v>
      </c>
      <c r="J3700" s="11">
        <f t="shared" si="114"/>
        <v>42431.806562500002</v>
      </c>
      <c r="K3700">
        <v>1454354487</v>
      </c>
      <c r="L3700" s="11">
        <f t="shared" si="115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 s="5">
        <f>Table1[[#This Row],[pledged]]/Table1[[#This Row],[goal]] *100</f>
        <v>110.52</v>
      </c>
      <c r="R3700" s="5">
        <f>AVERAGE(Table1[[#This Row],[backers_count]],)</f>
        <v>68</v>
      </c>
      <c r="S3700" t="s">
        <v>8314</v>
      </c>
      <c r="T3700" t="s">
        <v>8315</v>
      </c>
    </row>
    <row r="3701" spans="1:20" ht="60" x14ac:dyDescent="0.2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s="16" t="s">
        <v>8217</v>
      </c>
      <c r="G3701" t="s">
        <v>8222</v>
      </c>
      <c r="H3701" t="s">
        <v>8244</v>
      </c>
      <c r="I3701">
        <v>1413383216</v>
      </c>
      <c r="J3701" s="11">
        <f t="shared" si="114"/>
        <v>41927.602037037039</v>
      </c>
      <c r="K3701">
        <v>1410791216</v>
      </c>
      <c r="L3701" s="11">
        <f t="shared" si="115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 s="5">
        <f>Table1[[#This Row],[pledged]]/Table1[[#This Row],[goal]] *100</f>
        <v>100.8</v>
      </c>
      <c r="R3701" s="5">
        <f>AVERAGE(Table1[[#This Row],[backers_count]],)</f>
        <v>20</v>
      </c>
      <c r="S3701" t="s">
        <v>8314</v>
      </c>
      <c r="T3701" t="s">
        <v>8315</v>
      </c>
    </row>
    <row r="3702" spans="1:20" ht="30" x14ac:dyDescent="0.2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s="16" t="s">
        <v>8217</v>
      </c>
      <c r="G3702" t="s">
        <v>8222</v>
      </c>
      <c r="H3702" t="s">
        <v>8244</v>
      </c>
      <c r="I3702">
        <v>1412092800</v>
      </c>
      <c r="J3702" s="11">
        <f t="shared" si="114"/>
        <v>41912.666666666664</v>
      </c>
      <c r="K3702">
        <v>1409493800</v>
      </c>
      <c r="L3702" s="11">
        <f t="shared" si="115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 s="5">
        <f>Table1[[#This Row],[pledged]]/Table1[[#This Row],[goal]] *100</f>
        <v>121.2</v>
      </c>
      <c r="R3702" s="5">
        <f>AVERAGE(Table1[[#This Row],[backers_count]],)</f>
        <v>9</v>
      </c>
      <c r="S3702" t="s">
        <v>8314</v>
      </c>
      <c r="T3702" t="s">
        <v>8315</v>
      </c>
    </row>
    <row r="3703" spans="1:20" ht="60" x14ac:dyDescent="0.2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s="16" t="s">
        <v>8217</v>
      </c>
      <c r="G3703" t="s">
        <v>8223</v>
      </c>
      <c r="H3703" t="s">
        <v>8245</v>
      </c>
      <c r="I3703">
        <v>1433422793</v>
      </c>
      <c r="J3703" s="11">
        <f t="shared" si="114"/>
        <v>42159.541585648149</v>
      </c>
      <c r="K3703">
        <v>1430830793</v>
      </c>
      <c r="L3703" s="11">
        <f t="shared" si="115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 s="5">
        <f>Table1[[#This Row],[pledged]]/Table1[[#This Row],[goal]] *100</f>
        <v>100.33333333333334</v>
      </c>
      <c r="R3703" s="5">
        <f>AVERAGE(Table1[[#This Row],[backers_count]],)</f>
        <v>19.5</v>
      </c>
      <c r="S3703" t="s">
        <v>8314</v>
      </c>
      <c r="T3703" t="s">
        <v>8315</v>
      </c>
    </row>
    <row r="3704" spans="1:20" ht="60" x14ac:dyDescent="0.2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s="16" t="s">
        <v>8217</v>
      </c>
      <c r="G3704" t="s">
        <v>8223</v>
      </c>
      <c r="H3704" t="s">
        <v>8245</v>
      </c>
      <c r="I3704">
        <v>1468191540</v>
      </c>
      <c r="J3704" s="11">
        <f t="shared" si="114"/>
        <v>42561.957638888889</v>
      </c>
      <c r="K3704">
        <v>1464958484</v>
      </c>
      <c r="L3704" s="11">
        <f t="shared" si="115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 s="5">
        <f>Table1[[#This Row],[pledged]]/Table1[[#This Row],[goal]] *100</f>
        <v>109.16666666666666</v>
      </c>
      <c r="R3704" s="5">
        <f>AVERAGE(Table1[[#This Row],[backers_count]],)</f>
        <v>10.5</v>
      </c>
      <c r="S3704" t="s">
        <v>8314</v>
      </c>
      <c r="T3704" t="s">
        <v>8315</v>
      </c>
    </row>
    <row r="3705" spans="1:20" ht="60" x14ac:dyDescent="0.2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s="16" t="s">
        <v>8217</v>
      </c>
      <c r="G3705" t="s">
        <v>8222</v>
      </c>
      <c r="H3705" t="s">
        <v>8244</v>
      </c>
      <c r="I3705">
        <v>1471071540</v>
      </c>
      <c r="J3705" s="11">
        <f t="shared" si="114"/>
        <v>42595.290972222225</v>
      </c>
      <c r="K3705">
        <v>1467720388</v>
      </c>
      <c r="L3705" s="11">
        <f t="shared" si="115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 s="5">
        <f>Table1[[#This Row],[pledged]]/Table1[[#This Row],[goal]] *100</f>
        <v>123.42857142857142</v>
      </c>
      <c r="R3705" s="5">
        <f>AVERAGE(Table1[[#This Row],[backers_count]],)</f>
        <v>15</v>
      </c>
      <c r="S3705" t="s">
        <v>8314</v>
      </c>
      <c r="T3705" t="s">
        <v>8315</v>
      </c>
    </row>
    <row r="3706" spans="1:20" ht="60" x14ac:dyDescent="0.2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s="16" t="s">
        <v>8217</v>
      </c>
      <c r="G3706" t="s">
        <v>8223</v>
      </c>
      <c r="H3706" t="s">
        <v>8245</v>
      </c>
      <c r="I3706">
        <v>1464712394</v>
      </c>
      <c r="J3706" s="11">
        <f t="shared" si="114"/>
        <v>42521.689745370371</v>
      </c>
      <c r="K3706">
        <v>1459528394</v>
      </c>
      <c r="L3706" s="11">
        <f t="shared" si="115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 s="5">
        <f>Table1[[#This Row],[pledged]]/Table1[[#This Row],[goal]] *100</f>
        <v>136.33666666666667</v>
      </c>
      <c r="R3706" s="5">
        <f>AVERAGE(Table1[[#This Row],[backers_count]],)</f>
        <v>13.5</v>
      </c>
      <c r="S3706" t="s">
        <v>8314</v>
      </c>
      <c r="T3706" t="s">
        <v>8315</v>
      </c>
    </row>
    <row r="3707" spans="1:20" ht="60" x14ac:dyDescent="0.2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s="16" t="s">
        <v>8217</v>
      </c>
      <c r="G3707" t="s">
        <v>8222</v>
      </c>
      <c r="H3707" t="s">
        <v>8244</v>
      </c>
      <c r="I3707">
        <v>1403546400</v>
      </c>
      <c r="J3707" s="11">
        <f t="shared" si="114"/>
        <v>41813.75</v>
      </c>
      <c r="K3707">
        <v>1401714114</v>
      </c>
      <c r="L3707" s="11">
        <f t="shared" si="115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 s="5">
        <f>Table1[[#This Row],[pledged]]/Table1[[#This Row],[goal]] *100</f>
        <v>103.46657233816768</v>
      </c>
      <c r="R3707" s="5">
        <f>AVERAGE(Table1[[#This Row],[backers_count]],)</f>
        <v>17.5</v>
      </c>
      <c r="S3707" t="s">
        <v>8314</v>
      </c>
      <c r="T3707" t="s">
        <v>8315</v>
      </c>
    </row>
    <row r="3708" spans="1:20" ht="45" x14ac:dyDescent="0.2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s="16" t="s">
        <v>8217</v>
      </c>
      <c r="G3708" t="s">
        <v>8222</v>
      </c>
      <c r="H3708" t="s">
        <v>8244</v>
      </c>
      <c r="I3708">
        <v>1410558949</v>
      </c>
      <c r="J3708" s="11">
        <f t="shared" si="114"/>
        <v>41894.913761574076</v>
      </c>
      <c r="K3708">
        <v>1409262949</v>
      </c>
      <c r="L3708" s="11">
        <f t="shared" si="115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 s="5">
        <f>Table1[[#This Row],[pledged]]/Table1[[#This Row],[goal]] *100</f>
        <v>121.33333333333334</v>
      </c>
      <c r="R3708" s="5">
        <f>AVERAGE(Table1[[#This Row],[backers_count]],)</f>
        <v>6.5</v>
      </c>
      <c r="S3708" t="s">
        <v>8314</v>
      </c>
      <c r="T3708" t="s">
        <v>8315</v>
      </c>
    </row>
    <row r="3709" spans="1:20" ht="45" x14ac:dyDescent="0.2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s="16" t="s">
        <v>8217</v>
      </c>
      <c r="G3709" t="s">
        <v>8222</v>
      </c>
      <c r="H3709" t="s">
        <v>8244</v>
      </c>
      <c r="I3709">
        <v>1469165160</v>
      </c>
      <c r="J3709" s="11">
        <f t="shared" si="114"/>
        <v>42573.226388888885</v>
      </c>
      <c r="K3709">
        <v>1467335378</v>
      </c>
      <c r="L3709" s="11">
        <f t="shared" si="115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 s="5">
        <f>Table1[[#This Row],[pledged]]/Table1[[#This Row],[goal]] *100</f>
        <v>186</v>
      </c>
      <c r="R3709" s="5">
        <f>AVERAGE(Table1[[#This Row],[backers_count]],)</f>
        <v>11.5</v>
      </c>
      <c r="S3709" t="s">
        <v>8314</v>
      </c>
      <c r="T3709" t="s">
        <v>8315</v>
      </c>
    </row>
    <row r="3710" spans="1:20" ht="60" x14ac:dyDescent="0.2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s="16" t="s">
        <v>8217</v>
      </c>
      <c r="G3710" t="s">
        <v>8222</v>
      </c>
      <c r="H3710" t="s">
        <v>8244</v>
      </c>
      <c r="I3710">
        <v>1404444286</v>
      </c>
      <c r="J3710" s="11">
        <f t="shared" si="114"/>
        <v>41824.142199074078</v>
      </c>
      <c r="K3710">
        <v>1403234686</v>
      </c>
      <c r="L3710" s="11">
        <f t="shared" si="115"/>
        <v>41810.142199074078</v>
      </c>
      <c r="M3710" t="b">
        <v>0</v>
      </c>
      <c r="N3710">
        <v>39</v>
      </c>
      <c r="O3710" t="b">
        <v>1</v>
      </c>
      <c r="P3710" t="s">
        <v>8269</v>
      </c>
      <c r="Q3710" s="5">
        <f>Table1[[#This Row],[pledged]]/Table1[[#This Row],[goal]] *100</f>
        <v>300</v>
      </c>
      <c r="R3710" s="5">
        <f>AVERAGE(Table1[[#This Row],[backers_count]],)</f>
        <v>19.5</v>
      </c>
      <c r="S3710" t="s">
        <v>8314</v>
      </c>
      <c r="T3710" t="s">
        <v>8315</v>
      </c>
    </row>
    <row r="3711" spans="1:20" ht="45" x14ac:dyDescent="0.2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s="16" t="s">
        <v>8217</v>
      </c>
      <c r="G3711" t="s">
        <v>8223</v>
      </c>
      <c r="H3711" t="s">
        <v>8245</v>
      </c>
      <c r="I3711">
        <v>1403715546</v>
      </c>
      <c r="J3711" s="11">
        <f t="shared" si="114"/>
        <v>41815.707708333335</v>
      </c>
      <c r="K3711">
        <v>1401123546</v>
      </c>
      <c r="L3711" s="11">
        <f t="shared" si="115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 s="5">
        <f>Table1[[#This Row],[pledged]]/Table1[[#This Row],[goal]] *100</f>
        <v>108.25</v>
      </c>
      <c r="R3711" s="5">
        <f>AVERAGE(Table1[[#This Row],[backers_count]],)</f>
        <v>17.5</v>
      </c>
      <c r="S3711" t="s">
        <v>8314</v>
      </c>
      <c r="T3711" t="s">
        <v>8315</v>
      </c>
    </row>
    <row r="3712" spans="1:20" ht="30" x14ac:dyDescent="0.2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s="16" t="s">
        <v>8217</v>
      </c>
      <c r="G3712" t="s">
        <v>8222</v>
      </c>
      <c r="H3712" t="s">
        <v>8244</v>
      </c>
      <c r="I3712">
        <v>1428068988</v>
      </c>
      <c r="J3712" s="11">
        <f t="shared" si="114"/>
        <v>42097.576249999998</v>
      </c>
      <c r="K3712">
        <v>1425908988</v>
      </c>
      <c r="L3712" s="11">
        <f t="shared" si="115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 s="5">
        <f>Table1[[#This Row],[pledged]]/Table1[[#This Row],[goal]] *100</f>
        <v>141.15384615384616</v>
      </c>
      <c r="R3712" s="5">
        <f>AVERAGE(Table1[[#This Row],[backers_count]],)</f>
        <v>13.5</v>
      </c>
      <c r="S3712" t="s">
        <v>8314</v>
      </c>
      <c r="T3712" t="s">
        <v>8315</v>
      </c>
    </row>
    <row r="3713" spans="1:20" ht="30" x14ac:dyDescent="0.2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s="16" t="s">
        <v>8217</v>
      </c>
      <c r="G3713" t="s">
        <v>8222</v>
      </c>
      <c r="H3713" t="s">
        <v>8244</v>
      </c>
      <c r="I3713">
        <v>1402848000</v>
      </c>
      <c r="J3713" s="11">
        <f t="shared" si="114"/>
        <v>41805.666666666664</v>
      </c>
      <c r="K3713">
        <v>1400606573</v>
      </c>
      <c r="L3713" s="11">
        <f t="shared" si="115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 s="5">
        <f>Table1[[#This Row],[pledged]]/Table1[[#This Row],[goal]] *100</f>
        <v>113.99999999999999</v>
      </c>
      <c r="R3713" s="5">
        <f>AVERAGE(Table1[[#This Row],[backers_count]],)</f>
        <v>10.5</v>
      </c>
      <c r="S3713" t="s">
        <v>8314</v>
      </c>
      <c r="T3713" t="s">
        <v>8315</v>
      </c>
    </row>
    <row r="3714" spans="1:20" ht="60" x14ac:dyDescent="0.2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s="16" t="s">
        <v>8217</v>
      </c>
      <c r="G3714" t="s">
        <v>8222</v>
      </c>
      <c r="H3714" t="s">
        <v>8244</v>
      </c>
      <c r="I3714">
        <v>1433055540</v>
      </c>
      <c r="J3714" s="11">
        <f t="shared" ref="J3714:J3777" si="116">(I3714/86400)+25569</f>
        <v>42155.290972222225</v>
      </c>
      <c r="K3714">
        <v>1431230867</v>
      </c>
      <c r="L3714" s="11">
        <f t="shared" ref="L3714:L3777" si="117">(K3714/86400)+25569</f>
        <v>42134.172071759254</v>
      </c>
      <c r="M3714" t="b">
        <v>0</v>
      </c>
      <c r="N3714">
        <v>104</v>
      </c>
      <c r="O3714" t="b">
        <v>1</v>
      </c>
      <c r="P3714" t="s">
        <v>8269</v>
      </c>
      <c r="Q3714" s="5">
        <f>Table1[[#This Row],[pledged]]/Table1[[#This Row],[goal]] *100</f>
        <v>153.73333333333335</v>
      </c>
      <c r="R3714" s="5">
        <f>AVERAGE(Table1[[#This Row],[backers_count]],)</f>
        <v>52</v>
      </c>
      <c r="S3714" t="s">
        <v>8314</v>
      </c>
      <c r="T3714" t="s">
        <v>8315</v>
      </c>
    </row>
    <row r="3715" spans="1:20" ht="45" x14ac:dyDescent="0.2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s="16" t="s">
        <v>8217</v>
      </c>
      <c r="G3715" t="s">
        <v>8222</v>
      </c>
      <c r="H3715" t="s">
        <v>8244</v>
      </c>
      <c r="I3715">
        <v>1465062166</v>
      </c>
      <c r="J3715" s="11">
        <f t="shared" si="116"/>
        <v>42525.738032407404</v>
      </c>
      <c r="K3715">
        <v>1463334166</v>
      </c>
      <c r="L3715" s="11">
        <f t="shared" si="117"/>
        <v>42505.738032407404</v>
      </c>
      <c r="M3715" t="b">
        <v>0</v>
      </c>
      <c r="N3715">
        <v>19</v>
      </c>
      <c r="O3715" t="b">
        <v>1</v>
      </c>
      <c r="P3715" t="s">
        <v>8269</v>
      </c>
      <c r="Q3715" s="5">
        <f>Table1[[#This Row],[pledged]]/Table1[[#This Row],[goal]] *100</f>
        <v>101.49999999999999</v>
      </c>
      <c r="R3715" s="5">
        <f>AVERAGE(Table1[[#This Row],[backers_count]],)</f>
        <v>9.5</v>
      </c>
      <c r="S3715" t="s">
        <v>8314</v>
      </c>
      <c r="T3715" t="s">
        <v>8315</v>
      </c>
    </row>
    <row r="3716" spans="1:20" ht="60" x14ac:dyDescent="0.2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s="16" t="s">
        <v>8217</v>
      </c>
      <c r="G3716" t="s">
        <v>8222</v>
      </c>
      <c r="H3716" t="s">
        <v>8244</v>
      </c>
      <c r="I3716">
        <v>1432612740</v>
      </c>
      <c r="J3716" s="11">
        <f t="shared" si="116"/>
        <v>42150.165972222225</v>
      </c>
      <c r="K3716">
        <v>1429881667</v>
      </c>
      <c r="L3716" s="11">
        <f t="shared" si="117"/>
        <v>42118.556331018517</v>
      </c>
      <c r="M3716" t="b">
        <v>0</v>
      </c>
      <c r="N3716">
        <v>97</v>
      </c>
      <c r="O3716" t="b">
        <v>1</v>
      </c>
      <c r="P3716" t="s">
        <v>8269</v>
      </c>
      <c r="Q3716" s="5">
        <f>Table1[[#This Row],[pledged]]/Table1[[#This Row],[goal]] *100</f>
        <v>102.35000000000001</v>
      </c>
      <c r="R3716" s="5">
        <f>AVERAGE(Table1[[#This Row],[backers_count]],)</f>
        <v>48.5</v>
      </c>
      <c r="S3716" t="s">
        <v>8314</v>
      </c>
      <c r="T3716" t="s">
        <v>8315</v>
      </c>
    </row>
    <row r="3717" spans="1:20" ht="60" x14ac:dyDescent="0.2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s="16" t="s">
        <v>8217</v>
      </c>
      <c r="G3717" t="s">
        <v>8223</v>
      </c>
      <c r="H3717" t="s">
        <v>8245</v>
      </c>
      <c r="I3717">
        <v>1427806320</v>
      </c>
      <c r="J3717" s="11">
        <f t="shared" si="116"/>
        <v>42094.536111111112</v>
      </c>
      <c r="K3717">
        <v>1422834819</v>
      </c>
      <c r="L3717" s="11">
        <f t="shared" si="117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 s="5">
        <f>Table1[[#This Row],[pledged]]/Table1[[#This Row],[goal]] *100</f>
        <v>102.57142857142858</v>
      </c>
      <c r="R3717" s="5">
        <f>AVERAGE(Table1[[#This Row],[backers_count]],)</f>
        <v>13.5</v>
      </c>
      <c r="S3717" t="s">
        <v>8314</v>
      </c>
      <c r="T3717" t="s">
        <v>8315</v>
      </c>
    </row>
    <row r="3718" spans="1:20" ht="45" x14ac:dyDescent="0.2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s="16" t="s">
        <v>8217</v>
      </c>
      <c r="G3718" t="s">
        <v>8222</v>
      </c>
      <c r="H3718" t="s">
        <v>8244</v>
      </c>
      <c r="I3718">
        <v>1453411109</v>
      </c>
      <c r="J3718" s="11">
        <f t="shared" si="116"/>
        <v>42390.887835648144</v>
      </c>
      <c r="K3718">
        <v>1450819109</v>
      </c>
      <c r="L3718" s="11">
        <f t="shared" si="117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 s="5">
        <f>Table1[[#This Row],[pledged]]/Table1[[#This Row],[goal]] *100</f>
        <v>155.75</v>
      </c>
      <c r="R3718" s="5">
        <f>AVERAGE(Table1[[#This Row],[backers_count]],)</f>
        <v>12</v>
      </c>
      <c r="S3718" t="s">
        <v>8314</v>
      </c>
      <c r="T3718" t="s">
        <v>8315</v>
      </c>
    </row>
    <row r="3719" spans="1:20" ht="45" x14ac:dyDescent="0.2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s="16" t="s">
        <v>8217</v>
      </c>
      <c r="G3719" t="s">
        <v>8223</v>
      </c>
      <c r="H3719" t="s">
        <v>8245</v>
      </c>
      <c r="I3719">
        <v>1431204449</v>
      </c>
      <c r="J3719" s="11">
        <f t="shared" si="116"/>
        <v>42133.866307870368</v>
      </c>
      <c r="K3719">
        <v>1428526049</v>
      </c>
      <c r="L3719" s="11">
        <f t="shared" si="117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 s="5">
        <f>Table1[[#This Row],[pledged]]/Table1[[#This Row],[goal]] *100</f>
        <v>100.75</v>
      </c>
      <c r="R3719" s="5">
        <f>AVERAGE(Table1[[#This Row],[backers_count]],)</f>
        <v>6.5</v>
      </c>
      <c r="S3719" t="s">
        <v>8314</v>
      </c>
      <c r="T3719" t="s">
        <v>8315</v>
      </c>
    </row>
    <row r="3720" spans="1:20" ht="45" x14ac:dyDescent="0.2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s="16" t="s">
        <v>8217</v>
      </c>
      <c r="G3720" t="s">
        <v>8223</v>
      </c>
      <c r="H3720" t="s">
        <v>8245</v>
      </c>
      <c r="I3720">
        <v>1425057075</v>
      </c>
      <c r="J3720" s="11">
        <f t="shared" si="116"/>
        <v>42062.716145833328</v>
      </c>
      <c r="K3720">
        <v>1422465075</v>
      </c>
      <c r="L3720" s="11">
        <f t="shared" si="117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 s="5">
        <f>Table1[[#This Row],[pledged]]/Table1[[#This Row],[goal]] *100</f>
        <v>239.4</v>
      </c>
      <c r="R3720" s="5">
        <f>AVERAGE(Table1[[#This Row],[backers_count]],)</f>
        <v>23</v>
      </c>
      <c r="S3720" t="s">
        <v>8314</v>
      </c>
      <c r="T3720" t="s">
        <v>8315</v>
      </c>
    </row>
    <row r="3721" spans="1:20" ht="30" x14ac:dyDescent="0.2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s="16" t="s">
        <v>8217</v>
      </c>
      <c r="G3721" t="s">
        <v>8223</v>
      </c>
      <c r="H3721" t="s">
        <v>8245</v>
      </c>
      <c r="I3721">
        <v>1434994266</v>
      </c>
      <c r="J3721" s="11">
        <f t="shared" si="116"/>
        <v>42177.729930555557</v>
      </c>
      <c r="K3721">
        <v>1432402266</v>
      </c>
      <c r="L3721" s="11">
        <f t="shared" si="117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 s="5">
        <f>Table1[[#This Row],[pledged]]/Table1[[#This Row],[goal]] *100</f>
        <v>210</v>
      </c>
      <c r="R3721" s="5">
        <f>AVERAGE(Table1[[#This Row],[backers_count]],)</f>
        <v>2</v>
      </c>
      <c r="S3721" t="s">
        <v>8314</v>
      </c>
      <c r="T3721" t="s">
        <v>8315</v>
      </c>
    </row>
    <row r="3722" spans="1:20" ht="30" x14ac:dyDescent="0.2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s="16" t="s">
        <v>8217</v>
      </c>
      <c r="G3722" t="s">
        <v>8222</v>
      </c>
      <c r="H3722" t="s">
        <v>8244</v>
      </c>
      <c r="I3722">
        <v>1435881006</v>
      </c>
      <c r="J3722" s="11">
        <f t="shared" si="116"/>
        <v>42187.993125000001</v>
      </c>
      <c r="K3722">
        <v>1433980206</v>
      </c>
      <c r="L3722" s="11">
        <f t="shared" si="117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 s="5">
        <f>Table1[[#This Row],[pledged]]/Table1[[#This Row],[goal]] *100</f>
        <v>104.51515151515152</v>
      </c>
      <c r="R3722" s="5">
        <f>AVERAGE(Table1[[#This Row],[backers_count]],)</f>
        <v>20</v>
      </c>
      <c r="S3722" t="s">
        <v>8314</v>
      </c>
      <c r="T3722" t="s">
        <v>8315</v>
      </c>
    </row>
    <row r="3723" spans="1:20" ht="60" x14ac:dyDescent="0.2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s="16" t="s">
        <v>8217</v>
      </c>
      <c r="G3723" t="s">
        <v>8222</v>
      </c>
      <c r="H3723" t="s">
        <v>8244</v>
      </c>
      <c r="I3723">
        <v>1415230084</v>
      </c>
      <c r="J3723" s="11">
        <f t="shared" si="116"/>
        <v>41948.977824074071</v>
      </c>
      <c r="K3723">
        <v>1413412084</v>
      </c>
      <c r="L3723" s="11">
        <f t="shared" si="117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 s="5">
        <f>Table1[[#This Row],[pledged]]/Table1[[#This Row],[goal]] *100</f>
        <v>100.8</v>
      </c>
      <c r="R3723" s="5">
        <f>AVERAGE(Table1[[#This Row],[backers_count]],)</f>
        <v>22</v>
      </c>
      <c r="S3723" t="s">
        <v>8314</v>
      </c>
      <c r="T3723" t="s">
        <v>8315</v>
      </c>
    </row>
    <row r="3724" spans="1:20" ht="60" x14ac:dyDescent="0.2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s="16" t="s">
        <v>8217</v>
      </c>
      <c r="G3724" t="s">
        <v>8227</v>
      </c>
      <c r="H3724" t="s">
        <v>8249</v>
      </c>
      <c r="I3724">
        <v>1455231540</v>
      </c>
      <c r="J3724" s="11">
        <f t="shared" si="116"/>
        <v>42411.957638888889</v>
      </c>
      <c r="K3724">
        <v>1452614847</v>
      </c>
      <c r="L3724" s="11">
        <f t="shared" si="117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 s="5">
        <f>Table1[[#This Row],[pledged]]/Table1[[#This Row],[goal]] *100</f>
        <v>111.20000000000002</v>
      </c>
      <c r="R3724" s="5">
        <f>AVERAGE(Table1[[#This Row],[backers_count]],)</f>
        <v>17.5</v>
      </c>
      <c r="S3724" t="s">
        <v>8314</v>
      </c>
      <c r="T3724" t="s">
        <v>8315</v>
      </c>
    </row>
    <row r="3725" spans="1:20" ht="30" x14ac:dyDescent="0.2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s="16" t="s">
        <v>8217</v>
      </c>
      <c r="G3725" t="s">
        <v>8223</v>
      </c>
      <c r="H3725" t="s">
        <v>8245</v>
      </c>
      <c r="I3725">
        <v>1417374262</v>
      </c>
      <c r="J3725" s="11">
        <f t="shared" si="116"/>
        <v>41973.794699074075</v>
      </c>
      <c r="K3725">
        <v>1414778662</v>
      </c>
      <c r="L3725" s="11">
        <f t="shared" si="117"/>
        <v>41943.753032407403</v>
      </c>
      <c r="M3725" t="b">
        <v>0</v>
      </c>
      <c r="N3725">
        <v>63</v>
      </c>
      <c r="O3725" t="b">
        <v>1</v>
      </c>
      <c r="P3725" t="s">
        <v>8269</v>
      </c>
      <c r="Q3725" s="5">
        <f>Table1[[#This Row],[pledged]]/Table1[[#This Row],[goal]] *100</f>
        <v>102.04444444444445</v>
      </c>
      <c r="R3725" s="5">
        <f>AVERAGE(Table1[[#This Row],[backers_count]],)</f>
        <v>31.5</v>
      </c>
      <c r="S3725" t="s">
        <v>8314</v>
      </c>
      <c r="T3725" t="s">
        <v>8315</v>
      </c>
    </row>
    <row r="3726" spans="1:20" ht="60" x14ac:dyDescent="0.2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s="16" t="s">
        <v>8217</v>
      </c>
      <c r="G3726" t="s">
        <v>8223</v>
      </c>
      <c r="H3726" t="s">
        <v>8245</v>
      </c>
      <c r="I3726">
        <v>1462402800</v>
      </c>
      <c r="J3726" s="11">
        <f t="shared" si="116"/>
        <v>42494.958333333328</v>
      </c>
      <c r="K3726">
        <v>1459856860</v>
      </c>
      <c r="L3726" s="11">
        <f t="shared" si="117"/>
        <v>42465.491435185184</v>
      </c>
      <c r="M3726" t="b">
        <v>0</v>
      </c>
      <c r="N3726">
        <v>89</v>
      </c>
      <c r="O3726" t="b">
        <v>1</v>
      </c>
      <c r="P3726" t="s">
        <v>8269</v>
      </c>
      <c r="Q3726" s="5">
        <f>Table1[[#This Row],[pledged]]/Table1[[#This Row],[goal]] *100</f>
        <v>102.54767441860466</v>
      </c>
      <c r="R3726" s="5">
        <f>AVERAGE(Table1[[#This Row],[backers_count]],)</f>
        <v>44.5</v>
      </c>
      <c r="S3726" t="s">
        <v>8314</v>
      </c>
      <c r="T3726" t="s">
        <v>8315</v>
      </c>
    </row>
    <row r="3727" spans="1:20" ht="60" x14ac:dyDescent="0.2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s="16" t="s">
        <v>8217</v>
      </c>
      <c r="G3727" t="s">
        <v>8223</v>
      </c>
      <c r="H3727" t="s">
        <v>8245</v>
      </c>
      <c r="I3727">
        <v>1455831000</v>
      </c>
      <c r="J3727" s="11">
        <f t="shared" si="116"/>
        <v>42418.895833333328</v>
      </c>
      <c r="K3727">
        <v>1454366467</v>
      </c>
      <c r="L3727" s="11">
        <f t="shared" si="117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 s="5">
        <f>Table1[[#This Row],[pledged]]/Table1[[#This Row],[goal]] *100</f>
        <v>127</v>
      </c>
      <c r="R3727" s="5">
        <f>AVERAGE(Table1[[#This Row],[backers_count]],)</f>
        <v>7.5</v>
      </c>
      <c r="S3727" t="s">
        <v>8314</v>
      </c>
      <c r="T3727" t="s">
        <v>8315</v>
      </c>
    </row>
    <row r="3728" spans="1:20" ht="45" x14ac:dyDescent="0.2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s="16" t="s">
        <v>8217</v>
      </c>
      <c r="G3728" t="s">
        <v>8222</v>
      </c>
      <c r="H3728" t="s">
        <v>8244</v>
      </c>
      <c r="I3728">
        <v>1461963600</v>
      </c>
      <c r="J3728" s="11">
        <f t="shared" si="116"/>
        <v>42489.875</v>
      </c>
      <c r="K3728">
        <v>1459567371</v>
      </c>
      <c r="L3728" s="11">
        <f t="shared" si="117"/>
        <v>42462.140868055554</v>
      </c>
      <c r="M3728" t="b">
        <v>0</v>
      </c>
      <c r="N3728">
        <v>46</v>
      </c>
      <c r="O3728" t="b">
        <v>1</v>
      </c>
      <c r="P3728" t="s">
        <v>8269</v>
      </c>
      <c r="Q3728" s="5">
        <f>Table1[[#This Row],[pledged]]/Table1[[#This Row],[goal]] *100</f>
        <v>338.70588235294122</v>
      </c>
      <c r="R3728" s="5">
        <f>AVERAGE(Table1[[#This Row],[backers_count]],)</f>
        <v>23</v>
      </c>
      <c r="S3728" t="s">
        <v>8314</v>
      </c>
      <c r="T3728" t="s">
        <v>8315</v>
      </c>
    </row>
    <row r="3729" spans="1:20" ht="45" x14ac:dyDescent="0.2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s="16" t="s">
        <v>8217</v>
      </c>
      <c r="G3729" t="s">
        <v>8222</v>
      </c>
      <c r="H3729" t="s">
        <v>8244</v>
      </c>
      <c r="I3729">
        <v>1476939300</v>
      </c>
      <c r="J3729" s="11">
        <f t="shared" si="116"/>
        <v>42663.204861111109</v>
      </c>
      <c r="K3729">
        <v>1474273294</v>
      </c>
      <c r="L3729" s="11">
        <f t="shared" si="117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 s="5">
        <f>Table1[[#This Row],[pledged]]/Table1[[#This Row],[goal]] *100</f>
        <v>100.75</v>
      </c>
      <c r="R3729" s="5">
        <f>AVERAGE(Table1[[#This Row],[backers_count]],)</f>
        <v>16.5</v>
      </c>
      <c r="S3729" t="s">
        <v>8314</v>
      </c>
      <c r="T3729" t="s">
        <v>8315</v>
      </c>
    </row>
    <row r="3730" spans="1:20" ht="45" x14ac:dyDescent="0.2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s="16" t="s">
        <v>8219</v>
      </c>
      <c r="G3730" t="s">
        <v>8222</v>
      </c>
      <c r="H3730" t="s">
        <v>8244</v>
      </c>
      <c r="I3730">
        <v>1439957176</v>
      </c>
      <c r="J3730" s="11">
        <f t="shared" si="116"/>
        <v>42235.171018518522</v>
      </c>
      <c r="K3730">
        <v>1437365176</v>
      </c>
      <c r="L3730" s="11">
        <f t="shared" si="117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 s="5">
        <f>Table1[[#This Row],[pledged]]/Table1[[#This Row],[goal]] *100</f>
        <v>9.31</v>
      </c>
      <c r="R3730" s="5">
        <f>AVERAGE(Table1[[#This Row],[backers_count]],)</f>
        <v>15.5</v>
      </c>
      <c r="S3730" t="s">
        <v>8314</v>
      </c>
      <c r="T3730" t="s">
        <v>8315</v>
      </c>
    </row>
    <row r="3731" spans="1:20" ht="60" x14ac:dyDescent="0.2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s="16" t="s">
        <v>8219</v>
      </c>
      <c r="G3731" t="s">
        <v>8222</v>
      </c>
      <c r="H3731" t="s">
        <v>8244</v>
      </c>
      <c r="I3731">
        <v>1427082912</v>
      </c>
      <c r="J3731" s="11">
        <f t="shared" si="116"/>
        <v>42086.16333333333</v>
      </c>
      <c r="K3731">
        <v>1423198512</v>
      </c>
      <c r="L3731" s="11">
        <f t="shared" si="117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 s="5">
        <f>Table1[[#This Row],[pledged]]/Table1[[#This Row],[goal]] *100</f>
        <v>7.24</v>
      </c>
      <c r="R3731" s="5">
        <f>AVERAGE(Table1[[#This Row],[backers_count]],)</f>
        <v>2.5</v>
      </c>
      <c r="S3731" t="s">
        <v>8314</v>
      </c>
      <c r="T3731" t="s">
        <v>8315</v>
      </c>
    </row>
    <row r="3732" spans="1:20" ht="45" x14ac:dyDescent="0.2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s="16" t="s">
        <v>8219</v>
      </c>
      <c r="G3732" t="s">
        <v>8222</v>
      </c>
      <c r="H3732" t="s">
        <v>8244</v>
      </c>
      <c r="I3732">
        <v>1439828159</v>
      </c>
      <c r="J3732" s="11">
        <f t="shared" si="116"/>
        <v>42233.677766203706</v>
      </c>
      <c r="K3732">
        <v>1437236159</v>
      </c>
      <c r="L3732" s="11">
        <f t="shared" si="117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 s="5">
        <f>Table1[[#This Row],[pledged]]/Table1[[#This Row],[goal]] *100</f>
        <v>10</v>
      </c>
      <c r="R3732" s="5">
        <f>AVERAGE(Table1[[#This Row],[backers_count]],)</f>
        <v>0.5</v>
      </c>
      <c r="S3732" t="s">
        <v>8314</v>
      </c>
      <c r="T3732" t="s">
        <v>8315</v>
      </c>
    </row>
    <row r="3733" spans="1:20" ht="60" x14ac:dyDescent="0.2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s="16" t="s">
        <v>8219</v>
      </c>
      <c r="G3733" t="s">
        <v>8222</v>
      </c>
      <c r="H3733" t="s">
        <v>8244</v>
      </c>
      <c r="I3733">
        <v>1420860180</v>
      </c>
      <c r="J3733" s="11">
        <f t="shared" si="116"/>
        <v>42014.140972222223</v>
      </c>
      <c r="K3733">
        <v>1418234646</v>
      </c>
      <c r="L3733" s="11">
        <f t="shared" si="117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 s="5">
        <f>Table1[[#This Row],[pledged]]/Table1[[#This Row],[goal]] *100</f>
        <v>11.272727272727273</v>
      </c>
      <c r="R3733" s="5">
        <f>AVERAGE(Table1[[#This Row],[backers_count]],)</f>
        <v>6</v>
      </c>
      <c r="S3733" t="s">
        <v>8314</v>
      </c>
      <c r="T3733" t="s">
        <v>8315</v>
      </c>
    </row>
    <row r="3734" spans="1:20" ht="45" x14ac:dyDescent="0.2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s="16" t="s">
        <v>8219</v>
      </c>
      <c r="G3734" t="s">
        <v>8231</v>
      </c>
      <c r="H3734" t="s">
        <v>8247</v>
      </c>
      <c r="I3734">
        <v>1422100800</v>
      </c>
      <c r="J3734" s="11">
        <f t="shared" si="116"/>
        <v>42028.5</v>
      </c>
      <c r="K3734">
        <v>1416932133</v>
      </c>
      <c r="L3734" s="11">
        <f t="shared" si="117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 s="5">
        <f>Table1[[#This Row],[pledged]]/Table1[[#This Row],[goal]] *100</f>
        <v>15.411764705882353</v>
      </c>
      <c r="R3734" s="5">
        <f>AVERAGE(Table1[[#This Row],[backers_count]],)</f>
        <v>2</v>
      </c>
      <c r="S3734" t="s">
        <v>8314</v>
      </c>
      <c r="T3734" t="s">
        <v>8315</v>
      </c>
    </row>
    <row r="3735" spans="1:20" ht="45" x14ac:dyDescent="0.2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s="16" t="s">
        <v>8219</v>
      </c>
      <c r="G3735" t="s">
        <v>8222</v>
      </c>
      <c r="H3735" t="s">
        <v>8244</v>
      </c>
      <c r="I3735">
        <v>1429396200</v>
      </c>
      <c r="J3735" s="11">
        <f t="shared" si="116"/>
        <v>42112.9375</v>
      </c>
      <c r="K3735">
        <v>1428539708</v>
      </c>
      <c r="L3735" s="11">
        <f t="shared" si="117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 s="5">
        <f>Table1[[#This Row],[pledged]]/Table1[[#This Row],[goal]] *100</f>
        <v>0</v>
      </c>
      <c r="R3735" s="5">
        <f>AVERAGE(Table1[[#This Row],[backers_count]],)</f>
        <v>0</v>
      </c>
      <c r="S3735" t="s">
        <v>8314</v>
      </c>
      <c r="T3735" t="s">
        <v>8315</v>
      </c>
    </row>
    <row r="3736" spans="1:20" ht="60" x14ac:dyDescent="0.2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s="16" t="s">
        <v>8219</v>
      </c>
      <c r="G3736" t="s">
        <v>8222</v>
      </c>
      <c r="H3736" t="s">
        <v>8244</v>
      </c>
      <c r="I3736">
        <v>1432589896</v>
      </c>
      <c r="J3736" s="11">
        <f t="shared" si="116"/>
        <v>42149.901574074072</v>
      </c>
      <c r="K3736">
        <v>1427405896</v>
      </c>
      <c r="L3736" s="11">
        <f t="shared" si="117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 s="5">
        <f>Table1[[#This Row],[pledged]]/Table1[[#This Row],[goal]] *100</f>
        <v>28.466666666666669</v>
      </c>
      <c r="R3736" s="5">
        <f>AVERAGE(Table1[[#This Row],[backers_count]],)</f>
        <v>3.5</v>
      </c>
      <c r="S3736" t="s">
        <v>8314</v>
      </c>
      <c r="T3736" t="s">
        <v>8315</v>
      </c>
    </row>
    <row r="3737" spans="1:20" ht="30" x14ac:dyDescent="0.2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s="16" t="s">
        <v>8219</v>
      </c>
      <c r="G3737" t="s">
        <v>8223</v>
      </c>
      <c r="H3737" t="s">
        <v>8245</v>
      </c>
      <c r="I3737">
        <v>1432831089</v>
      </c>
      <c r="J3737" s="11">
        <f t="shared" si="116"/>
        <v>42152.693159722221</v>
      </c>
      <c r="K3737">
        <v>1430239089</v>
      </c>
      <c r="L3737" s="11">
        <f t="shared" si="117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 s="5">
        <f>Table1[[#This Row],[pledged]]/Table1[[#This Row],[goal]] *100</f>
        <v>13.333333333333334</v>
      </c>
      <c r="R3737" s="5">
        <f>AVERAGE(Table1[[#This Row],[backers_count]],)</f>
        <v>1</v>
      </c>
      <c r="S3737" t="s">
        <v>8314</v>
      </c>
      <c r="T3737" t="s">
        <v>8315</v>
      </c>
    </row>
    <row r="3738" spans="1:20" ht="45" x14ac:dyDescent="0.2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s="16" t="s">
        <v>8219</v>
      </c>
      <c r="G3738" t="s">
        <v>8223</v>
      </c>
      <c r="H3738" t="s">
        <v>8245</v>
      </c>
      <c r="I3738">
        <v>1427133600</v>
      </c>
      <c r="J3738" s="11">
        <f t="shared" si="116"/>
        <v>42086.75</v>
      </c>
      <c r="K3738">
        <v>1423847093</v>
      </c>
      <c r="L3738" s="11">
        <f t="shared" si="117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 s="5">
        <f>Table1[[#This Row],[pledged]]/Table1[[#This Row],[goal]] *100</f>
        <v>0.66666666666666674</v>
      </c>
      <c r="R3738" s="5">
        <f>AVERAGE(Table1[[#This Row],[backers_count]],)</f>
        <v>0.5</v>
      </c>
      <c r="S3738" t="s">
        <v>8314</v>
      </c>
      <c r="T3738" t="s">
        <v>8315</v>
      </c>
    </row>
    <row r="3739" spans="1:20" ht="45" x14ac:dyDescent="0.2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s="16" t="s">
        <v>8219</v>
      </c>
      <c r="G3739" t="s">
        <v>8222</v>
      </c>
      <c r="H3739" t="s">
        <v>8244</v>
      </c>
      <c r="I3739">
        <v>1447311540</v>
      </c>
      <c r="J3739" s="11">
        <f t="shared" si="116"/>
        <v>42320.290972222225</v>
      </c>
      <c r="K3739">
        <v>1445358903</v>
      </c>
      <c r="L3739" s="11">
        <f t="shared" si="117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 s="5">
        <f>Table1[[#This Row],[pledged]]/Table1[[#This Row],[goal]] *100</f>
        <v>21.428571428571427</v>
      </c>
      <c r="R3739" s="5">
        <f>AVERAGE(Table1[[#This Row],[backers_count]],)</f>
        <v>2</v>
      </c>
      <c r="S3739" t="s">
        <v>8314</v>
      </c>
      <c r="T3739" t="s">
        <v>8315</v>
      </c>
    </row>
    <row r="3740" spans="1:20" ht="45" x14ac:dyDescent="0.2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s="16" t="s">
        <v>8219</v>
      </c>
      <c r="G3740" t="s">
        <v>8223</v>
      </c>
      <c r="H3740" t="s">
        <v>8245</v>
      </c>
      <c r="I3740">
        <v>1405461600</v>
      </c>
      <c r="J3740" s="11">
        <f t="shared" si="116"/>
        <v>41835.916666666664</v>
      </c>
      <c r="K3740">
        <v>1403562705</v>
      </c>
      <c r="L3740" s="11">
        <f t="shared" si="117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 s="5">
        <f>Table1[[#This Row],[pledged]]/Table1[[#This Row],[goal]] *100</f>
        <v>18</v>
      </c>
      <c r="R3740" s="5">
        <f>AVERAGE(Table1[[#This Row],[backers_count]],)</f>
        <v>3</v>
      </c>
      <c r="S3740" t="s">
        <v>8314</v>
      </c>
      <c r="T3740" t="s">
        <v>8315</v>
      </c>
    </row>
    <row r="3741" spans="1:20" ht="60" x14ac:dyDescent="0.2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s="16" t="s">
        <v>8219</v>
      </c>
      <c r="G3741" t="s">
        <v>8223</v>
      </c>
      <c r="H3741" t="s">
        <v>8245</v>
      </c>
      <c r="I3741">
        <v>1468752468</v>
      </c>
      <c r="J3741" s="11">
        <f t="shared" si="116"/>
        <v>42568.449861111112</v>
      </c>
      <c r="K3741">
        <v>1467024468</v>
      </c>
      <c r="L3741" s="11">
        <f t="shared" si="117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 s="5">
        <f>Table1[[#This Row],[pledged]]/Table1[[#This Row],[goal]] *100</f>
        <v>20.125</v>
      </c>
      <c r="R3741" s="5">
        <f>AVERAGE(Table1[[#This Row],[backers_count]],)</f>
        <v>4</v>
      </c>
      <c r="S3741" t="s">
        <v>8314</v>
      </c>
      <c r="T3741" t="s">
        <v>8315</v>
      </c>
    </row>
    <row r="3742" spans="1:20" ht="60" x14ac:dyDescent="0.2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s="16" t="s">
        <v>8219</v>
      </c>
      <c r="G3742" t="s">
        <v>8222</v>
      </c>
      <c r="H3742" t="s">
        <v>8244</v>
      </c>
      <c r="I3742">
        <v>1407808438</v>
      </c>
      <c r="J3742" s="11">
        <f t="shared" si="116"/>
        <v>41863.079143518517</v>
      </c>
      <c r="K3742">
        <v>1405217355</v>
      </c>
      <c r="L3742" s="11">
        <f t="shared" si="117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 s="5">
        <f>Table1[[#This Row],[pledged]]/Table1[[#This Row],[goal]] *100</f>
        <v>17.899999999999999</v>
      </c>
      <c r="R3742" s="5">
        <f>AVERAGE(Table1[[#This Row],[backers_count]],)</f>
        <v>7</v>
      </c>
      <c r="S3742" t="s">
        <v>8314</v>
      </c>
      <c r="T3742" t="s">
        <v>8315</v>
      </c>
    </row>
    <row r="3743" spans="1:20" ht="45" x14ac:dyDescent="0.2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s="16" t="s">
        <v>8219</v>
      </c>
      <c r="G3743" t="s">
        <v>8222</v>
      </c>
      <c r="H3743" t="s">
        <v>8244</v>
      </c>
      <c r="I3743">
        <v>1450389950</v>
      </c>
      <c r="J3743" s="11">
        <f t="shared" si="116"/>
        <v>42355.920717592591</v>
      </c>
      <c r="K3743">
        <v>1447797950</v>
      </c>
      <c r="L3743" s="11">
        <f t="shared" si="117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 s="5">
        <f>Table1[[#This Row],[pledged]]/Table1[[#This Row],[goal]] *100</f>
        <v>0</v>
      </c>
      <c r="R3743" s="5">
        <f>AVERAGE(Table1[[#This Row],[backers_count]],)</f>
        <v>0</v>
      </c>
      <c r="S3743" t="s">
        <v>8314</v>
      </c>
      <c r="T3743" t="s">
        <v>8315</v>
      </c>
    </row>
    <row r="3744" spans="1:20" ht="60" x14ac:dyDescent="0.2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s="16" t="s">
        <v>8219</v>
      </c>
      <c r="G3744" t="s">
        <v>8222</v>
      </c>
      <c r="H3744" t="s">
        <v>8244</v>
      </c>
      <c r="I3744">
        <v>1409980144</v>
      </c>
      <c r="J3744" s="11">
        <f t="shared" si="116"/>
        <v>41888.214629629627</v>
      </c>
      <c r="K3744">
        <v>1407388144</v>
      </c>
      <c r="L3744" s="11">
        <f t="shared" si="117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 s="5">
        <f>Table1[[#This Row],[pledged]]/Table1[[#This Row],[goal]] *100</f>
        <v>2</v>
      </c>
      <c r="R3744" s="5">
        <f>AVERAGE(Table1[[#This Row],[backers_count]],)</f>
        <v>2</v>
      </c>
      <c r="S3744" t="s">
        <v>8314</v>
      </c>
      <c r="T3744" t="s">
        <v>8315</v>
      </c>
    </row>
    <row r="3745" spans="1:20" ht="45" x14ac:dyDescent="0.2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s="16" t="s">
        <v>8219</v>
      </c>
      <c r="G3745" t="s">
        <v>8222</v>
      </c>
      <c r="H3745" t="s">
        <v>8244</v>
      </c>
      <c r="I3745">
        <v>1404406964</v>
      </c>
      <c r="J3745" s="11">
        <f t="shared" si="116"/>
        <v>41823.710231481484</v>
      </c>
      <c r="K3745">
        <v>1401814964</v>
      </c>
      <c r="L3745" s="11">
        <f t="shared" si="117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 s="5">
        <f>Table1[[#This Row],[pledged]]/Table1[[#This Row],[goal]] *100</f>
        <v>0</v>
      </c>
      <c r="R3745" s="5">
        <f>AVERAGE(Table1[[#This Row],[backers_count]],)</f>
        <v>0</v>
      </c>
      <c r="S3745" t="s">
        <v>8314</v>
      </c>
      <c r="T3745" t="s">
        <v>8315</v>
      </c>
    </row>
    <row r="3746" spans="1:20" ht="60" x14ac:dyDescent="0.2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s="16" t="s">
        <v>8219</v>
      </c>
      <c r="G3746" t="s">
        <v>8222</v>
      </c>
      <c r="H3746" t="s">
        <v>8244</v>
      </c>
      <c r="I3746">
        <v>1404532740</v>
      </c>
      <c r="J3746" s="11">
        <f t="shared" si="116"/>
        <v>41825.165972222225</v>
      </c>
      <c r="K3746">
        <v>1401823952</v>
      </c>
      <c r="L3746" s="11">
        <f t="shared" si="117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 s="5">
        <f>Table1[[#This Row],[pledged]]/Table1[[#This Row],[goal]] *100</f>
        <v>0</v>
      </c>
      <c r="R3746" s="5">
        <f>AVERAGE(Table1[[#This Row],[backers_count]],)</f>
        <v>0</v>
      </c>
      <c r="S3746" t="s">
        <v>8314</v>
      </c>
      <c r="T3746" t="s">
        <v>8315</v>
      </c>
    </row>
    <row r="3747" spans="1:20" ht="45" x14ac:dyDescent="0.2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s="16" t="s">
        <v>8219</v>
      </c>
      <c r="G3747" t="s">
        <v>8222</v>
      </c>
      <c r="H3747" t="s">
        <v>8244</v>
      </c>
      <c r="I3747">
        <v>1407689102</v>
      </c>
      <c r="J3747" s="11">
        <f t="shared" si="116"/>
        <v>41861.697939814811</v>
      </c>
      <c r="K3747">
        <v>1405097102</v>
      </c>
      <c r="L3747" s="11">
        <f t="shared" si="117"/>
        <v>41831.697939814811</v>
      </c>
      <c r="M3747" t="b">
        <v>0</v>
      </c>
      <c r="N3747">
        <v>1</v>
      </c>
      <c r="O3747" t="b">
        <v>0</v>
      </c>
      <c r="P3747" t="s">
        <v>8269</v>
      </c>
      <c r="Q3747" s="5">
        <f>Table1[[#This Row],[pledged]]/Table1[[#This Row],[goal]] *100</f>
        <v>10</v>
      </c>
      <c r="R3747" s="5">
        <f>AVERAGE(Table1[[#This Row],[backers_count]],)</f>
        <v>0.5</v>
      </c>
      <c r="S3747" t="s">
        <v>8314</v>
      </c>
      <c r="T3747" t="s">
        <v>8315</v>
      </c>
    </row>
    <row r="3748" spans="1:20" ht="30" x14ac:dyDescent="0.2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s="16" t="s">
        <v>8219</v>
      </c>
      <c r="G3748" t="s">
        <v>8222</v>
      </c>
      <c r="H3748" t="s">
        <v>8244</v>
      </c>
      <c r="I3748">
        <v>1475918439</v>
      </c>
      <c r="J3748" s="11">
        <f t="shared" si="116"/>
        <v>42651.389340277776</v>
      </c>
      <c r="K3748">
        <v>1473326439</v>
      </c>
      <c r="L3748" s="11">
        <f t="shared" si="117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 s="5">
        <f>Table1[[#This Row],[pledged]]/Table1[[#This Row],[goal]] *100</f>
        <v>2.3764705882352941</v>
      </c>
      <c r="R3748" s="5">
        <f>AVERAGE(Table1[[#This Row],[backers_count]],)</f>
        <v>0.5</v>
      </c>
      <c r="S3748" t="s">
        <v>8314</v>
      </c>
      <c r="T3748" t="s">
        <v>8315</v>
      </c>
    </row>
    <row r="3749" spans="1:20" ht="30" x14ac:dyDescent="0.2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s="16" t="s">
        <v>8219</v>
      </c>
      <c r="G3749" t="s">
        <v>8223</v>
      </c>
      <c r="H3749" t="s">
        <v>8245</v>
      </c>
      <c r="I3749">
        <v>1436137140</v>
      </c>
      <c r="J3749" s="11">
        <f t="shared" si="116"/>
        <v>42190.957638888889</v>
      </c>
      <c r="K3749">
        <v>1433833896</v>
      </c>
      <c r="L3749" s="11">
        <f t="shared" si="117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 s="5">
        <f>Table1[[#This Row],[pledged]]/Table1[[#This Row],[goal]] *100</f>
        <v>1</v>
      </c>
      <c r="R3749" s="5">
        <f>AVERAGE(Table1[[#This Row],[backers_count]],)</f>
        <v>0.5</v>
      </c>
      <c r="S3749" t="s">
        <v>8314</v>
      </c>
      <c r="T3749" t="s">
        <v>8315</v>
      </c>
    </row>
    <row r="3750" spans="1:20" ht="60" x14ac:dyDescent="0.2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s="16" t="s">
        <v>8217</v>
      </c>
      <c r="G3750" t="s">
        <v>8222</v>
      </c>
      <c r="H3750" t="s">
        <v>8244</v>
      </c>
      <c r="I3750">
        <v>1455602340</v>
      </c>
      <c r="J3750" s="11">
        <f t="shared" si="116"/>
        <v>42416.249305555553</v>
      </c>
      <c r="K3750">
        <v>1453827436</v>
      </c>
      <c r="L3750" s="11">
        <f t="shared" si="117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 s="5">
        <f>Table1[[#This Row],[pledged]]/Table1[[#This Row],[goal]] *100</f>
        <v>103.52</v>
      </c>
      <c r="R3750" s="5">
        <f>AVERAGE(Table1[[#This Row],[backers_count]],)</f>
        <v>26</v>
      </c>
      <c r="S3750" t="s">
        <v>8314</v>
      </c>
      <c r="T3750" t="s">
        <v>8356</v>
      </c>
    </row>
    <row r="3751" spans="1:20" ht="45" x14ac:dyDescent="0.2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s="16" t="s">
        <v>8217</v>
      </c>
      <c r="G3751" t="s">
        <v>8222</v>
      </c>
      <c r="H3751" t="s">
        <v>8244</v>
      </c>
      <c r="I3751">
        <v>1461902340</v>
      </c>
      <c r="J3751" s="11">
        <f t="shared" si="116"/>
        <v>42489.165972222225</v>
      </c>
      <c r="K3751">
        <v>1459220588</v>
      </c>
      <c r="L3751" s="11">
        <f t="shared" si="117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 s="5">
        <f>Table1[[#This Row],[pledged]]/Table1[[#This Row],[goal]] *100</f>
        <v>105</v>
      </c>
      <c r="R3751" s="5">
        <f>AVERAGE(Table1[[#This Row],[backers_count]],)</f>
        <v>3.5</v>
      </c>
      <c r="S3751" t="s">
        <v>8314</v>
      </c>
      <c r="T3751" t="s">
        <v>8356</v>
      </c>
    </row>
    <row r="3752" spans="1:20" ht="105" x14ac:dyDescent="0.2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s="16" t="s">
        <v>8217</v>
      </c>
      <c r="G3752" t="s">
        <v>8222</v>
      </c>
      <c r="H3752" t="s">
        <v>8244</v>
      </c>
      <c r="I3752">
        <v>1423555140</v>
      </c>
      <c r="J3752" s="11">
        <f t="shared" si="116"/>
        <v>42045.332638888889</v>
      </c>
      <c r="K3752">
        <v>1421105608</v>
      </c>
      <c r="L3752" s="11">
        <f t="shared" si="117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 s="5">
        <f>Table1[[#This Row],[pledged]]/Table1[[#This Row],[goal]] *100</f>
        <v>100.44999999999999</v>
      </c>
      <c r="R3752" s="5">
        <f>AVERAGE(Table1[[#This Row],[backers_count]],)</f>
        <v>14</v>
      </c>
      <c r="S3752" t="s">
        <v>8314</v>
      </c>
      <c r="T3752" t="s">
        <v>8356</v>
      </c>
    </row>
    <row r="3753" spans="1:20" ht="45" x14ac:dyDescent="0.2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s="16" t="s">
        <v>8217</v>
      </c>
      <c r="G3753" t="s">
        <v>8222</v>
      </c>
      <c r="H3753" t="s">
        <v>8244</v>
      </c>
      <c r="I3753">
        <v>1459641073</v>
      </c>
      <c r="J3753" s="11">
        <f t="shared" si="116"/>
        <v>42462.993900462963</v>
      </c>
      <c r="K3753">
        <v>1454460673</v>
      </c>
      <c r="L3753" s="11">
        <f t="shared" si="117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 s="5">
        <f>Table1[[#This Row],[pledged]]/Table1[[#This Row],[goal]] *100</f>
        <v>132.6</v>
      </c>
      <c r="R3753" s="5">
        <f>AVERAGE(Table1[[#This Row],[backers_count]],)</f>
        <v>5.5</v>
      </c>
      <c r="S3753" t="s">
        <v>8314</v>
      </c>
      <c r="T3753" t="s">
        <v>8356</v>
      </c>
    </row>
    <row r="3754" spans="1:20" ht="60" x14ac:dyDescent="0.2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s="16" t="s">
        <v>8217</v>
      </c>
      <c r="G3754" t="s">
        <v>8223</v>
      </c>
      <c r="H3754" t="s">
        <v>8245</v>
      </c>
      <c r="I3754">
        <v>1476651600</v>
      </c>
      <c r="J3754" s="11">
        <f t="shared" si="116"/>
        <v>42659.875</v>
      </c>
      <c r="K3754">
        <v>1473189335</v>
      </c>
      <c r="L3754" s="11">
        <f t="shared" si="117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 s="5">
        <f>Table1[[#This Row],[pledged]]/Table1[[#This Row],[goal]] *100</f>
        <v>112.99999999999999</v>
      </c>
      <c r="R3754" s="5">
        <f>AVERAGE(Table1[[#This Row],[backers_count]],)</f>
        <v>7.5</v>
      </c>
      <c r="S3754" t="s">
        <v>8314</v>
      </c>
      <c r="T3754" t="s">
        <v>8356</v>
      </c>
    </row>
    <row r="3755" spans="1:20" ht="60" x14ac:dyDescent="0.2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s="16" t="s">
        <v>8217</v>
      </c>
      <c r="G3755" t="s">
        <v>8222</v>
      </c>
      <c r="H3755" t="s">
        <v>8244</v>
      </c>
      <c r="I3755">
        <v>1433289600</v>
      </c>
      <c r="J3755" s="11">
        <f t="shared" si="116"/>
        <v>42158</v>
      </c>
      <c r="K3755">
        <v>1430768800</v>
      </c>
      <c r="L3755" s="11">
        <f t="shared" si="117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 s="5">
        <f>Table1[[#This Row],[pledged]]/Table1[[#This Row],[goal]] *100</f>
        <v>103.34</v>
      </c>
      <c r="R3755" s="5">
        <f>AVERAGE(Table1[[#This Row],[backers_count]],)</f>
        <v>15</v>
      </c>
      <c r="S3755" t="s">
        <v>8314</v>
      </c>
      <c r="T3755" t="s">
        <v>8356</v>
      </c>
    </row>
    <row r="3756" spans="1:20" ht="45" x14ac:dyDescent="0.2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s="16" t="s">
        <v>8217</v>
      </c>
      <c r="G3756" t="s">
        <v>8222</v>
      </c>
      <c r="H3756" t="s">
        <v>8244</v>
      </c>
      <c r="I3756">
        <v>1406350740</v>
      </c>
      <c r="J3756" s="11">
        <f t="shared" si="116"/>
        <v>41846.207638888889</v>
      </c>
      <c r="K3756">
        <v>1403125737</v>
      </c>
      <c r="L3756" s="11">
        <f t="shared" si="117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 s="5">
        <f>Table1[[#This Row],[pledged]]/Table1[[#This Row],[goal]] *100</f>
        <v>120</v>
      </c>
      <c r="R3756" s="5">
        <f>AVERAGE(Table1[[#This Row],[backers_count]],)</f>
        <v>13.5</v>
      </c>
      <c r="S3756" t="s">
        <v>8314</v>
      </c>
      <c r="T3756" t="s">
        <v>8356</v>
      </c>
    </row>
    <row r="3757" spans="1:20" ht="60" x14ac:dyDescent="0.2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s="16" t="s">
        <v>8217</v>
      </c>
      <c r="G3757" t="s">
        <v>8223</v>
      </c>
      <c r="H3757" t="s">
        <v>8245</v>
      </c>
      <c r="I3757">
        <v>1460753307</v>
      </c>
      <c r="J3757" s="11">
        <f t="shared" si="116"/>
        <v>42475.866979166662</v>
      </c>
      <c r="K3757">
        <v>1458161307</v>
      </c>
      <c r="L3757" s="11">
        <f t="shared" si="117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 s="5">
        <f>Table1[[#This Row],[pledged]]/Table1[[#This Row],[goal]] *100</f>
        <v>129.63636363636363</v>
      </c>
      <c r="R3757" s="5">
        <f>AVERAGE(Table1[[#This Row],[backers_count]],)</f>
        <v>14</v>
      </c>
      <c r="S3757" t="s">
        <v>8314</v>
      </c>
      <c r="T3757" t="s">
        <v>8356</v>
      </c>
    </row>
    <row r="3758" spans="1:20" ht="60" x14ac:dyDescent="0.2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s="16" t="s">
        <v>8217</v>
      </c>
      <c r="G3758" t="s">
        <v>8222</v>
      </c>
      <c r="H3758" t="s">
        <v>8244</v>
      </c>
      <c r="I3758">
        <v>1402515198</v>
      </c>
      <c r="J3758" s="11">
        <f t="shared" si="116"/>
        <v>41801.814791666664</v>
      </c>
      <c r="K3758">
        <v>1399923198</v>
      </c>
      <c r="L3758" s="11">
        <f t="shared" si="117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 s="5">
        <f>Table1[[#This Row],[pledged]]/Table1[[#This Row],[goal]] *100</f>
        <v>101.11111111111111</v>
      </c>
      <c r="R3758" s="5">
        <f>AVERAGE(Table1[[#This Row],[backers_count]],)</f>
        <v>8.5</v>
      </c>
      <c r="S3758" t="s">
        <v>8314</v>
      </c>
      <c r="T3758" t="s">
        <v>8356</v>
      </c>
    </row>
    <row r="3759" spans="1:20" ht="45" x14ac:dyDescent="0.2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s="16" t="s">
        <v>8217</v>
      </c>
      <c r="G3759" t="s">
        <v>8222</v>
      </c>
      <c r="H3759" t="s">
        <v>8244</v>
      </c>
      <c r="I3759">
        <v>1417465515</v>
      </c>
      <c r="J3759" s="11">
        <f t="shared" si="116"/>
        <v>41974.850868055553</v>
      </c>
      <c r="K3759">
        <v>1415737515</v>
      </c>
      <c r="L3759" s="11">
        <f t="shared" si="117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 s="5">
        <f>Table1[[#This Row],[pledged]]/Table1[[#This Row],[goal]] *100</f>
        <v>108.51428571428572</v>
      </c>
      <c r="R3759" s="5">
        <f>AVERAGE(Table1[[#This Row],[backers_count]],)</f>
        <v>25</v>
      </c>
      <c r="S3759" t="s">
        <v>8314</v>
      </c>
      <c r="T3759" t="s">
        <v>8356</v>
      </c>
    </row>
    <row r="3760" spans="1:20" ht="30" x14ac:dyDescent="0.2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s="16" t="s">
        <v>8217</v>
      </c>
      <c r="G3760" t="s">
        <v>8222</v>
      </c>
      <c r="H3760" t="s">
        <v>8244</v>
      </c>
      <c r="I3760">
        <v>1400475600</v>
      </c>
      <c r="J3760" s="11">
        <f t="shared" si="116"/>
        <v>41778.208333333336</v>
      </c>
      <c r="K3760">
        <v>1397819938</v>
      </c>
      <c r="L3760" s="11">
        <f t="shared" si="117"/>
        <v>41747.471504629633</v>
      </c>
      <c r="M3760" t="b">
        <v>0</v>
      </c>
      <c r="N3760">
        <v>26</v>
      </c>
      <c r="O3760" t="b">
        <v>1</v>
      </c>
      <c r="P3760" t="s">
        <v>8303</v>
      </c>
      <c r="Q3760" s="5">
        <f>Table1[[#This Row],[pledged]]/Table1[[#This Row],[goal]] *100</f>
        <v>102.33333333333334</v>
      </c>
      <c r="R3760" s="5">
        <f>AVERAGE(Table1[[#This Row],[backers_count]],)</f>
        <v>13</v>
      </c>
      <c r="S3760" t="s">
        <v>8314</v>
      </c>
      <c r="T3760" t="s">
        <v>8356</v>
      </c>
    </row>
    <row r="3761" spans="1:20" ht="30" x14ac:dyDescent="0.2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s="16" t="s">
        <v>8217</v>
      </c>
      <c r="G3761" t="s">
        <v>8222</v>
      </c>
      <c r="H3761" t="s">
        <v>8244</v>
      </c>
      <c r="I3761">
        <v>1440556553</v>
      </c>
      <c r="J3761" s="11">
        <f t="shared" si="116"/>
        <v>42242.108252314814</v>
      </c>
      <c r="K3761">
        <v>1435372553</v>
      </c>
      <c r="L3761" s="11">
        <f t="shared" si="117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 s="5">
        <f>Table1[[#This Row],[pledged]]/Table1[[#This Row],[goal]] *100</f>
        <v>110.24425000000002</v>
      </c>
      <c r="R3761" s="5">
        <f>AVERAGE(Table1[[#This Row],[backers_count]],)</f>
        <v>44</v>
      </c>
      <c r="S3761" t="s">
        <v>8314</v>
      </c>
      <c r="T3761" t="s">
        <v>8356</v>
      </c>
    </row>
    <row r="3762" spans="1:20" ht="60" x14ac:dyDescent="0.2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s="16" t="s">
        <v>8217</v>
      </c>
      <c r="G3762" t="s">
        <v>8222</v>
      </c>
      <c r="H3762" t="s">
        <v>8244</v>
      </c>
      <c r="I3762">
        <v>1399293386</v>
      </c>
      <c r="J3762" s="11">
        <f t="shared" si="116"/>
        <v>41764.525300925925</v>
      </c>
      <c r="K3762">
        <v>1397133386</v>
      </c>
      <c r="L3762" s="11">
        <f t="shared" si="117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 s="5">
        <f>Table1[[#This Row],[pledged]]/Table1[[#This Row],[goal]] *100</f>
        <v>101.0154</v>
      </c>
      <c r="R3762" s="5">
        <f>AVERAGE(Table1[[#This Row],[backers_count]],)</f>
        <v>45.5</v>
      </c>
      <c r="S3762" t="s">
        <v>8314</v>
      </c>
      <c r="T3762" t="s">
        <v>8356</v>
      </c>
    </row>
    <row r="3763" spans="1:20" ht="60" x14ac:dyDescent="0.2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s="16" t="s">
        <v>8217</v>
      </c>
      <c r="G3763" t="s">
        <v>8223</v>
      </c>
      <c r="H3763" t="s">
        <v>8245</v>
      </c>
      <c r="I3763">
        <v>1439247600</v>
      </c>
      <c r="J3763" s="11">
        <f t="shared" si="116"/>
        <v>42226.958333333328</v>
      </c>
      <c r="K3763">
        <v>1434625937</v>
      </c>
      <c r="L3763" s="11">
        <f t="shared" si="117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 s="5">
        <f>Table1[[#This Row],[pledged]]/Table1[[#This Row],[goal]] *100</f>
        <v>100</v>
      </c>
      <c r="R3763" s="5">
        <f>AVERAGE(Table1[[#This Row],[backers_count]],)</f>
        <v>1.5</v>
      </c>
      <c r="S3763" t="s">
        <v>8314</v>
      </c>
      <c r="T3763" t="s">
        <v>8356</v>
      </c>
    </row>
    <row r="3764" spans="1:20" ht="45" x14ac:dyDescent="0.2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s="16" t="s">
        <v>8217</v>
      </c>
      <c r="G3764" t="s">
        <v>8223</v>
      </c>
      <c r="H3764" t="s">
        <v>8245</v>
      </c>
      <c r="I3764">
        <v>1438543889</v>
      </c>
      <c r="J3764" s="11">
        <f t="shared" si="116"/>
        <v>42218.813530092593</v>
      </c>
      <c r="K3764">
        <v>1436383889</v>
      </c>
      <c r="L3764" s="11">
        <f t="shared" si="117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 s="5">
        <f>Table1[[#This Row],[pledged]]/Table1[[#This Row],[goal]] *100</f>
        <v>106.24</v>
      </c>
      <c r="R3764" s="5">
        <f>AVERAGE(Table1[[#This Row],[backers_count]],)</f>
        <v>14</v>
      </c>
      <c r="S3764" t="s">
        <v>8314</v>
      </c>
      <c r="T3764" t="s">
        <v>8356</v>
      </c>
    </row>
    <row r="3765" spans="1:20" ht="30" x14ac:dyDescent="0.2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s="16" t="s">
        <v>8217</v>
      </c>
      <c r="G3765" t="s">
        <v>8222</v>
      </c>
      <c r="H3765" t="s">
        <v>8244</v>
      </c>
      <c r="I3765">
        <v>1427907626</v>
      </c>
      <c r="J3765" s="11">
        <f t="shared" si="116"/>
        <v>42095.708634259259</v>
      </c>
      <c r="K3765">
        <v>1425319226</v>
      </c>
      <c r="L3765" s="11">
        <f t="shared" si="117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 s="5">
        <f>Table1[[#This Row],[pledged]]/Table1[[#This Row],[goal]] *100</f>
        <v>100</v>
      </c>
      <c r="R3765" s="5">
        <f>AVERAGE(Table1[[#This Row],[backers_count]],)</f>
        <v>38.5</v>
      </c>
      <c r="S3765" t="s">
        <v>8314</v>
      </c>
      <c r="T3765" t="s">
        <v>8356</v>
      </c>
    </row>
    <row r="3766" spans="1:20" ht="45" x14ac:dyDescent="0.2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s="16" t="s">
        <v>8217</v>
      </c>
      <c r="G3766" t="s">
        <v>8222</v>
      </c>
      <c r="H3766" t="s">
        <v>8244</v>
      </c>
      <c r="I3766">
        <v>1464482160</v>
      </c>
      <c r="J3766" s="11">
        <f t="shared" si="116"/>
        <v>42519.025000000001</v>
      </c>
      <c r="K3766">
        <v>1462824832</v>
      </c>
      <c r="L3766" s="11">
        <f t="shared" si="117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 s="5">
        <f>Table1[[#This Row],[pledged]]/Table1[[#This Row],[goal]] *100</f>
        <v>100</v>
      </c>
      <c r="R3766" s="5">
        <f>AVERAGE(Table1[[#This Row],[backers_count]],)</f>
        <v>13.5</v>
      </c>
      <c r="S3766" t="s">
        <v>8314</v>
      </c>
      <c r="T3766" t="s">
        <v>8356</v>
      </c>
    </row>
    <row r="3767" spans="1:20" ht="60" x14ac:dyDescent="0.2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s="16" t="s">
        <v>8217</v>
      </c>
      <c r="G3767" t="s">
        <v>8222</v>
      </c>
      <c r="H3767" t="s">
        <v>8244</v>
      </c>
      <c r="I3767">
        <v>1406745482</v>
      </c>
      <c r="J3767" s="11">
        <f t="shared" si="116"/>
        <v>41850.776412037041</v>
      </c>
      <c r="K3767">
        <v>1404153482</v>
      </c>
      <c r="L3767" s="11">
        <f t="shared" si="117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 s="5">
        <f>Table1[[#This Row],[pledged]]/Table1[[#This Row],[goal]] *100</f>
        <v>113.45714285714286</v>
      </c>
      <c r="R3767" s="5">
        <f>AVERAGE(Table1[[#This Row],[backers_count]],)</f>
        <v>53.5</v>
      </c>
      <c r="S3767" t="s">
        <v>8314</v>
      </c>
      <c r="T3767" t="s">
        <v>8356</v>
      </c>
    </row>
    <row r="3768" spans="1:20" ht="45" x14ac:dyDescent="0.2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s="16" t="s">
        <v>8217</v>
      </c>
      <c r="G3768" t="s">
        <v>8222</v>
      </c>
      <c r="H3768" t="s">
        <v>8244</v>
      </c>
      <c r="I3768">
        <v>1404360045</v>
      </c>
      <c r="J3768" s="11">
        <f t="shared" si="116"/>
        <v>41823.167187500003</v>
      </c>
      <c r="K3768">
        <v>1401336045</v>
      </c>
      <c r="L3768" s="11">
        <f t="shared" si="117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 s="5">
        <f>Table1[[#This Row],[pledged]]/Table1[[#This Row],[goal]] *100</f>
        <v>102.65010000000001</v>
      </c>
      <c r="R3768" s="5">
        <f>AVERAGE(Table1[[#This Row],[backers_count]],)</f>
        <v>48</v>
      </c>
      <c r="S3768" t="s">
        <v>8314</v>
      </c>
      <c r="T3768" t="s">
        <v>8356</v>
      </c>
    </row>
    <row r="3769" spans="1:20" ht="60" x14ac:dyDescent="0.2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s="16" t="s">
        <v>8217</v>
      </c>
      <c r="G3769" t="s">
        <v>8222</v>
      </c>
      <c r="H3769" t="s">
        <v>8244</v>
      </c>
      <c r="I3769">
        <v>1425185940</v>
      </c>
      <c r="J3769" s="11">
        <f t="shared" si="116"/>
        <v>42064.207638888889</v>
      </c>
      <c r="K3769">
        <v>1423960097</v>
      </c>
      <c r="L3769" s="11">
        <f t="shared" si="117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 s="5">
        <f>Table1[[#This Row],[pledged]]/Table1[[#This Row],[goal]] *100</f>
        <v>116.75</v>
      </c>
      <c r="R3769" s="5">
        <f>AVERAGE(Table1[[#This Row],[backers_count]],)</f>
        <v>28</v>
      </c>
      <c r="S3769" t="s">
        <v>8314</v>
      </c>
      <c r="T3769" t="s">
        <v>8356</v>
      </c>
    </row>
    <row r="3770" spans="1:20" ht="60" x14ac:dyDescent="0.2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s="16" t="s">
        <v>8217</v>
      </c>
      <c r="G3770" t="s">
        <v>8222</v>
      </c>
      <c r="H3770" t="s">
        <v>8244</v>
      </c>
      <c r="I3770">
        <v>1402594090</v>
      </c>
      <c r="J3770" s="11">
        <f t="shared" si="116"/>
        <v>41802.727893518517</v>
      </c>
      <c r="K3770">
        <v>1400002090</v>
      </c>
      <c r="L3770" s="11">
        <f t="shared" si="117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 s="5">
        <f>Table1[[#This Row],[pledged]]/Table1[[#This Row],[goal]] *100</f>
        <v>107.65274999999998</v>
      </c>
      <c r="R3770" s="5">
        <f>AVERAGE(Table1[[#This Row],[backers_count]],)</f>
        <v>29</v>
      </c>
      <c r="S3770" t="s">
        <v>8314</v>
      </c>
      <c r="T3770" t="s">
        <v>8356</v>
      </c>
    </row>
    <row r="3771" spans="1:20" ht="45" x14ac:dyDescent="0.2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s="16" t="s">
        <v>8217</v>
      </c>
      <c r="G3771" t="s">
        <v>8222</v>
      </c>
      <c r="H3771" t="s">
        <v>8244</v>
      </c>
      <c r="I3771">
        <v>1460730079</v>
      </c>
      <c r="J3771" s="11">
        <f t="shared" si="116"/>
        <v>42475.598136574074</v>
      </c>
      <c r="K3771">
        <v>1458138079</v>
      </c>
      <c r="L3771" s="11">
        <f t="shared" si="117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 s="5">
        <f>Table1[[#This Row],[pledged]]/Table1[[#This Row],[goal]] *100</f>
        <v>100</v>
      </c>
      <c r="R3771" s="5">
        <f>AVERAGE(Table1[[#This Row],[backers_count]],)</f>
        <v>7.5</v>
      </c>
      <c r="S3771" t="s">
        <v>8314</v>
      </c>
      <c r="T3771" t="s">
        <v>8356</v>
      </c>
    </row>
    <row r="3772" spans="1:20" ht="60" x14ac:dyDescent="0.2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s="16" t="s">
        <v>8217</v>
      </c>
      <c r="G3772" t="s">
        <v>8223</v>
      </c>
      <c r="H3772" t="s">
        <v>8245</v>
      </c>
      <c r="I3772">
        <v>1434234010</v>
      </c>
      <c r="J3772" s="11">
        <f t="shared" si="116"/>
        <v>42168.930671296301</v>
      </c>
      <c r="K3772">
        <v>1431642010</v>
      </c>
      <c r="L3772" s="11">
        <f t="shared" si="117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 s="5">
        <f>Table1[[#This Row],[pledged]]/Table1[[#This Row],[goal]] *100</f>
        <v>100</v>
      </c>
      <c r="R3772" s="5">
        <f>AVERAGE(Table1[[#This Row],[backers_count]],)</f>
        <v>10</v>
      </c>
      <c r="S3772" t="s">
        <v>8314</v>
      </c>
      <c r="T3772" t="s">
        <v>8356</v>
      </c>
    </row>
    <row r="3773" spans="1:20" ht="30" x14ac:dyDescent="0.2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s="16" t="s">
        <v>8217</v>
      </c>
      <c r="G3773" t="s">
        <v>8222</v>
      </c>
      <c r="H3773" t="s">
        <v>8244</v>
      </c>
      <c r="I3773">
        <v>1463529600</v>
      </c>
      <c r="J3773" s="11">
        <f t="shared" si="116"/>
        <v>42508</v>
      </c>
      <c r="K3773">
        <v>1462307652</v>
      </c>
      <c r="L3773" s="11">
        <f t="shared" si="117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 s="5">
        <f>Table1[[#This Row],[pledged]]/Table1[[#This Row],[goal]] *100</f>
        <v>146</v>
      </c>
      <c r="R3773" s="5">
        <f>AVERAGE(Table1[[#This Row],[backers_count]],)</f>
        <v>19</v>
      </c>
      <c r="S3773" t="s">
        <v>8314</v>
      </c>
      <c r="T3773" t="s">
        <v>8356</v>
      </c>
    </row>
    <row r="3774" spans="1:20" ht="45" x14ac:dyDescent="0.2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s="16" t="s">
        <v>8217</v>
      </c>
      <c r="G3774" t="s">
        <v>8222</v>
      </c>
      <c r="H3774" t="s">
        <v>8244</v>
      </c>
      <c r="I3774">
        <v>1480399200</v>
      </c>
      <c r="J3774" s="11">
        <f t="shared" si="116"/>
        <v>42703.25</v>
      </c>
      <c r="K3774">
        <v>1478616506</v>
      </c>
      <c r="L3774" s="11">
        <f t="shared" si="117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 s="5">
        <f>Table1[[#This Row],[pledged]]/Table1[[#This Row],[goal]] *100</f>
        <v>110.2</v>
      </c>
      <c r="R3774" s="5">
        <f>AVERAGE(Table1[[#This Row],[backers_count]],)</f>
        <v>16.5</v>
      </c>
      <c r="S3774" t="s">
        <v>8314</v>
      </c>
      <c r="T3774" t="s">
        <v>8356</v>
      </c>
    </row>
    <row r="3775" spans="1:20" ht="30" x14ac:dyDescent="0.2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s="16" t="s">
        <v>8217</v>
      </c>
      <c r="G3775" t="s">
        <v>8222</v>
      </c>
      <c r="H3775" t="s">
        <v>8244</v>
      </c>
      <c r="I3775">
        <v>1479175680</v>
      </c>
      <c r="J3775" s="11">
        <f t="shared" si="116"/>
        <v>42689.088888888888</v>
      </c>
      <c r="K3775">
        <v>1476317247</v>
      </c>
      <c r="L3775" s="11">
        <f t="shared" si="117"/>
        <v>42656.005173611113</v>
      </c>
      <c r="M3775" t="b">
        <v>0</v>
      </c>
      <c r="N3775">
        <v>57</v>
      </c>
      <c r="O3775" t="b">
        <v>1</v>
      </c>
      <c r="P3775" t="s">
        <v>8303</v>
      </c>
      <c r="Q3775" s="5">
        <f>Table1[[#This Row],[pledged]]/Table1[[#This Row],[goal]] *100</f>
        <v>108.2</v>
      </c>
      <c r="R3775" s="5">
        <f>AVERAGE(Table1[[#This Row],[backers_count]],)</f>
        <v>28.5</v>
      </c>
      <c r="S3775" t="s">
        <v>8314</v>
      </c>
      <c r="T3775" t="s">
        <v>8356</v>
      </c>
    </row>
    <row r="3776" spans="1:20" ht="60" x14ac:dyDescent="0.2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s="16" t="s">
        <v>8217</v>
      </c>
      <c r="G3776" t="s">
        <v>8227</v>
      </c>
      <c r="H3776" t="s">
        <v>8249</v>
      </c>
      <c r="I3776">
        <v>1428606055</v>
      </c>
      <c r="J3776" s="11">
        <f t="shared" si="116"/>
        <v>42103.792303240742</v>
      </c>
      <c r="K3776">
        <v>1427223655</v>
      </c>
      <c r="L3776" s="11">
        <f t="shared" si="117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 s="5">
        <f>Table1[[#This Row],[pledged]]/Table1[[#This Row],[goal]] *100</f>
        <v>100</v>
      </c>
      <c r="R3776" s="5">
        <f>AVERAGE(Table1[[#This Row],[backers_count]],)</f>
        <v>12.5</v>
      </c>
      <c r="S3776" t="s">
        <v>8314</v>
      </c>
      <c r="T3776" t="s">
        <v>8356</v>
      </c>
    </row>
    <row r="3777" spans="1:20" ht="45" x14ac:dyDescent="0.2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s="16" t="s">
        <v>8217</v>
      </c>
      <c r="G3777" t="s">
        <v>8222</v>
      </c>
      <c r="H3777" t="s">
        <v>8244</v>
      </c>
      <c r="I3777">
        <v>1428552000</v>
      </c>
      <c r="J3777" s="11">
        <f t="shared" si="116"/>
        <v>42103.166666666672</v>
      </c>
      <c r="K3777">
        <v>1426199843</v>
      </c>
      <c r="L3777" s="11">
        <f t="shared" si="117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 s="5">
        <f>Table1[[#This Row],[pledged]]/Table1[[#This Row],[goal]] *100</f>
        <v>100.25</v>
      </c>
      <c r="R3777" s="5">
        <f>AVERAGE(Table1[[#This Row],[backers_count]],)</f>
        <v>7</v>
      </c>
      <c r="S3777" t="s">
        <v>8314</v>
      </c>
      <c r="T3777" t="s">
        <v>8356</v>
      </c>
    </row>
    <row r="3778" spans="1:20" ht="60" x14ac:dyDescent="0.2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s="16" t="s">
        <v>8217</v>
      </c>
      <c r="G3778" t="s">
        <v>8222</v>
      </c>
      <c r="H3778" t="s">
        <v>8244</v>
      </c>
      <c r="I3778">
        <v>1406854800</v>
      </c>
      <c r="J3778" s="11">
        <f t="shared" ref="J3778:J3841" si="118">(I3778/86400)+25569</f>
        <v>41852.041666666664</v>
      </c>
      <c r="K3778">
        <v>1403599778</v>
      </c>
      <c r="L3778" s="11">
        <f t="shared" ref="L3778:L3841" si="119">(K3778/86400)+25569</f>
        <v>41814.367800925924</v>
      </c>
      <c r="M3778" t="b">
        <v>0</v>
      </c>
      <c r="N3778">
        <v>94</v>
      </c>
      <c r="O3778" t="b">
        <v>1</v>
      </c>
      <c r="P3778" t="s">
        <v>8303</v>
      </c>
      <c r="Q3778" s="5">
        <f>Table1[[#This Row],[pledged]]/Table1[[#This Row],[goal]] *100</f>
        <v>106.71250000000001</v>
      </c>
      <c r="R3778" s="5">
        <f>AVERAGE(Table1[[#This Row],[backers_count]],)</f>
        <v>47</v>
      </c>
      <c r="S3778" t="s">
        <v>8314</v>
      </c>
      <c r="T3778" t="s">
        <v>8356</v>
      </c>
    </row>
    <row r="3779" spans="1:20" ht="45" x14ac:dyDescent="0.2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s="16" t="s">
        <v>8217</v>
      </c>
      <c r="G3779" t="s">
        <v>8222</v>
      </c>
      <c r="H3779" t="s">
        <v>8244</v>
      </c>
      <c r="I3779">
        <v>1411790400</v>
      </c>
      <c r="J3779" s="11">
        <f t="shared" si="118"/>
        <v>41909.166666666664</v>
      </c>
      <c r="K3779">
        <v>1409884821</v>
      </c>
      <c r="L3779" s="11">
        <f t="shared" si="119"/>
        <v>41887.111354166671</v>
      </c>
      <c r="M3779" t="b">
        <v>0</v>
      </c>
      <c r="N3779">
        <v>59</v>
      </c>
      <c r="O3779" t="b">
        <v>1</v>
      </c>
      <c r="P3779" t="s">
        <v>8303</v>
      </c>
      <c r="Q3779" s="5">
        <f>Table1[[#This Row],[pledged]]/Table1[[#This Row],[goal]] *100</f>
        <v>143.19999999999999</v>
      </c>
      <c r="R3779" s="5">
        <f>AVERAGE(Table1[[#This Row],[backers_count]],)</f>
        <v>29.5</v>
      </c>
      <c r="S3779" t="s">
        <v>8314</v>
      </c>
      <c r="T3779" t="s">
        <v>8356</v>
      </c>
    </row>
    <row r="3780" spans="1:20" ht="30" x14ac:dyDescent="0.2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s="16" t="s">
        <v>8217</v>
      </c>
      <c r="G3780" t="s">
        <v>8222</v>
      </c>
      <c r="H3780" t="s">
        <v>8244</v>
      </c>
      <c r="I3780">
        <v>1423942780</v>
      </c>
      <c r="J3780" s="11">
        <f t="shared" si="118"/>
        <v>42049.819212962961</v>
      </c>
      <c r="K3780">
        <v>1418758780</v>
      </c>
      <c r="L3780" s="11">
        <f t="shared" si="119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 s="5">
        <f>Table1[[#This Row],[pledged]]/Table1[[#This Row],[goal]] *100</f>
        <v>105.04166666666667</v>
      </c>
      <c r="R3780" s="5">
        <f>AVERAGE(Table1[[#This Row],[backers_count]],)</f>
        <v>18</v>
      </c>
      <c r="S3780" t="s">
        <v>8314</v>
      </c>
      <c r="T3780" t="s">
        <v>8356</v>
      </c>
    </row>
    <row r="3781" spans="1:20" ht="30" x14ac:dyDescent="0.2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s="16" t="s">
        <v>8217</v>
      </c>
      <c r="G3781" t="s">
        <v>8222</v>
      </c>
      <c r="H3781" t="s">
        <v>8244</v>
      </c>
      <c r="I3781">
        <v>1459010340</v>
      </c>
      <c r="J3781" s="11">
        <f t="shared" si="118"/>
        <v>42455.693749999999</v>
      </c>
      <c r="K3781">
        <v>1456421940</v>
      </c>
      <c r="L3781" s="11">
        <f t="shared" si="119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 s="5">
        <f>Table1[[#This Row],[pledged]]/Table1[[#This Row],[goal]] *100</f>
        <v>103.98</v>
      </c>
      <c r="R3781" s="5">
        <f>AVERAGE(Table1[[#This Row],[backers_count]],)</f>
        <v>57.5</v>
      </c>
      <c r="S3781" t="s">
        <v>8314</v>
      </c>
      <c r="T3781" t="s">
        <v>8356</v>
      </c>
    </row>
    <row r="3782" spans="1:20" ht="45" x14ac:dyDescent="0.2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s="16" t="s">
        <v>8217</v>
      </c>
      <c r="G3782" t="s">
        <v>8222</v>
      </c>
      <c r="H3782" t="s">
        <v>8244</v>
      </c>
      <c r="I3782">
        <v>1436817960</v>
      </c>
      <c r="J3782" s="11">
        <f t="shared" si="118"/>
        <v>42198.837500000001</v>
      </c>
      <c r="K3782">
        <v>1433999785</v>
      </c>
      <c r="L3782" s="11">
        <f t="shared" si="119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 s="5">
        <f>Table1[[#This Row],[pledged]]/Table1[[#This Row],[goal]] *100</f>
        <v>120</v>
      </c>
      <c r="R3782" s="5">
        <f>AVERAGE(Table1[[#This Row],[backers_count]],)</f>
        <v>15</v>
      </c>
      <c r="S3782" t="s">
        <v>8314</v>
      </c>
      <c r="T3782" t="s">
        <v>8356</v>
      </c>
    </row>
    <row r="3783" spans="1:20" ht="60" x14ac:dyDescent="0.2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s="16" t="s">
        <v>8217</v>
      </c>
      <c r="G3783" t="s">
        <v>8222</v>
      </c>
      <c r="H3783" t="s">
        <v>8244</v>
      </c>
      <c r="I3783">
        <v>1410210685</v>
      </c>
      <c r="J3783" s="11">
        <f t="shared" si="118"/>
        <v>41890.882928240739</v>
      </c>
      <c r="K3783">
        <v>1408050685</v>
      </c>
      <c r="L3783" s="11">
        <f t="shared" si="119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 s="5">
        <f>Table1[[#This Row],[pledged]]/Table1[[#This Row],[goal]] *100</f>
        <v>109.66666666666667</v>
      </c>
      <c r="R3783" s="5">
        <f>AVERAGE(Table1[[#This Row],[backers_count]],)</f>
        <v>26</v>
      </c>
      <c r="S3783" t="s">
        <v>8314</v>
      </c>
      <c r="T3783" t="s">
        <v>8356</v>
      </c>
    </row>
    <row r="3784" spans="1:20" ht="60" x14ac:dyDescent="0.2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s="16" t="s">
        <v>8217</v>
      </c>
      <c r="G3784" t="s">
        <v>8223</v>
      </c>
      <c r="H3784" t="s">
        <v>8245</v>
      </c>
      <c r="I3784">
        <v>1469401200</v>
      </c>
      <c r="J3784" s="11">
        <f t="shared" si="118"/>
        <v>42575.958333333328</v>
      </c>
      <c r="K3784">
        <v>1466887297</v>
      </c>
      <c r="L3784" s="11">
        <f t="shared" si="119"/>
        <v>42546.862233796295</v>
      </c>
      <c r="M3784" t="b">
        <v>0</v>
      </c>
      <c r="N3784">
        <v>27</v>
      </c>
      <c r="O3784" t="b">
        <v>1</v>
      </c>
      <c r="P3784" t="s">
        <v>8303</v>
      </c>
      <c r="Q3784" s="5">
        <f>Table1[[#This Row],[pledged]]/Table1[[#This Row],[goal]] *100</f>
        <v>101.75</v>
      </c>
      <c r="R3784" s="5">
        <f>AVERAGE(Table1[[#This Row],[backers_count]],)</f>
        <v>13.5</v>
      </c>
      <c r="S3784" t="s">
        <v>8314</v>
      </c>
      <c r="T3784" t="s">
        <v>8356</v>
      </c>
    </row>
    <row r="3785" spans="1:20" ht="45" x14ac:dyDescent="0.2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s="16" t="s">
        <v>8217</v>
      </c>
      <c r="G3785" t="s">
        <v>8222</v>
      </c>
      <c r="H3785" t="s">
        <v>8244</v>
      </c>
      <c r="I3785">
        <v>1458057600</v>
      </c>
      <c r="J3785" s="11">
        <f t="shared" si="118"/>
        <v>42444.666666666672</v>
      </c>
      <c r="K3785">
        <v>1455938520</v>
      </c>
      <c r="L3785" s="11">
        <f t="shared" si="119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 s="5">
        <f>Table1[[#This Row],[pledged]]/Table1[[#This Row],[goal]] *100</f>
        <v>128.91666666666666</v>
      </c>
      <c r="R3785" s="5">
        <f>AVERAGE(Table1[[#This Row],[backers_count]],)</f>
        <v>12</v>
      </c>
      <c r="S3785" t="s">
        <v>8314</v>
      </c>
      <c r="T3785" t="s">
        <v>8356</v>
      </c>
    </row>
    <row r="3786" spans="1:20" ht="60" x14ac:dyDescent="0.2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s="16" t="s">
        <v>8217</v>
      </c>
      <c r="G3786" t="s">
        <v>8227</v>
      </c>
      <c r="H3786" t="s">
        <v>8249</v>
      </c>
      <c r="I3786">
        <v>1468193532</v>
      </c>
      <c r="J3786" s="11">
        <f t="shared" si="118"/>
        <v>42561.980694444443</v>
      </c>
      <c r="K3786">
        <v>1465601532</v>
      </c>
      <c r="L3786" s="11">
        <f t="shared" si="119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 s="5">
        <f>Table1[[#This Row],[pledged]]/Table1[[#This Row],[goal]] *100</f>
        <v>114.99999999999999</v>
      </c>
      <c r="R3786" s="5">
        <f>AVERAGE(Table1[[#This Row],[backers_count]],)</f>
        <v>5</v>
      </c>
      <c r="S3786" t="s">
        <v>8314</v>
      </c>
      <c r="T3786" t="s">
        <v>8356</v>
      </c>
    </row>
    <row r="3787" spans="1:20" ht="60" x14ac:dyDescent="0.2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s="16" t="s">
        <v>8217</v>
      </c>
      <c r="G3787" t="s">
        <v>8223</v>
      </c>
      <c r="H3787" t="s">
        <v>8245</v>
      </c>
      <c r="I3787">
        <v>1470132180</v>
      </c>
      <c r="J3787" s="11">
        <f t="shared" si="118"/>
        <v>42584.418749999997</v>
      </c>
      <c r="K3787">
        <v>1467040769</v>
      </c>
      <c r="L3787" s="11">
        <f t="shared" si="119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 s="5">
        <f>Table1[[#This Row],[pledged]]/Table1[[#This Row],[goal]] *100</f>
        <v>150.75</v>
      </c>
      <c r="R3787" s="5">
        <f>AVERAGE(Table1[[#This Row],[backers_count]],)</f>
        <v>15</v>
      </c>
      <c r="S3787" t="s">
        <v>8314</v>
      </c>
      <c r="T3787" t="s">
        <v>8356</v>
      </c>
    </row>
    <row r="3788" spans="1:20" ht="45" x14ac:dyDescent="0.2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s="16" t="s">
        <v>8217</v>
      </c>
      <c r="G3788" t="s">
        <v>8222</v>
      </c>
      <c r="H3788" t="s">
        <v>8244</v>
      </c>
      <c r="I3788">
        <v>1464310475</v>
      </c>
      <c r="J3788" s="11">
        <f t="shared" si="118"/>
        <v>42517.037905092591</v>
      </c>
      <c r="K3788">
        <v>1461718475</v>
      </c>
      <c r="L3788" s="11">
        <f t="shared" si="119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 s="5">
        <f>Table1[[#This Row],[pledged]]/Table1[[#This Row],[goal]] *100</f>
        <v>110.96666666666665</v>
      </c>
      <c r="R3788" s="5">
        <f>AVERAGE(Table1[[#This Row],[backers_count]],)</f>
        <v>35.5</v>
      </c>
      <c r="S3788" t="s">
        <v>8314</v>
      </c>
      <c r="T3788" t="s">
        <v>8356</v>
      </c>
    </row>
    <row r="3789" spans="1:20" ht="45" x14ac:dyDescent="0.2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s="16" t="s">
        <v>8217</v>
      </c>
      <c r="G3789" t="s">
        <v>8222</v>
      </c>
      <c r="H3789" t="s">
        <v>8244</v>
      </c>
      <c r="I3789">
        <v>1436587140</v>
      </c>
      <c r="J3789" s="11">
        <f t="shared" si="118"/>
        <v>42196.165972222225</v>
      </c>
      <c r="K3789">
        <v>1434113406</v>
      </c>
      <c r="L3789" s="11">
        <f t="shared" si="119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 s="5">
        <f>Table1[[#This Row],[pledged]]/Table1[[#This Row],[goal]] *100</f>
        <v>100.28571428571429</v>
      </c>
      <c r="R3789" s="5">
        <f>AVERAGE(Table1[[#This Row],[backers_count]],)</f>
        <v>5</v>
      </c>
      <c r="S3789" t="s">
        <v>8314</v>
      </c>
      <c r="T3789" t="s">
        <v>8356</v>
      </c>
    </row>
    <row r="3790" spans="1:20" ht="75" x14ac:dyDescent="0.2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s="16" t="s">
        <v>8219</v>
      </c>
      <c r="G3790" t="s">
        <v>8222</v>
      </c>
      <c r="H3790" t="s">
        <v>8244</v>
      </c>
      <c r="I3790">
        <v>1450887480</v>
      </c>
      <c r="J3790" s="11">
        <f t="shared" si="118"/>
        <v>42361.679166666669</v>
      </c>
      <c r="K3790">
        <v>1448469719</v>
      </c>
      <c r="L3790" s="11">
        <f t="shared" si="119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 s="5">
        <f>Table1[[#This Row],[pledged]]/Table1[[#This Row],[goal]] *100</f>
        <v>0.66666666666666674</v>
      </c>
      <c r="R3790" s="5">
        <f>AVERAGE(Table1[[#This Row],[backers_count]],)</f>
        <v>0.5</v>
      </c>
      <c r="S3790" t="s">
        <v>8314</v>
      </c>
      <c r="T3790" t="s">
        <v>8356</v>
      </c>
    </row>
    <row r="3791" spans="1:20" ht="45" x14ac:dyDescent="0.2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s="16" t="s">
        <v>8219</v>
      </c>
      <c r="G3791" t="s">
        <v>8223</v>
      </c>
      <c r="H3791" t="s">
        <v>8245</v>
      </c>
      <c r="I3791">
        <v>1434395418</v>
      </c>
      <c r="J3791" s="11">
        <f t="shared" si="118"/>
        <v>42170.798819444448</v>
      </c>
      <c r="K3791">
        <v>1431630618</v>
      </c>
      <c r="L3791" s="11">
        <f t="shared" si="119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 s="5">
        <f>Table1[[#This Row],[pledged]]/Table1[[#This Row],[goal]] *100</f>
        <v>3.267605633802817</v>
      </c>
      <c r="R3791" s="5">
        <f>AVERAGE(Table1[[#This Row],[backers_count]],)</f>
        <v>2</v>
      </c>
      <c r="S3791" t="s">
        <v>8314</v>
      </c>
      <c r="T3791" t="s">
        <v>8356</v>
      </c>
    </row>
    <row r="3792" spans="1:20" ht="60" x14ac:dyDescent="0.2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s="16" t="s">
        <v>8219</v>
      </c>
      <c r="G3792" t="s">
        <v>8222</v>
      </c>
      <c r="H3792" t="s">
        <v>8244</v>
      </c>
      <c r="I3792">
        <v>1479834023</v>
      </c>
      <c r="J3792" s="11">
        <f t="shared" si="118"/>
        <v>42696.708599537036</v>
      </c>
      <c r="K3792">
        <v>1477238423</v>
      </c>
      <c r="L3792" s="11">
        <f t="shared" si="119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 s="5">
        <f>Table1[[#This Row],[pledged]]/Table1[[#This Row],[goal]] *100</f>
        <v>0</v>
      </c>
      <c r="R3792" s="5">
        <f>AVERAGE(Table1[[#This Row],[backers_count]],)</f>
        <v>0</v>
      </c>
      <c r="S3792" t="s">
        <v>8314</v>
      </c>
      <c r="T3792" t="s">
        <v>8356</v>
      </c>
    </row>
    <row r="3793" spans="1:20" ht="30" x14ac:dyDescent="0.2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s="16" t="s">
        <v>8219</v>
      </c>
      <c r="G3793" t="s">
        <v>8222</v>
      </c>
      <c r="H3793" t="s">
        <v>8244</v>
      </c>
      <c r="I3793">
        <v>1404664592</v>
      </c>
      <c r="J3793" s="11">
        <f t="shared" si="118"/>
        <v>41826.692037037035</v>
      </c>
      <c r="K3793">
        <v>1399480592</v>
      </c>
      <c r="L3793" s="11">
        <f t="shared" si="119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 s="5">
        <f>Table1[[#This Row],[pledged]]/Table1[[#This Row],[goal]] *100</f>
        <v>0</v>
      </c>
      <c r="R3793" s="5">
        <f>AVERAGE(Table1[[#This Row],[backers_count]],)</f>
        <v>0</v>
      </c>
      <c r="S3793" t="s">
        <v>8314</v>
      </c>
      <c r="T3793" t="s">
        <v>8356</v>
      </c>
    </row>
    <row r="3794" spans="1:20" ht="30" x14ac:dyDescent="0.2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s="16" t="s">
        <v>8219</v>
      </c>
      <c r="G3794" t="s">
        <v>8222</v>
      </c>
      <c r="H3794" t="s">
        <v>8244</v>
      </c>
      <c r="I3794">
        <v>1436957022</v>
      </c>
      <c r="J3794" s="11">
        <f t="shared" si="118"/>
        <v>42200.447013888886</v>
      </c>
      <c r="K3794">
        <v>1434365022</v>
      </c>
      <c r="L3794" s="11">
        <f t="shared" si="119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 s="5">
        <f>Table1[[#This Row],[pledged]]/Table1[[#This Row],[goal]] *100</f>
        <v>0.27999999999999997</v>
      </c>
      <c r="R3794" s="5">
        <f>AVERAGE(Table1[[#This Row],[backers_count]],)</f>
        <v>1</v>
      </c>
      <c r="S3794" t="s">
        <v>8314</v>
      </c>
      <c r="T3794" t="s">
        <v>8356</v>
      </c>
    </row>
    <row r="3795" spans="1:20" ht="60" x14ac:dyDescent="0.2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s="16" t="s">
        <v>8219</v>
      </c>
      <c r="G3795" t="s">
        <v>8222</v>
      </c>
      <c r="H3795" t="s">
        <v>8244</v>
      </c>
      <c r="I3795">
        <v>1418769129</v>
      </c>
      <c r="J3795" s="11">
        <f t="shared" si="118"/>
        <v>41989.938993055555</v>
      </c>
      <c r="K3795">
        <v>1416954729</v>
      </c>
      <c r="L3795" s="11">
        <f t="shared" si="119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 s="5">
        <f>Table1[[#This Row],[pledged]]/Table1[[#This Row],[goal]] *100</f>
        <v>59.657142857142851</v>
      </c>
      <c r="R3795" s="5">
        <f>AVERAGE(Table1[[#This Row],[backers_count]],)</f>
        <v>12</v>
      </c>
      <c r="S3795" t="s">
        <v>8314</v>
      </c>
      <c r="T3795" t="s">
        <v>8356</v>
      </c>
    </row>
    <row r="3796" spans="1:20" ht="60" x14ac:dyDescent="0.2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s="16" t="s">
        <v>8219</v>
      </c>
      <c r="G3796" t="s">
        <v>8223</v>
      </c>
      <c r="H3796" t="s">
        <v>8245</v>
      </c>
      <c r="I3796">
        <v>1433685354</v>
      </c>
      <c r="J3796" s="11">
        <f t="shared" si="118"/>
        <v>42162.58048611111</v>
      </c>
      <c r="K3796">
        <v>1431093354</v>
      </c>
      <c r="L3796" s="11">
        <f t="shared" si="119"/>
        <v>42132.58048611111</v>
      </c>
      <c r="M3796" t="b">
        <v>0</v>
      </c>
      <c r="N3796">
        <v>1</v>
      </c>
      <c r="O3796" t="b">
        <v>0</v>
      </c>
      <c r="P3796" t="s">
        <v>8303</v>
      </c>
      <c r="Q3796" s="5">
        <f>Table1[[#This Row],[pledged]]/Table1[[#This Row],[goal]] *100</f>
        <v>1</v>
      </c>
      <c r="R3796" s="5">
        <f>AVERAGE(Table1[[#This Row],[backers_count]],)</f>
        <v>0.5</v>
      </c>
      <c r="S3796" t="s">
        <v>8314</v>
      </c>
      <c r="T3796" t="s">
        <v>8356</v>
      </c>
    </row>
    <row r="3797" spans="1:20" ht="45" x14ac:dyDescent="0.2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s="16" t="s">
        <v>8219</v>
      </c>
      <c r="G3797" t="s">
        <v>8223</v>
      </c>
      <c r="H3797" t="s">
        <v>8245</v>
      </c>
      <c r="I3797">
        <v>1440801000</v>
      </c>
      <c r="J3797" s="11">
        <f t="shared" si="118"/>
        <v>42244.9375</v>
      </c>
      <c r="K3797">
        <v>1437042490</v>
      </c>
      <c r="L3797" s="11">
        <f t="shared" si="119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 s="5">
        <f>Table1[[#This Row],[pledged]]/Table1[[#This Row],[goal]] *100</f>
        <v>1.6666666666666667</v>
      </c>
      <c r="R3797" s="5">
        <f>AVERAGE(Table1[[#This Row],[backers_count]],)</f>
        <v>1</v>
      </c>
      <c r="S3797" t="s">
        <v>8314</v>
      </c>
      <c r="T3797" t="s">
        <v>8356</v>
      </c>
    </row>
    <row r="3798" spans="1:20" ht="60" x14ac:dyDescent="0.2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s="16" t="s">
        <v>8219</v>
      </c>
      <c r="G3798" t="s">
        <v>8222</v>
      </c>
      <c r="H3798" t="s">
        <v>8244</v>
      </c>
      <c r="I3798">
        <v>1484354556</v>
      </c>
      <c r="J3798" s="11">
        <f t="shared" si="118"/>
        <v>42749.029583333337</v>
      </c>
      <c r="K3798">
        <v>1479170556</v>
      </c>
      <c r="L3798" s="11">
        <f t="shared" si="119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 s="5">
        <f>Table1[[#This Row],[pledged]]/Table1[[#This Row],[goal]] *100</f>
        <v>4.4444444444444444E-3</v>
      </c>
      <c r="R3798" s="5">
        <f>AVERAGE(Table1[[#This Row],[backers_count]],)</f>
        <v>0.5</v>
      </c>
      <c r="S3798" t="s">
        <v>8314</v>
      </c>
      <c r="T3798" t="s">
        <v>8356</v>
      </c>
    </row>
    <row r="3799" spans="1:20" ht="60" x14ac:dyDescent="0.2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s="16" t="s">
        <v>8219</v>
      </c>
      <c r="G3799" t="s">
        <v>8222</v>
      </c>
      <c r="H3799" t="s">
        <v>8244</v>
      </c>
      <c r="I3799">
        <v>1429564165</v>
      </c>
      <c r="J3799" s="11">
        <f t="shared" si="118"/>
        <v>42114.881539351853</v>
      </c>
      <c r="K3799">
        <v>1426972165</v>
      </c>
      <c r="L3799" s="11">
        <f t="shared" si="119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 s="5">
        <f>Table1[[#This Row],[pledged]]/Table1[[#This Row],[goal]] *100</f>
        <v>89.666666666666657</v>
      </c>
      <c r="R3799" s="5">
        <f>AVERAGE(Table1[[#This Row],[backers_count]],)</f>
        <v>18.5</v>
      </c>
      <c r="S3799" t="s">
        <v>8314</v>
      </c>
      <c r="T3799" t="s">
        <v>8356</v>
      </c>
    </row>
    <row r="3800" spans="1:20" ht="60" x14ac:dyDescent="0.2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s="16" t="s">
        <v>8219</v>
      </c>
      <c r="G3800" t="s">
        <v>8222</v>
      </c>
      <c r="H3800" t="s">
        <v>8244</v>
      </c>
      <c r="I3800">
        <v>1407691248</v>
      </c>
      <c r="J3800" s="11">
        <f t="shared" si="118"/>
        <v>41861.722777777773</v>
      </c>
      <c r="K3800">
        <v>1405099248</v>
      </c>
      <c r="L3800" s="11">
        <f t="shared" si="119"/>
        <v>41831.722777777773</v>
      </c>
      <c r="M3800" t="b">
        <v>0</v>
      </c>
      <c r="N3800">
        <v>5</v>
      </c>
      <c r="O3800" t="b">
        <v>0</v>
      </c>
      <c r="P3800" t="s">
        <v>8303</v>
      </c>
      <c r="Q3800" s="5">
        <f>Table1[[#This Row],[pledged]]/Table1[[#This Row],[goal]] *100</f>
        <v>1.4642857142857144</v>
      </c>
      <c r="R3800" s="5">
        <f>AVERAGE(Table1[[#This Row],[backers_count]],)</f>
        <v>2.5</v>
      </c>
      <c r="S3800" t="s">
        <v>8314</v>
      </c>
      <c r="T3800" t="s">
        <v>8356</v>
      </c>
    </row>
    <row r="3801" spans="1:20" ht="45" x14ac:dyDescent="0.2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s="16" t="s">
        <v>8219</v>
      </c>
      <c r="G3801" t="s">
        <v>8222</v>
      </c>
      <c r="H3801" t="s">
        <v>8244</v>
      </c>
      <c r="I3801">
        <v>1457734843</v>
      </c>
      <c r="J3801" s="11">
        <f t="shared" si="118"/>
        <v>42440.93105324074</v>
      </c>
      <c r="K3801">
        <v>1455142843</v>
      </c>
      <c r="L3801" s="11">
        <f t="shared" si="119"/>
        <v>42410.93105324074</v>
      </c>
      <c r="M3801" t="b">
        <v>0</v>
      </c>
      <c r="N3801">
        <v>4</v>
      </c>
      <c r="O3801" t="b">
        <v>0</v>
      </c>
      <c r="P3801" t="s">
        <v>8303</v>
      </c>
      <c r="Q3801" s="5">
        <f>Table1[[#This Row],[pledged]]/Table1[[#This Row],[goal]] *100</f>
        <v>4.0199999999999996</v>
      </c>
      <c r="R3801" s="5">
        <f>AVERAGE(Table1[[#This Row],[backers_count]],)</f>
        <v>2</v>
      </c>
      <c r="S3801" t="s">
        <v>8314</v>
      </c>
      <c r="T3801" t="s">
        <v>8356</v>
      </c>
    </row>
    <row r="3802" spans="1:20" ht="60" x14ac:dyDescent="0.2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s="16" t="s">
        <v>8219</v>
      </c>
      <c r="G3802" t="s">
        <v>8222</v>
      </c>
      <c r="H3802" t="s">
        <v>8244</v>
      </c>
      <c r="I3802">
        <v>1420952340</v>
      </c>
      <c r="J3802" s="11">
        <f t="shared" si="118"/>
        <v>42015.207638888889</v>
      </c>
      <c r="K3802">
        <v>1418146883</v>
      </c>
      <c r="L3802" s="11">
        <f t="shared" si="119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 s="5">
        <f>Table1[[#This Row],[pledged]]/Table1[[#This Row],[goal]] *100</f>
        <v>4.004545454545454</v>
      </c>
      <c r="R3802" s="5">
        <f>AVERAGE(Table1[[#This Row],[backers_count]],)</f>
        <v>8</v>
      </c>
      <c r="S3802" t="s">
        <v>8314</v>
      </c>
      <c r="T3802" t="s">
        <v>8356</v>
      </c>
    </row>
    <row r="3803" spans="1:20" ht="45" x14ac:dyDescent="0.2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s="16" t="s">
        <v>8219</v>
      </c>
      <c r="G3803" t="s">
        <v>8222</v>
      </c>
      <c r="H3803" t="s">
        <v>8244</v>
      </c>
      <c r="I3803">
        <v>1420215216</v>
      </c>
      <c r="J3803" s="11">
        <f t="shared" si="118"/>
        <v>42006.676111111112</v>
      </c>
      <c r="K3803">
        <v>1417536816</v>
      </c>
      <c r="L3803" s="11">
        <f t="shared" si="119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 s="5">
        <f>Table1[[#This Row],[pledged]]/Table1[[#This Row],[goal]] *100</f>
        <v>8.52</v>
      </c>
      <c r="R3803" s="5">
        <f>AVERAGE(Table1[[#This Row],[backers_count]],)</f>
        <v>4.5</v>
      </c>
      <c r="S3803" t="s">
        <v>8314</v>
      </c>
      <c r="T3803" t="s">
        <v>8356</v>
      </c>
    </row>
    <row r="3804" spans="1:20" ht="45" x14ac:dyDescent="0.2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s="16" t="s">
        <v>8219</v>
      </c>
      <c r="G3804" t="s">
        <v>8222</v>
      </c>
      <c r="H3804" t="s">
        <v>8244</v>
      </c>
      <c r="I3804">
        <v>1445482906</v>
      </c>
      <c r="J3804" s="11">
        <f t="shared" si="118"/>
        <v>42299.126226851848</v>
      </c>
      <c r="K3804">
        <v>1442890906</v>
      </c>
      <c r="L3804" s="11">
        <f t="shared" si="119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 s="5">
        <f>Table1[[#This Row],[pledged]]/Table1[[#This Row],[goal]] *100</f>
        <v>0</v>
      </c>
      <c r="R3804" s="5">
        <f>AVERAGE(Table1[[#This Row],[backers_count]],)</f>
        <v>0</v>
      </c>
      <c r="S3804" t="s">
        <v>8314</v>
      </c>
      <c r="T3804" t="s">
        <v>8356</v>
      </c>
    </row>
    <row r="3805" spans="1:20" ht="30" x14ac:dyDescent="0.2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s="16" t="s">
        <v>8219</v>
      </c>
      <c r="G3805" t="s">
        <v>8222</v>
      </c>
      <c r="H3805" t="s">
        <v>8244</v>
      </c>
      <c r="I3805">
        <v>1457133568</v>
      </c>
      <c r="J3805" s="11">
        <f t="shared" si="118"/>
        <v>42433.971851851849</v>
      </c>
      <c r="K3805">
        <v>1454541568</v>
      </c>
      <c r="L3805" s="11">
        <f t="shared" si="119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 s="5">
        <f>Table1[[#This Row],[pledged]]/Table1[[#This Row],[goal]] *100</f>
        <v>19.650000000000002</v>
      </c>
      <c r="R3805" s="5">
        <f>AVERAGE(Table1[[#This Row],[backers_count]],)</f>
        <v>20</v>
      </c>
      <c r="S3805" t="s">
        <v>8314</v>
      </c>
      <c r="T3805" t="s">
        <v>8356</v>
      </c>
    </row>
    <row r="3806" spans="1:20" ht="60" x14ac:dyDescent="0.2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s="16" t="s">
        <v>8219</v>
      </c>
      <c r="G3806" t="s">
        <v>8222</v>
      </c>
      <c r="H3806" t="s">
        <v>8244</v>
      </c>
      <c r="I3806">
        <v>1469948400</v>
      </c>
      <c r="J3806" s="11">
        <f t="shared" si="118"/>
        <v>42582.291666666672</v>
      </c>
      <c r="K3806">
        <v>1465172024</v>
      </c>
      <c r="L3806" s="11">
        <f t="shared" si="119"/>
        <v>42527.00953703704</v>
      </c>
      <c r="M3806" t="b">
        <v>0</v>
      </c>
      <c r="N3806">
        <v>0</v>
      </c>
      <c r="O3806" t="b">
        <v>0</v>
      </c>
      <c r="P3806" t="s">
        <v>8303</v>
      </c>
      <c r="Q3806" s="5">
        <f>Table1[[#This Row],[pledged]]/Table1[[#This Row],[goal]] *100</f>
        <v>0</v>
      </c>
      <c r="R3806" s="5">
        <f>AVERAGE(Table1[[#This Row],[backers_count]],)</f>
        <v>0</v>
      </c>
      <c r="S3806" t="s">
        <v>8314</v>
      </c>
      <c r="T3806" t="s">
        <v>8356</v>
      </c>
    </row>
    <row r="3807" spans="1:20" ht="45" x14ac:dyDescent="0.2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s="16" t="s">
        <v>8219</v>
      </c>
      <c r="G3807" t="s">
        <v>8222</v>
      </c>
      <c r="H3807" t="s">
        <v>8244</v>
      </c>
      <c r="I3807">
        <v>1411852640</v>
      </c>
      <c r="J3807" s="11">
        <f t="shared" si="118"/>
        <v>41909.887037037035</v>
      </c>
      <c r="K3807">
        <v>1406668640</v>
      </c>
      <c r="L3807" s="11">
        <f t="shared" si="119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 s="5">
        <f>Table1[[#This Row],[pledged]]/Table1[[#This Row],[goal]] *100</f>
        <v>2E-3</v>
      </c>
      <c r="R3807" s="5">
        <f>AVERAGE(Table1[[#This Row],[backers_count]],)</f>
        <v>1</v>
      </c>
      <c r="S3807" t="s">
        <v>8314</v>
      </c>
      <c r="T3807" t="s">
        <v>8356</v>
      </c>
    </row>
    <row r="3808" spans="1:20" ht="60" x14ac:dyDescent="0.2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s="16" t="s">
        <v>8219</v>
      </c>
      <c r="G3808" t="s">
        <v>8224</v>
      </c>
      <c r="H3808" t="s">
        <v>8246</v>
      </c>
      <c r="I3808">
        <v>1404022381</v>
      </c>
      <c r="J3808" s="11">
        <f t="shared" si="118"/>
        <v>41819.259039351848</v>
      </c>
      <c r="K3808">
        <v>1402294381</v>
      </c>
      <c r="L3808" s="11">
        <f t="shared" si="119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 s="5">
        <f>Table1[[#This Row],[pledged]]/Table1[[#This Row],[goal]] *100</f>
        <v>6.6666666666666666E-2</v>
      </c>
      <c r="R3808" s="5">
        <f>AVERAGE(Table1[[#This Row],[backers_count]],)</f>
        <v>0.5</v>
      </c>
      <c r="S3808" t="s">
        <v>8314</v>
      </c>
      <c r="T3808" t="s">
        <v>8356</v>
      </c>
    </row>
    <row r="3809" spans="1:20" ht="60" x14ac:dyDescent="0.2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s="16" t="s">
        <v>8219</v>
      </c>
      <c r="G3809" t="s">
        <v>8222</v>
      </c>
      <c r="H3809" t="s">
        <v>8244</v>
      </c>
      <c r="I3809">
        <v>1428097739</v>
      </c>
      <c r="J3809" s="11">
        <f t="shared" si="118"/>
        <v>42097.909016203703</v>
      </c>
      <c r="K3809">
        <v>1427492939</v>
      </c>
      <c r="L3809" s="11">
        <f t="shared" si="119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 s="5">
        <f>Table1[[#This Row],[pledged]]/Table1[[#This Row],[goal]] *100</f>
        <v>30.333333333333336</v>
      </c>
      <c r="R3809" s="5">
        <f>AVERAGE(Table1[[#This Row],[backers_count]],)</f>
        <v>4.5</v>
      </c>
      <c r="S3809" t="s">
        <v>8314</v>
      </c>
      <c r="T3809" t="s">
        <v>8356</v>
      </c>
    </row>
    <row r="3810" spans="1:20" ht="45" x14ac:dyDescent="0.2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s="16" t="s">
        <v>8217</v>
      </c>
      <c r="G3810" t="s">
        <v>8223</v>
      </c>
      <c r="H3810" t="s">
        <v>8245</v>
      </c>
      <c r="I3810">
        <v>1429955619</v>
      </c>
      <c r="J3810" s="11">
        <f t="shared" si="118"/>
        <v>42119.412256944444</v>
      </c>
      <c r="K3810">
        <v>1424775219</v>
      </c>
      <c r="L3810" s="11">
        <f t="shared" si="119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 s="5">
        <f>Table1[[#This Row],[pledged]]/Table1[[#This Row],[goal]] *100</f>
        <v>100</v>
      </c>
      <c r="R3810" s="5">
        <f>AVERAGE(Table1[[#This Row],[backers_count]],)</f>
        <v>12</v>
      </c>
      <c r="S3810" t="s">
        <v>8314</v>
      </c>
      <c r="T3810" t="s">
        <v>8315</v>
      </c>
    </row>
    <row r="3811" spans="1:20" ht="60" x14ac:dyDescent="0.2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s="16" t="s">
        <v>8217</v>
      </c>
      <c r="G3811" t="s">
        <v>8223</v>
      </c>
      <c r="H3811" t="s">
        <v>8245</v>
      </c>
      <c r="I3811">
        <v>1406761200</v>
      </c>
      <c r="J3811" s="11">
        <f t="shared" si="118"/>
        <v>41850.958333333336</v>
      </c>
      <c r="K3811">
        <v>1402403907</v>
      </c>
      <c r="L3811" s="11">
        <f t="shared" si="119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 s="5">
        <f>Table1[[#This Row],[pledged]]/Table1[[#This Row],[goal]] *100</f>
        <v>101.25</v>
      </c>
      <c r="R3811" s="5">
        <f>AVERAGE(Table1[[#This Row],[backers_count]],)</f>
        <v>19</v>
      </c>
      <c r="S3811" t="s">
        <v>8314</v>
      </c>
      <c r="T3811" t="s">
        <v>8315</v>
      </c>
    </row>
    <row r="3812" spans="1:20" ht="60" x14ac:dyDescent="0.2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s="16" t="s">
        <v>8217</v>
      </c>
      <c r="G3812" t="s">
        <v>8222</v>
      </c>
      <c r="H3812" t="s">
        <v>8244</v>
      </c>
      <c r="I3812">
        <v>1426965758</v>
      </c>
      <c r="J3812" s="11">
        <f t="shared" si="118"/>
        <v>42084.807384259257</v>
      </c>
      <c r="K3812">
        <v>1424377358</v>
      </c>
      <c r="L3812" s="11">
        <f t="shared" si="119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 s="5">
        <f>Table1[[#This Row],[pledged]]/Table1[[#This Row],[goal]] *100</f>
        <v>121.73333333333333</v>
      </c>
      <c r="R3812" s="5">
        <f>AVERAGE(Table1[[#This Row],[backers_count]],)</f>
        <v>13</v>
      </c>
      <c r="S3812" t="s">
        <v>8314</v>
      </c>
      <c r="T3812" t="s">
        <v>8315</v>
      </c>
    </row>
    <row r="3813" spans="1:20" ht="60" x14ac:dyDescent="0.2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s="16" t="s">
        <v>8217</v>
      </c>
      <c r="G3813" t="s">
        <v>8223</v>
      </c>
      <c r="H3813" t="s">
        <v>8245</v>
      </c>
      <c r="I3813">
        <v>1464692400</v>
      </c>
      <c r="J3813" s="11">
        <f t="shared" si="118"/>
        <v>42521.458333333328</v>
      </c>
      <c r="K3813">
        <v>1461769373</v>
      </c>
      <c r="L3813" s="11">
        <f t="shared" si="119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 s="5">
        <f>Table1[[#This Row],[pledged]]/Table1[[#This Row],[goal]] *100</f>
        <v>330</v>
      </c>
      <c r="R3813" s="5">
        <f>AVERAGE(Table1[[#This Row],[backers_count]],)</f>
        <v>9.5</v>
      </c>
      <c r="S3813" t="s">
        <v>8314</v>
      </c>
      <c r="T3813" t="s">
        <v>8315</v>
      </c>
    </row>
    <row r="3814" spans="1:20" ht="60" x14ac:dyDescent="0.2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s="16" t="s">
        <v>8217</v>
      </c>
      <c r="G3814" t="s">
        <v>8227</v>
      </c>
      <c r="H3814" t="s">
        <v>8249</v>
      </c>
      <c r="I3814">
        <v>1433131140</v>
      </c>
      <c r="J3814" s="11">
        <f t="shared" si="118"/>
        <v>42156.165972222225</v>
      </c>
      <c r="K3814">
        <v>1429120908</v>
      </c>
      <c r="L3814" s="11">
        <f t="shared" si="119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 s="5">
        <f>Table1[[#This Row],[pledged]]/Table1[[#This Row],[goal]] *100</f>
        <v>109.55</v>
      </c>
      <c r="R3814" s="5">
        <f>AVERAGE(Table1[[#This Row],[backers_count]],)</f>
        <v>5.5</v>
      </c>
      <c r="S3814" t="s">
        <v>8314</v>
      </c>
      <c r="T3814" t="s">
        <v>8315</v>
      </c>
    </row>
    <row r="3815" spans="1:20" ht="60" x14ac:dyDescent="0.2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s="16" t="s">
        <v>8217</v>
      </c>
      <c r="G3815" t="s">
        <v>8222</v>
      </c>
      <c r="H3815" t="s">
        <v>8244</v>
      </c>
      <c r="I3815">
        <v>1465940580</v>
      </c>
      <c r="J3815" s="11">
        <f t="shared" si="118"/>
        <v>42535.904861111107</v>
      </c>
      <c r="K3815">
        <v>1462603021</v>
      </c>
      <c r="L3815" s="11">
        <f t="shared" si="119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 s="5">
        <f>Table1[[#This Row],[pledged]]/Table1[[#This Row],[goal]] *100</f>
        <v>100.95190476190474</v>
      </c>
      <c r="R3815" s="5">
        <f>AVERAGE(Table1[[#This Row],[backers_count]],)</f>
        <v>13.5</v>
      </c>
      <c r="S3815" t="s">
        <v>8314</v>
      </c>
      <c r="T3815" t="s">
        <v>8315</v>
      </c>
    </row>
    <row r="3816" spans="1:20" ht="60" x14ac:dyDescent="0.2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s="16" t="s">
        <v>8217</v>
      </c>
      <c r="G3816" t="s">
        <v>8222</v>
      </c>
      <c r="H3816" t="s">
        <v>8244</v>
      </c>
      <c r="I3816">
        <v>1427860740</v>
      </c>
      <c r="J3816" s="11">
        <f t="shared" si="118"/>
        <v>42095.165972222225</v>
      </c>
      <c r="K3816">
        <v>1424727712</v>
      </c>
      <c r="L3816" s="11">
        <f t="shared" si="119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 s="5">
        <f>Table1[[#This Row],[pledged]]/Table1[[#This Row],[goal]] *100</f>
        <v>140.13333333333333</v>
      </c>
      <c r="R3816" s="5">
        <f>AVERAGE(Table1[[#This Row],[backers_count]],)</f>
        <v>17</v>
      </c>
      <c r="S3816" t="s">
        <v>8314</v>
      </c>
      <c r="T3816" t="s">
        <v>8315</v>
      </c>
    </row>
    <row r="3817" spans="1:20" ht="30" x14ac:dyDescent="0.2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s="16" t="s">
        <v>8217</v>
      </c>
      <c r="G3817" t="s">
        <v>8223</v>
      </c>
      <c r="H3817" t="s">
        <v>8245</v>
      </c>
      <c r="I3817">
        <v>1440111600</v>
      </c>
      <c r="J3817" s="11">
        <f t="shared" si="118"/>
        <v>42236.958333333328</v>
      </c>
      <c r="K3817">
        <v>1437545657</v>
      </c>
      <c r="L3817" s="11">
        <f t="shared" si="119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 s="5">
        <f>Table1[[#This Row],[pledged]]/Table1[[#This Row],[goal]] *100</f>
        <v>100.001</v>
      </c>
      <c r="R3817" s="5">
        <f>AVERAGE(Table1[[#This Row],[backers_count]],)</f>
        <v>10</v>
      </c>
      <c r="S3817" t="s">
        <v>8314</v>
      </c>
      <c r="T3817" t="s">
        <v>8315</v>
      </c>
    </row>
    <row r="3818" spans="1:20" ht="60" x14ac:dyDescent="0.2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s="16" t="s">
        <v>8217</v>
      </c>
      <c r="G3818" t="s">
        <v>8222</v>
      </c>
      <c r="H3818" t="s">
        <v>8244</v>
      </c>
      <c r="I3818">
        <v>1405614823</v>
      </c>
      <c r="J3818" s="11">
        <f t="shared" si="118"/>
        <v>41837.690081018518</v>
      </c>
      <c r="K3818">
        <v>1403022823</v>
      </c>
      <c r="L3818" s="11">
        <f t="shared" si="119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 s="5">
        <f>Table1[[#This Row],[pledged]]/Table1[[#This Row],[goal]] *100</f>
        <v>119.238</v>
      </c>
      <c r="R3818" s="5">
        <f>AVERAGE(Table1[[#This Row],[backers_count]],)</f>
        <v>18.5</v>
      </c>
      <c r="S3818" t="s">
        <v>8314</v>
      </c>
      <c r="T3818" t="s">
        <v>8315</v>
      </c>
    </row>
    <row r="3819" spans="1:20" ht="60" x14ac:dyDescent="0.2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s="16" t="s">
        <v>8217</v>
      </c>
      <c r="G3819" t="s">
        <v>8222</v>
      </c>
      <c r="H3819" t="s">
        <v>8244</v>
      </c>
      <c r="I3819">
        <v>1445659140</v>
      </c>
      <c r="J3819" s="11">
        <f t="shared" si="118"/>
        <v>42301.165972222225</v>
      </c>
      <c r="K3819">
        <v>1444236216</v>
      </c>
      <c r="L3819" s="11">
        <f t="shared" si="119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 s="5">
        <f>Table1[[#This Row],[pledged]]/Table1[[#This Row],[goal]] *100</f>
        <v>107.25</v>
      </c>
      <c r="R3819" s="5">
        <f>AVERAGE(Table1[[#This Row],[backers_count]],)</f>
        <v>10</v>
      </c>
      <c r="S3819" t="s">
        <v>8314</v>
      </c>
      <c r="T3819" t="s">
        <v>8315</v>
      </c>
    </row>
    <row r="3820" spans="1:20" ht="45" x14ac:dyDescent="0.2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s="16" t="s">
        <v>8217</v>
      </c>
      <c r="G3820" t="s">
        <v>8222</v>
      </c>
      <c r="H3820" t="s">
        <v>8244</v>
      </c>
      <c r="I3820">
        <v>1426187582</v>
      </c>
      <c r="J3820" s="11">
        <f t="shared" si="118"/>
        <v>42075.800717592589</v>
      </c>
      <c r="K3820">
        <v>1423599182</v>
      </c>
      <c r="L3820" s="11">
        <f t="shared" si="119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 s="5">
        <f>Table1[[#This Row],[pledged]]/Table1[[#This Row],[goal]] *100</f>
        <v>227.99999999999997</v>
      </c>
      <c r="R3820" s="5">
        <f>AVERAGE(Table1[[#This Row],[backers_count]],)</f>
        <v>5</v>
      </c>
      <c r="S3820" t="s">
        <v>8314</v>
      </c>
      <c r="T3820" t="s">
        <v>8315</v>
      </c>
    </row>
    <row r="3821" spans="1:20" ht="45" x14ac:dyDescent="0.2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s="16" t="s">
        <v>8217</v>
      </c>
      <c r="G3821" t="s">
        <v>8222</v>
      </c>
      <c r="H3821" t="s">
        <v>8244</v>
      </c>
      <c r="I3821">
        <v>1437166920</v>
      </c>
      <c r="J3821" s="11">
        <f t="shared" si="118"/>
        <v>42202.876388888893</v>
      </c>
      <c r="K3821">
        <v>1435554104</v>
      </c>
      <c r="L3821" s="11">
        <f t="shared" si="119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 s="5">
        <f>Table1[[#This Row],[pledged]]/Table1[[#This Row],[goal]] *100</f>
        <v>106.4</v>
      </c>
      <c r="R3821" s="5">
        <f>AVERAGE(Table1[[#This Row],[backers_count]],)</f>
        <v>13</v>
      </c>
      <c r="S3821" t="s">
        <v>8314</v>
      </c>
      <c r="T3821" t="s">
        <v>8315</v>
      </c>
    </row>
    <row r="3822" spans="1:20" ht="45" x14ac:dyDescent="0.2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s="16" t="s">
        <v>8217</v>
      </c>
      <c r="G3822" t="s">
        <v>8223</v>
      </c>
      <c r="H3822" t="s">
        <v>8245</v>
      </c>
      <c r="I3822">
        <v>1436110717</v>
      </c>
      <c r="J3822" s="11">
        <f t="shared" si="118"/>
        <v>42190.651817129634</v>
      </c>
      <c r="K3822">
        <v>1433518717</v>
      </c>
      <c r="L3822" s="11">
        <f t="shared" si="119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 s="5">
        <f>Table1[[#This Row],[pledged]]/Table1[[#This Row],[goal]] *100</f>
        <v>143.33333333333334</v>
      </c>
      <c r="R3822" s="5">
        <f>AVERAGE(Table1[[#This Row],[backers_count]],)</f>
        <v>10</v>
      </c>
      <c r="S3822" t="s">
        <v>8314</v>
      </c>
      <c r="T3822" t="s">
        <v>8315</v>
      </c>
    </row>
    <row r="3823" spans="1:20" ht="60" x14ac:dyDescent="0.2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s="16" t="s">
        <v>8217</v>
      </c>
      <c r="G3823" t="s">
        <v>8222</v>
      </c>
      <c r="H3823" t="s">
        <v>8244</v>
      </c>
      <c r="I3823">
        <v>1451881207</v>
      </c>
      <c r="J3823" s="11">
        <f t="shared" si="118"/>
        <v>42373.180636574078</v>
      </c>
      <c r="K3823">
        <v>1449116407</v>
      </c>
      <c r="L3823" s="11">
        <f t="shared" si="119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 s="5">
        <f>Table1[[#This Row],[pledged]]/Table1[[#This Row],[goal]] *100</f>
        <v>104.54285714285714</v>
      </c>
      <c r="R3823" s="5">
        <f>AVERAGE(Table1[[#This Row],[backers_count]],)</f>
        <v>23</v>
      </c>
      <c r="S3823" t="s">
        <v>8314</v>
      </c>
      <c r="T3823" t="s">
        <v>8315</v>
      </c>
    </row>
    <row r="3824" spans="1:20" ht="60" x14ac:dyDescent="0.2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s="16" t="s">
        <v>8217</v>
      </c>
      <c r="G3824" t="s">
        <v>8234</v>
      </c>
      <c r="H3824" t="s">
        <v>8247</v>
      </c>
      <c r="I3824">
        <v>1453244340</v>
      </c>
      <c r="J3824" s="11">
        <f t="shared" si="118"/>
        <v>42388.957638888889</v>
      </c>
      <c r="K3824">
        <v>1448136417</v>
      </c>
      <c r="L3824" s="11">
        <f t="shared" si="119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 s="5">
        <f>Table1[[#This Row],[pledged]]/Table1[[#This Row],[goal]] *100</f>
        <v>110.02000000000001</v>
      </c>
      <c r="R3824" s="5">
        <f>AVERAGE(Table1[[#This Row],[backers_count]],)</f>
        <v>38</v>
      </c>
      <c r="S3824" t="s">
        <v>8314</v>
      </c>
      <c r="T3824" t="s">
        <v>8315</v>
      </c>
    </row>
    <row r="3825" spans="1:20" ht="60" x14ac:dyDescent="0.2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s="16" t="s">
        <v>8217</v>
      </c>
      <c r="G3825" t="s">
        <v>8222</v>
      </c>
      <c r="H3825" t="s">
        <v>8244</v>
      </c>
      <c r="I3825">
        <v>1437364740</v>
      </c>
      <c r="J3825" s="11">
        <f t="shared" si="118"/>
        <v>42205.165972222225</v>
      </c>
      <c r="K3825">
        <v>1434405044</v>
      </c>
      <c r="L3825" s="11">
        <f t="shared" si="119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 s="5">
        <f>Table1[[#This Row],[pledged]]/Table1[[#This Row],[goal]] *100</f>
        <v>106</v>
      </c>
      <c r="R3825" s="5">
        <f>AVERAGE(Table1[[#This Row],[backers_count]],)</f>
        <v>20.5</v>
      </c>
      <c r="S3825" t="s">
        <v>8314</v>
      </c>
      <c r="T3825" t="s">
        <v>8315</v>
      </c>
    </row>
    <row r="3826" spans="1:20" ht="60" x14ac:dyDescent="0.2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s="16" t="s">
        <v>8217</v>
      </c>
      <c r="G3826" t="s">
        <v>8223</v>
      </c>
      <c r="H3826" t="s">
        <v>8245</v>
      </c>
      <c r="I3826">
        <v>1470058860</v>
      </c>
      <c r="J3826" s="11">
        <f t="shared" si="118"/>
        <v>42583.570138888885</v>
      </c>
      <c r="K3826">
        <v>1469026903</v>
      </c>
      <c r="L3826" s="11">
        <f t="shared" si="119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 s="5">
        <f>Table1[[#This Row],[pledged]]/Table1[[#This Row],[goal]] *100</f>
        <v>108</v>
      </c>
      <c r="R3826" s="5">
        <f>AVERAGE(Table1[[#This Row],[backers_count]],)</f>
        <v>3.5</v>
      </c>
      <c r="S3826" t="s">
        <v>8314</v>
      </c>
      <c r="T3826" t="s">
        <v>8315</v>
      </c>
    </row>
    <row r="3827" spans="1:20" ht="60" x14ac:dyDescent="0.2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s="16" t="s">
        <v>8217</v>
      </c>
      <c r="G3827" t="s">
        <v>8222</v>
      </c>
      <c r="H3827" t="s">
        <v>8244</v>
      </c>
      <c r="I3827">
        <v>1434505214</v>
      </c>
      <c r="J3827" s="11">
        <f t="shared" si="118"/>
        <v>42172.069606481484</v>
      </c>
      <c r="K3827">
        <v>1432690814</v>
      </c>
      <c r="L3827" s="11">
        <f t="shared" si="119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 s="5">
        <f>Table1[[#This Row],[pledged]]/Table1[[#This Row],[goal]] *100</f>
        <v>105.42</v>
      </c>
      <c r="R3827" s="5">
        <f>AVERAGE(Table1[[#This Row],[backers_count]],)</f>
        <v>24.5</v>
      </c>
      <c r="S3827" t="s">
        <v>8314</v>
      </c>
      <c r="T3827" t="s">
        <v>8315</v>
      </c>
    </row>
    <row r="3828" spans="1:20" ht="45" x14ac:dyDescent="0.2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s="16" t="s">
        <v>8217</v>
      </c>
      <c r="G3828" t="s">
        <v>8223</v>
      </c>
      <c r="H3828" t="s">
        <v>8245</v>
      </c>
      <c r="I3828">
        <v>1430993394</v>
      </c>
      <c r="J3828" s="11">
        <f t="shared" si="118"/>
        <v>42131.423541666663</v>
      </c>
      <c r="K3828">
        <v>1428401394</v>
      </c>
      <c r="L3828" s="11">
        <f t="shared" si="119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 s="5">
        <f>Table1[[#This Row],[pledged]]/Table1[[#This Row],[goal]] *100</f>
        <v>119.16666666666667</v>
      </c>
      <c r="R3828" s="5">
        <f>AVERAGE(Table1[[#This Row],[backers_count]],)</f>
        <v>13</v>
      </c>
      <c r="S3828" t="s">
        <v>8314</v>
      </c>
      <c r="T3828" t="s">
        <v>8315</v>
      </c>
    </row>
    <row r="3829" spans="1:20" ht="60" x14ac:dyDescent="0.2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s="16" t="s">
        <v>8217</v>
      </c>
      <c r="G3829" t="s">
        <v>8223</v>
      </c>
      <c r="H3829" t="s">
        <v>8245</v>
      </c>
      <c r="I3829">
        <v>1427414400</v>
      </c>
      <c r="J3829" s="11">
        <f t="shared" si="118"/>
        <v>42090</v>
      </c>
      <c r="K3829">
        <v>1422656201</v>
      </c>
      <c r="L3829" s="11">
        <f t="shared" si="119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 s="5">
        <f>Table1[[#This Row],[pledged]]/Table1[[#This Row],[goal]] *100</f>
        <v>152.66666666666666</v>
      </c>
      <c r="R3829" s="5">
        <f>AVERAGE(Table1[[#This Row],[backers_count]],)</f>
        <v>32.5</v>
      </c>
      <c r="S3829" t="s">
        <v>8314</v>
      </c>
      <c r="T3829" t="s">
        <v>8315</v>
      </c>
    </row>
    <row r="3830" spans="1:20" ht="60" x14ac:dyDescent="0.2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s="16" t="s">
        <v>8217</v>
      </c>
      <c r="G3830" t="s">
        <v>8222</v>
      </c>
      <c r="H3830" t="s">
        <v>8244</v>
      </c>
      <c r="I3830">
        <v>1420033187</v>
      </c>
      <c r="J3830" s="11">
        <f t="shared" si="118"/>
        <v>42004.569293981476</v>
      </c>
      <c r="K3830">
        <v>1414845587</v>
      </c>
      <c r="L3830" s="11">
        <f t="shared" si="119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 s="5">
        <f>Table1[[#This Row],[pledged]]/Table1[[#This Row],[goal]] *100</f>
        <v>100</v>
      </c>
      <c r="R3830" s="5">
        <f>AVERAGE(Table1[[#This Row],[backers_count]],)</f>
        <v>14</v>
      </c>
      <c r="S3830" t="s">
        <v>8314</v>
      </c>
      <c r="T3830" t="s">
        <v>8315</v>
      </c>
    </row>
    <row r="3831" spans="1:20" ht="60" x14ac:dyDescent="0.2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s="16" t="s">
        <v>8217</v>
      </c>
      <c r="G3831" t="s">
        <v>8222</v>
      </c>
      <c r="H3831" t="s">
        <v>8244</v>
      </c>
      <c r="I3831">
        <v>1472676371</v>
      </c>
      <c r="J3831" s="11">
        <f t="shared" si="118"/>
        <v>42613.865405092598</v>
      </c>
      <c r="K3831">
        <v>1470948371</v>
      </c>
      <c r="L3831" s="11">
        <f t="shared" si="119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 s="5">
        <f>Table1[[#This Row],[pledged]]/Table1[[#This Row],[goal]] *100</f>
        <v>100.2</v>
      </c>
      <c r="R3831" s="5">
        <f>AVERAGE(Table1[[#This Row],[backers_count]],)</f>
        <v>4</v>
      </c>
      <c r="S3831" t="s">
        <v>8314</v>
      </c>
      <c r="T3831" t="s">
        <v>8315</v>
      </c>
    </row>
    <row r="3832" spans="1:20" ht="45" x14ac:dyDescent="0.2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s="16" t="s">
        <v>8217</v>
      </c>
      <c r="G3832" t="s">
        <v>8222</v>
      </c>
      <c r="H3832" t="s">
        <v>8244</v>
      </c>
      <c r="I3832">
        <v>1464371211</v>
      </c>
      <c r="J3832" s="11">
        <f t="shared" si="118"/>
        <v>42517.740868055553</v>
      </c>
      <c r="K3832">
        <v>1463161611</v>
      </c>
      <c r="L3832" s="11">
        <f t="shared" si="119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 s="5">
        <f>Table1[[#This Row],[pledged]]/Table1[[#This Row],[goal]] *100</f>
        <v>225</v>
      </c>
      <c r="R3832" s="5">
        <f>AVERAGE(Table1[[#This Row],[backers_count]],)</f>
        <v>1.5</v>
      </c>
      <c r="S3832" t="s">
        <v>8314</v>
      </c>
      <c r="T3832" t="s">
        <v>8315</v>
      </c>
    </row>
    <row r="3833" spans="1:20" ht="60" x14ac:dyDescent="0.2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s="16" t="s">
        <v>8217</v>
      </c>
      <c r="G3833" t="s">
        <v>8222</v>
      </c>
      <c r="H3833" t="s">
        <v>8244</v>
      </c>
      <c r="I3833">
        <v>1415222545</v>
      </c>
      <c r="J3833" s="11">
        <f t="shared" si="118"/>
        <v>41948.890567129631</v>
      </c>
      <c r="K3833">
        <v>1413404545</v>
      </c>
      <c r="L3833" s="11">
        <f t="shared" si="119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 s="5">
        <f>Table1[[#This Row],[pledged]]/Table1[[#This Row],[goal]] *100</f>
        <v>106.02199999999999</v>
      </c>
      <c r="R3833" s="5">
        <f>AVERAGE(Table1[[#This Row],[backers_count]],)</f>
        <v>4.5</v>
      </c>
      <c r="S3833" t="s">
        <v>8314</v>
      </c>
      <c r="T3833" t="s">
        <v>8315</v>
      </c>
    </row>
    <row r="3834" spans="1:20" ht="60" x14ac:dyDescent="0.2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s="16" t="s">
        <v>8217</v>
      </c>
      <c r="G3834" t="s">
        <v>8222</v>
      </c>
      <c r="H3834" t="s">
        <v>8244</v>
      </c>
      <c r="I3834">
        <v>1455936335</v>
      </c>
      <c r="J3834" s="11">
        <f t="shared" si="118"/>
        <v>42420.114988425921</v>
      </c>
      <c r="K3834">
        <v>1452048335</v>
      </c>
      <c r="L3834" s="11">
        <f t="shared" si="119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 s="5">
        <f>Table1[[#This Row],[pledged]]/Table1[[#This Row],[goal]] *100</f>
        <v>104.66666666666666</v>
      </c>
      <c r="R3834" s="5">
        <f>AVERAGE(Table1[[#This Row],[backers_count]],)</f>
        <v>4.5</v>
      </c>
      <c r="S3834" t="s">
        <v>8314</v>
      </c>
      <c r="T3834" t="s">
        <v>8315</v>
      </c>
    </row>
    <row r="3835" spans="1:20" ht="60" x14ac:dyDescent="0.2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s="16" t="s">
        <v>8217</v>
      </c>
      <c r="G3835" t="s">
        <v>8227</v>
      </c>
      <c r="H3835" t="s">
        <v>8249</v>
      </c>
      <c r="I3835">
        <v>1417460940</v>
      </c>
      <c r="J3835" s="11">
        <f t="shared" si="118"/>
        <v>41974.797916666663</v>
      </c>
      <c r="K3835">
        <v>1416516972</v>
      </c>
      <c r="L3835" s="11">
        <f t="shared" si="119"/>
        <v>41963.872361111113</v>
      </c>
      <c r="M3835" t="b">
        <v>0</v>
      </c>
      <c r="N3835">
        <v>20</v>
      </c>
      <c r="O3835" t="b">
        <v>1</v>
      </c>
      <c r="P3835" t="s">
        <v>8269</v>
      </c>
      <c r="Q3835" s="5">
        <f>Table1[[#This Row],[pledged]]/Table1[[#This Row],[goal]] *100</f>
        <v>116.66666666666667</v>
      </c>
      <c r="R3835" s="5">
        <f>AVERAGE(Table1[[#This Row],[backers_count]],)</f>
        <v>10</v>
      </c>
      <c r="S3835" t="s">
        <v>8314</v>
      </c>
      <c r="T3835" t="s">
        <v>8315</v>
      </c>
    </row>
    <row r="3836" spans="1:20" ht="60" x14ac:dyDescent="0.2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s="16" t="s">
        <v>8217</v>
      </c>
      <c r="G3836" t="s">
        <v>8223</v>
      </c>
      <c r="H3836" t="s">
        <v>8245</v>
      </c>
      <c r="I3836">
        <v>1434624067</v>
      </c>
      <c r="J3836" s="11">
        <f t="shared" si="118"/>
        <v>42173.445219907408</v>
      </c>
      <c r="K3836">
        <v>1432032067</v>
      </c>
      <c r="L3836" s="11">
        <f t="shared" si="119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 s="5">
        <f>Table1[[#This Row],[pledged]]/Table1[[#This Row],[goal]] *100</f>
        <v>109.03333333333333</v>
      </c>
      <c r="R3836" s="5">
        <f>AVERAGE(Table1[[#This Row],[backers_count]],)</f>
        <v>28.5</v>
      </c>
      <c r="S3836" t="s">
        <v>8314</v>
      </c>
      <c r="T3836" t="s">
        <v>8315</v>
      </c>
    </row>
    <row r="3837" spans="1:20" ht="60" x14ac:dyDescent="0.2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s="16" t="s">
        <v>8217</v>
      </c>
      <c r="G3837" t="s">
        <v>8223</v>
      </c>
      <c r="H3837" t="s">
        <v>8245</v>
      </c>
      <c r="I3837">
        <v>1461278208</v>
      </c>
      <c r="J3837" s="11">
        <f t="shared" si="118"/>
        <v>42481.94222222222</v>
      </c>
      <c r="K3837">
        <v>1459463808</v>
      </c>
      <c r="L3837" s="11">
        <f t="shared" si="119"/>
        <v>42460.94222222222</v>
      </c>
      <c r="M3837" t="b">
        <v>0</v>
      </c>
      <c r="N3837">
        <v>8</v>
      </c>
      <c r="O3837" t="b">
        <v>1</v>
      </c>
      <c r="P3837" t="s">
        <v>8269</v>
      </c>
      <c r="Q3837" s="5">
        <f>Table1[[#This Row],[pledged]]/Table1[[#This Row],[goal]] *100</f>
        <v>160</v>
      </c>
      <c r="R3837" s="5">
        <f>AVERAGE(Table1[[#This Row],[backers_count]],)</f>
        <v>4</v>
      </c>
      <c r="S3837" t="s">
        <v>8314</v>
      </c>
      <c r="T3837" t="s">
        <v>8315</v>
      </c>
    </row>
    <row r="3838" spans="1:20" ht="45" x14ac:dyDescent="0.2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s="16" t="s">
        <v>8217</v>
      </c>
      <c r="G3838" t="s">
        <v>8222</v>
      </c>
      <c r="H3838" t="s">
        <v>8244</v>
      </c>
      <c r="I3838">
        <v>1470197340</v>
      </c>
      <c r="J3838" s="11">
        <f t="shared" si="118"/>
        <v>42585.172916666663</v>
      </c>
      <c r="K3838">
        <v>1467497652</v>
      </c>
      <c r="L3838" s="11">
        <f t="shared" si="119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 s="5">
        <f>Table1[[#This Row],[pledged]]/Table1[[#This Row],[goal]] *100</f>
        <v>112.5</v>
      </c>
      <c r="R3838" s="5">
        <f>AVERAGE(Table1[[#This Row],[backers_count]],)</f>
        <v>7</v>
      </c>
      <c r="S3838" t="s">
        <v>8314</v>
      </c>
      <c r="T3838" t="s">
        <v>8315</v>
      </c>
    </row>
    <row r="3839" spans="1:20" ht="30" x14ac:dyDescent="0.2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s="16" t="s">
        <v>8217</v>
      </c>
      <c r="G3839" t="s">
        <v>8223</v>
      </c>
      <c r="H3839" t="s">
        <v>8245</v>
      </c>
      <c r="I3839">
        <v>1435947758</v>
      </c>
      <c r="J3839" s="11">
        <f t="shared" si="118"/>
        <v>42188.765717592592</v>
      </c>
      <c r="K3839">
        <v>1432837358</v>
      </c>
      <c r="L3839" s="11">
        <f t="shared" si="119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 s="5">
        <f>Table1[[#This Row],[pledged]]/Table1[[#This Row],[goal]] *100</f>
        <v>102.1</v>
      </c>
      <c r="R3839" s="5">
        <f>AVERAGE(Table1[[#This Row],[backers_count]],)</f>
        <v>8.5</v>
      </c>
      <c r="S3839" t="s">
        <v>8314</v>
      </c>
      <c r="T3839" t="s">
        <v>8315</v>
      </c>
    </row>
    <row r="3840" spans="1:20" ht="60" x14ac:dyDescent="0.2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s="16" t="s">
        <v>8217</v>
      </c>
      <c r="G3840" t="s">
        <v>8233</v>
      </c>
      <c r="H3840" t="s">
        <v>8253</v>
      </c>
      <c r="I3840">
        <v>1432314209</v>
      </c>
      <c r="J3840" s="11">
        <f t="shared" si="118"/>
        <v>42146.710752314815</v>
      </c>
      <c r="K3840">
        <v>1429722209</v>
      </c>
      <c r="L3840" s="11">
        <f t="shared" si="119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 s="5">
        <f>Table1[[#This Row],[pledged]]/Table1[[#This Row],[goal]] *100</f>
        <v>100.824</v>
      </c>
      <c r="R3840" s="5">
        <f>AVERAGE(Table1[[#This Row],[backers_count]],)</f>
        <v>50</v>
      </c>
      <c r="S3840" t="s">
        <v>8314</v>
      </c>
      <c r="T3840" t="s">
        <v>8315</v>
      </c>
    </row>
    <row r="3841" spans="1:20" ht="60" x14ac:dyDescent="0.2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s="16" t="s">
        <v>8217</v>
      </c>
      <c r="G3841" t="s">
        <v>8222</v>
      </c>
      <c r="H3841" t="s">
        <v>8244</v>
      </c>
      <c r="I3841">
        <v>1438226724</v>
      </c>
      <c r="J3841" s="11">
        <f t="shared" si="118"/>
        <v>42215.142638888894</v>
      </c>
      <c r="K3841">
        <v>1433042724</v>
      </c>
      <c r="L3841" s="11">
        <f t="shared" si="119"/>
        <v>42155.142638888894</v>
      </c>
      <c r="M3841" t="b">
        <v>0</v>
      </c>
      <c r="N3841">
        <v>32</v>
      </c>
      <c r="O3841" t="b">
        <v>1</v>
      </c>
      <c r="P3841" t="s">
        <v>8269</v>
      </c>
      <c r="Q3841" s="5">
        <f>Table1[[#This Row],[pledged]]/Table1[[#This Row],[goal]] *100</f>
        <v>101.25</v>
      </c>
      <c r="R3841" s="5">
        <f>AVERAGE(Table1[[#This Row],[backers_count]],)</f>
        <v>16</v>
      </c>
      <c r="S3841" t="s">
        <v>8314</v>
      </c>
      <c r="T3841" t="s">
        <v>8315</v>
      </c>
    </row>
    <row r="3842" spans="1:20" ht="45" x14ac:dyDescent="0.2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s="16" t="s">
        <v>8217</v>
      </c>
      <c r="G3842" t="s">
        <v>8223</v>
      </c>
      <c r="H3842" t="s">
        <v>8245</v>
      </c>
      <c r="I3842">
        <v>1459180229</v>
      </c>
      <c r="J3842" s="11">
        <f t="shared" ref="J3842:J3905" si="120">(I3842/86400)+25569</f>
        <v>42457.660057870366</v>
      </c>
      <c r="K3842">
        <v>1457023829</v>
      </c>
      <c r="L3842" s="11">
        <f t="shared" ref="L3842:L3905" si="121">(K3842/86400)+25569</f>
        <v>42432.701724537037</v>
      </c>
      <c r="M3842" t="b">
        <v>0</v>
      </c>
      <c r="N3842">
        <v>3</v>
      </c>
      <c r="O3842" t="b">
        <v>1</v>
      </c>
      <c r="P3842" t="s">
        <v>8269</v>
      </c>
      <c r="Q3842" s="5">
        <f>Table1[[#This Row],[pledged]]/Table1[[#This Row],[goal]] *100</f>
        <v>6500</v>
      </c>
      <c r="R3842" s="5">
        <f>AVERAGE(Table1[[#This Row],[backers_count]],)</f>
        <v>1.5</v>
      </c>
      <c r="S3842" t="s">
        <v>8314</v>
      </c>
      <c r="T3842" t="s">
        <v>8315</v>
      </c>
    </row>
    <row r="3843" spans="1:20" ht="60" x14ac:dyDescent="0.2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s="16" t="s">
        <v>8219</v>
      </c>
      <c r="G3843" t="s">
        <v>8222</v>
      </c>
      <c r="H3843" t="s">
        <v>8244</v>
      </c>
      <c r="I3843">
        <v>1405882287</v>
      </c>
      <c r="J3843" s="11">
        <f t="shared" si="120"/>
        <v>41840.785729166666</v>
      </c>
      <c r="K3843">
        <v>1400698287</v>
      </c>
      <c r="L3843" s="11">
        <f t="shared" si="121"/>
        <v>41780.785729166666</v>
      </c>
      <c r="M3843" t="b">
        <v>1</v>
      </c>
      <c r="N3843">
        <v>34</v>
      </c>
      <c r="O3843" t="b">
        <v>0</v>
      </c>
      <c r="P3843" t="s">
        <v>8269</v>
      </c>
      <c r="Q3843" s="5">
        <f>Table1[[#This Row],[pledged]]/Table1[[#This Row],[goal]] *100</f>
        <v>8.7200000000000006</v>
      </c>
      <c r="R3843" s="5">
        <f>AVERAGE(Table1[[#This Row],[backers_count]],)</f>
        <v>17</v>
      </c>
      <c r="S3843" t="s">
        <v>8314</v>
      </c>
      <c r="T3843" t="s">
        <v>8315</v>
      </c>
    </row>
    <row r="3844" spans="1:20" ht="60" x14ac:dyDescent="0.2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s="16" t="s">
        <v>8219</v>
      </c>
      <c r="G3844" t="s">
        <v>8223</v>
      </c>
      <c r="H3844" t="s">
        <v>8245</v>
      </c>
      <c r="I3844">
        <v>1399809052</v>
      </c>
      <c r="J3844" s="11">
        <f t="shared" si="120"/>
        <v>41770.493657407409</v>
      </c>
      <c r="K3844">
        <v>1397217052</v>
      </c>
      <c r="L3844" s="11">
        <f t="shared" si="121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 s="5">
        <f>Table1[[#This Row],[pledged]]/Table1[[#This Row],[goal]] *100</f>
        <v>21.94</v>
      </c>
      <c r="R3844" s="5">
        <f>AVERAGE(Table1[[#This Row],[backers_count]],)</f>
        <v>11.5</v>
      </c>
      <c r="S3844" t="s">
        <v>8314</v>
      </c>
      <c r="T3844" t="s">
        <v>8315</v>
      </c>
    </row>
    <row r="3845" spans="1:20" ht="60" x14ac:dyDescent="0.2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s="16" t="s">
        <v>8219</v>
      </c>
      <c r="G3845" t="s">
        <v>8222</v>
      </c>
      <c r="H3845" t="s">
        <v>8244</v>
      </c>
      <c r="I3845">
        <v>1401587064</v>
      </c>
      <c r="J3845" s="11">
        <f t="shared" si="120"/>
        <v>41791.072500000002</v>
      </c>
      <c r="K3845">
        <v>1399427064</v>
      </c>
      <c r="L3845" s="11">
        <f t="shared" si="121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 s="5">
        <f>Table1[[#This Row],[pledged]]/Table1[[#This Row],[goal]] *100</f>
        <v>21.3</v>
      </c>
      <c r="R3845" s="5">
        <f>AVERAGE(Table1[[#This Row],[backers_count]],)</f>
        <v>9.5</v>
      </c>
      <c r="S3845" t="s">
        <v>8314</v>
      </c>
      <c r="T3845" t="s">
        <v>8315</v>
      </c>
    </row>
    <row r="3846" spans="1:20" ht="60" x14ac:dyDescent="0.2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s="16" t="s">
        <v>8219</v>
      </c>
      <c r="G3846" t="s">
        <v>8222</v>
      </c>
      <c r="H3846" t="s">
        <v>8244</v>
      </c>
      <c r="I3846">
        <v>1401778740</v>
      </c>
      <c r="J3846" s="11">
        <f t="shared" si="120"/>
        <v>41793.290972222225</v>
      </c>
      <c r="K3846">
        <v>1399474134</v>
      </c>
      <c r="L3846" s="11">
        <f t="shared" si="121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 s="5">
        <f>Table1[[#This Row],[pledged]]/Table1[[#This Row],[goal]] *100</f>
        <v>41.489795918367342</v>
      </c>
      <c r="R3846" s="5">
        <f>AVERAGE(Table1[[#This Row],[backers_count]],)</f>
        <v>25</v>
      </c>
      <c r="S3846" t="s">
        <v>8314</v>
      </c>
      <c r="T3846" t="s">
        <v>8315</v>
      </c>
    </row>
    <row r="3847" spans="1:20" ht="60" x14ac:dyDescent="0.2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s="16" t="s">
        <v>8219</v>
      </c>
      <c r="G3847" t="s">
        <v>8222</v>
      </c>
      <c r="H3847" t="s">
        <v>8244</v>
      </c>
      <c r="I3847">
        <v>1443711774</v>
      </c>
      <c r="J3847" s="11">
        <f t="shared" si="120"/>
        <v>42278.627013888894</v>
      </c>
      <c r="K3847">
        <v>1441119774</v>
      </c>
      <c r="L3847" s="11">
        <f t="shared" si="121"/>
        <v>42248.627013888894</v>
      </c>
      <c r="M3847" t="b">
        <v>1</v>
      </c>
      <c r="N3847">
        <v>12</v>
      </c>
      <c r="O3847" t="b">
        <v>0</v>
      </c>
      <c r="P3847" t="s">
        <v>8269</v>
      </c>
      <c r="Q3847" s="5">
        <f>Table1[[#This Row],[pledged]]/Table1[[#This Row],[goal]] *100</f>
        <v>2.105</v>
      </c>
      <c r="R3847" s="5">
        <f>AVERAGE(Table1[[#This Row],[backers_count]],)</f>
        <v>6</v>
      </c>
      <c r="S3847" t="s">
        <v>8314</v>
      </c>
      <c r="T3847" t="s">
        <v>8315</v>
      </c>
    </row>
    <row r="3848" spans="1:20" ht="45" x14ac:dyDescent="0.2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s="16" t="s">
        <v>8219</v>
      </c>
      <c r="G3848" t="s">
        <v>8222</v>
      </c>
      <c r="H3848" t="s">
        <v>8244</v>
      </c>
      <c r="I3848">
        <v>1412405940</v>
      </c>
      <c r="J3848" s="11">
        <f t="shared" si="120"/>
        <v>41916.290972222225</v>
      </c>
      <c r="K3848">
        <v>1409721542</v>
      </c>
      <c r="L3848" s="11">
        <f t="shared" si="121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 s="5">
        <f>Table1[[#This Row],[pledged]]/Table1[[#This Row],[goal]] *100</f>
        <v>2.7</v>
      </c>
      <c r="R3848" s="5">
        <f>AVERAGE(Table1[[#This Row],[backers_count]],)</f>
        <v>4</v>
      </c>
      <c r="S3848" t="s">
        <v>8314</v>
      </c>
      <c r="T3848" t="s">
        <v>8315</v>
      </c>
    </row>
    <row r="3849" spans="1:20" ht="45" x14ac:dyDescent="0.2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s="16" t="s">
        <v>8219</v>
      </c>
      <c r="G3849" t="s">
        <v>8222</v>
      </c>
      <c r="H3849" t="s">
        <v>8244</v>
      </c>
      <c r="I3849">
        <v>1437283391</v>
      </c>
      <c r="J3849" s="11">
        <f t="shared" si="120"/>
        <v>42204.224432870367</v>
      </c>
      <c r="K3849">
        <v>1433395391</v>
      </c>
      <c r="L3849" s="11">
        <f t="shared" si="121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 s="5">
        <f>Table1[[#This Row],[pledged]]/Table1[[#This Row],[goal]] *100</f>
        <v>16.161904761904761</v>
      </c>
      <c r="R3849" s="5">
        <f>AVERAGE(Table1[[#This Row],[backers_count]],)</f>
        <v>4.5</v>
      </c>
      <c r="S3849" t="s">
        <v>8314</v>
      </c>
      <c r="T3849" t="s">
        <v>8315</v>
      </c>
    </row>
    <row r="3850" spans="1:20" ht="60" x14ac:dyDescent="0.2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s="16" t="s">
        <v>8219</v>
      </c>
      <c r="G3850" t="s">
        <v>8222</v>
      </c>
      <c r="H3850" t="s">
        <v>8244</v>
      </c>
      <c r="I3850">
        <v>1445196989</v>
      </c>
      <c r="J3850" s="11">
        <f t="shared" si="120"/>
        <v>42295.817002314812</v>
      </c>
      <c r="K3850">
        <v>1442604989</v>
      </c>
      <c r="L3850" s="11">
        <f t="shared" si="121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 s="5">
        <f>Table1[[#This Row],[pledged]]/Table1[[#This Row],[goal]] *100</f>
        <v>16.376923076923077</v>
      </c>
      <c r="R3850" s="5">
        <f>AVERAGE(Table1[[#This Row],[backers_count]],)</f>
        <v>21.5</v>
      </c>
      <c r="S3850" t="s">
        <v>8314</v>
      </c>
      <c r="T3850" t="s">
        <v>8315</v>
      </c>
    </row>
    <row r="3851" spans="1:20" ht="75" x14ac:dyDescent="0.2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s="16" t="s">
        <v>8219</v>
      </c>
      <c r="G3851" t="s">
        <v>8234</v>
      </c>
      <c r="H3851" t="s">
        <v>8247</v>
      </c>
      <c r="I3851">
        <v>1434047084</v>
      </c>
      <c r="J3851" s="11">
        <f t="shared" si="120"/>
        <v>42166.767175925925</v>
      </c>
      <c r="K3851">
        <v>1431455084</v>
      </c>
      <c r="L3851" s="11">
        <f t="shared" si="121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 s="5">
        <f>Table1[[#This Row],[pledged]]/Table1[[#This Row],[goal]] *100</f>
        <v>7.043333333333333</v>
      </c>
      <c r="R3851" s="5">
        <f>AVERAGE(Table1[[#This Row],[backers_count]],)</f>
        <v>14</v>
      </c>
      <c r="S3851" t="s">
        <v>8314</v>
      </c>
      <c r="T3851" t="s">
        <v>8315</v>
      </c>
    </row>
    <row r="3852" spans="1:20" ht="30" x14ac:dyDescent="0.2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s="16" t="s">
        <v>8219</v>
      </c>
      <c r="G3852" t="s">
        <v>8222</v>
      </c>
      <c r="H3852" t="s">
        <v>8244</v>
      </c>
      <c r="I3852">
        <v>1420081143</v>
      </c>
      <c r="J3852" s="11">
        <f t="shared" si="120"/>
        <v>42005.124340277776</v>
      </c>
      <c r="K3852">
        <v>1417489143</v>
      </c>
      <c r="L3852" s="11">
        <f t="shared" si="121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 s="5">
        <f>Table1[[#This Row],[pledged]]/Table1[[#This Row],[goal]] *100</f>
        <v>3.8</v>
      </c>
      <c r="R3852" s="5">
        <f>AVERAGE(Table1[[#This Row],[backers_count]],)</f>
        <v>2</v>
      </c>
      <c r="S3852" t="s">
        <v>8314</v>
      </c>
      <c r="T3852" t="s">
        <v>8315</v>
      </c>
    </row>
    <row r="3853" spans="1:20" ht="45" x14ac:dyDescent="0.2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s="16" t="s">
        <v>8219</v>
      </c>
      <c r="G3853" t="s">
        <v>8223</v>
      </c>
      <c r="H3853" t="s">
        <v>8245</v>
      </c>
      <c r="I3853">
        <v>1437129179</v>
      </c>
      <c r="J3853" s="11">
        <f t="shared" si="120"/>
        <v>42202.439571759256</v>
      </c>
      <c r="K3853">
        <v>1434537179</v>
      </c>
      <c r="L3853" s="11">
        <f t="shared" si="121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 s="5">
        <f>Table1[[#This Row],[pledged]]/Table1[[#This Row],[goal]] *100</f>
        <v>34.08</v>
      </c>
      <c r="R3853" s="5">
        <f>AVERAGE(Table1[[#This Row],[backers_count]],)</f>
        <v>12</v>
      </c>
      <c r="S3853" t="s">
        <v>8314</v>
      </c>
      <c r="T3853" t="s">
        <v>8315</v>
      </c>
    </row>
    <row r="3854" spans="1:20" ht="45" x14ac:dyDescent="0.2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s="16" t="s">
        <v>8219</v>
      </c>
      <c r="G3854" t="s">
        <v>8222</v>
      </c>
      <c r="H3854" t="s">
        <v>8244</v>
      </c>
      <c r="I3854">
        <v>1427427276</v>
      </c>
      <c r="J3854" s="11">
        <f t="shared" si="120"/>
        <v>42090.149027777778</v>
      </c>
      <c r="K3854">
        <v>1425270876</v>
      </c>
      <c r="L3854" s="11">
        <f t="shared" si="121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 s="5">
        <f>Table1[[#This Row],[pledged]]/Table1[[#This Row],[goal]] *100</f>
        <v>0.2</v>
      </c>
      <c r="R3854" s="5">
        <f>AVERAGE(Table1[[#This Row],[backers_count]],)</f>
        <v>1</v>
      </c>
      <c r="S3854" t="s">
        <v>8314</v>
      </c>
      <c r="T3854" t="s">
        <v>8315</v>
      </c>
    </row>
    <row r="3855" spans="1:20" ht="45" x14ac:dyDescent="0.2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s="16" t="s">
        <v>8219</v>
      </c>
      <c r="G3855" t="s">
        <v>8222</v>
      </c>
      <c r="H3855" t="s">
        <v>8244</v>
      </c>
      <c r="I3855">
        <v>1409602178</v>
      </c>
      <c r="J3855" s="11">
        <f t="shared" si="120"/>
        <v>41883.84002314815</v>
      </c>
      <c r="K3855">
        <v>1406578178</v>
      </c>
      <c r="L3855" s="11">
        <f t="shared" si="121"/>
        <v>41848.84002314815</v>
      </c>
      <c r="M3855" t="b">
        <v>0</v>
      </c>
      <c r="N3855">
        <v>2</v>
      </c>
      <c r="O3855" t="b">
        <v>0</v>
      </c>
      <c r="P3855" t="s">
        <v>8269</v>
      </c>
      <c r="Q3855" s="5">
        <f>Table1[[#This Row],[pledged]]/Table1[[#This Row],[goal]] *100</f>
        <v>2.5999999999999999E-2</v>
      </c>
      <c r="R3855" s="5">
        <f>AVERAGE(Table1[[#This Row],[backers_count]],)</f>
        <v>1</v>
      </c>
      <c r="S3855" t="s">
        <v>8314</v>
      </c>
      <c r="T3855" t="s">
        <v>8315</v>
      </c>
    </row>
    <row r="3856" spans="1:20" ht="30" x14ac:dyDescent="0.2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s="16" t="s">
        <v>8219</v>
      </c>
      <c r="G3856" t="s">
        <v>8222</v>
      </c>
      <c r="H3856" t="s">
        <v>8244</v>
      </c>
      <c r="I3856">
        <v>1431206058</v>
      </c>
      <c r="J3856" s="11">
        <f t="shared" si="120"/>
        <v>42133.884930555556</v>
      </c>
      <c r="K3856">
        <v>1428614058</v>
      </c>
      <c r="L3856" s="11">
        <f t="shared" si="121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 s="5">
        <f>Table1[[#This Row],[pledged]]/Table1[[#This Row],[goal]] *100</f>
        <v>16.254545454545454</v>
      </c>
      <c r="R3856" s="5">
        <f>AVERAGE(Table1[[#This Row],[backers_count]],)</f>
        <v>10</v>
      </c>
      <c r="S3856" t="s">
        <v>8314</v>
      </c>
      <c r="T3856" t="s">
        <v>8315</v>
      </c>
    </row>
    <row r="3857" spans="1:20" ht="75" x14ac:dyDescent="0.2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s="16" t="s">
        <v>8219</v>
      </c>
      <c r="G3857" t="s">
        <v>8222</v>
      </c>
      <c r="H3857" t="s">
        <v>8244</v>
      </c>
      <c r="I3857">
        <v>1427408271</v>
      </c>
      <c r="J3857" s="11">
        <f t="shared" si="120"/>
        <v>42089.929062499999</v>
      </c>
      <c r="K3857">
        <v>1424819871</v>
      </c>
      <c r="L3857" s="11">
        <f t="shared" si="121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 s="5">
        <f>Table1[[#This Row],[pledged]]/Table1[[#This Row],[goal]] *100</f>
        <v>2.5</v>
      </c>
      <c r="R3857" s="5">
        <f>AVERAGE(Table1[[#This Row],[backers_count]],)</f>
        <v>0.5</v>
      </c>
      <c r="S3857" t="s">
        <v>8314</v>
      </c>
      <c r="T3857" t="s">
        <v>8315</v>
      </c>
    </row>
    <row r="3858" spans="1:20" ht="60" x14ac:dyDescent="0.2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s="16" t="s">
        <v>8219</v>
      </c>
      <c r="G3858" t="s">
        <v>8222</v>
      </c>
      <c r="H3858" t="s">
        <v>8244</v>
      </c>
      <c r="I3858">
        <v>1425833403</v>
      </c>
      <c r="J3858" s="11">
        <f t="shared" si="120"/>
        <v>42071.701423611114</v>
      </c>
      <c r="K3858">
        <v>1423245003</v>
      </c>
      <c r="L3858" s="11">
        <f t="shared" si="121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 s="5">
        <f>Table1[[#This Row],[pledged]]/Table1[[#This Row],[goal]] *100</f>
        <v>0.02</v>
      </c>
      <c r="R3858" s="5">
        <f>AVERAGE(Table1[[#This Row],[backers_count]],)</f>
        <v>0.5</v>
      </c>
      <c r="S3858" t="s">
        <v>8314</v>
      </c>
      <c r="T3858" t="s">
        <v>8315</v>
      </c>
    </row>
    <row r="3859" spans="1:20" ht="60" x14ac:dyDescent="0.2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s="16" t="s">
        <v>8219</v>
      </c>
      <c r="G3859" t="s">
        <v>8222</v>
      </c>
      <c r="H3859" t="s">
        <v>8244</v>
      </c>
      <c r="I3859">
        <v>1406913120</v>
      </c>
      <c r="J3859" s="11">
        <f t="shared" si="120"/>
        <v>41852.716666666667</v>
      </c>
      <c r="K3859">
        <v>1404927690</v>
      </c>
      <c r="L3859" s="11">
        <f t="shared" si="121"/>
        <v>41829.73715277778</v>
      </c>
      <c r="M3859" t="b">
        <v>0</v>
      </c>
      <c r="N3859">
        <v>4</v>
      </c>
      <c r="O3859" t="b">
        <v>0</v>
      </c>
      <c r="P3859" t="s">
        <v>8269</v>
      </c>
      <c r="Q3859" s="5">
        <f>Table1[[#This Row],[pledged]]/Table1[[#This Row],[goal]] *100</f>
        <v>5.2</v>
      </c>
      <c r="R3859" s="5">
        <f>AVERAGE(Table1[[#This Row],[backers_count]],)</f>
        <v>2</v>
      </c>
      <c r="S3859" t="s">
        <v>8314</v>
      </c>
      <c r="T3859" t="s">
        <v>8315</v>
      </c>
    </row>
    <row r="3860" spans="1:20" ht="60" x14ac:dyDescent="0.2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s="16" t="s">
        <v>8219</v>
      </c>
      <c r="G3860" t="s">
        <v>8223</v>
      </c>
      <c r="H3860" t="s">
        <v>8245</v>
      </c>
      <c r="I3860">
        <v>1432328400</v>
      </c>
      <c r="J3860" s="11">
        <f t="shared" si="120"/>
        <v>42146.875</v>
      </c>
      <c r="K3860">
        <v>1430734844</v>
      </c>
      <c r="L3860" s="11">
        <f t="shared" si="121"/>
        <v>42128.431064814809</v>
      </c>
      <c r="M3860" t="b">
        <v>0</v>
      </c>
      <c r="N3860">
        <v>1</v>
      </c>
      <c r="O3860" t="b">
        <v>0</v>
      </c>
      <c r="P3860" t="s">
        <v>8269</v>
      </c>
      <c r="Q3860" s="5">
        <f>Table1[[#This Row],[pledged]]/Table1[[#This Row],[goal]] *100</f>
        <v>2</v>
      </c>
      <c r="R3860" s="5">
        <f>AVERAGE(Table1[[#This Row],[backers_count]],)</f>
        <v>0.5</v>
      </c>
      <c r="S3860" t="s">
        <v>8314</v>
      </c>
      <c r="T3860" t="s">
        <v>8315</v>
      </c>
    </row>
    <row r="3861" spans="1:20" ht="45" x14ac:dyDescent="0.2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s="16" t="s">
        <v>8219</v>
      </c>
      <c r="G3861" t="s">
        <v>8222</v>
      </c>
      <c r="H3861" t="s">
        <v>8244</v>
      </c>
      <c r="I3861">
        <v>1403730000</v>
      </c>
      <c r="J3861" s="11">
        <f t="shared" si="120"/>
        <v>41815.875</v>
      </c>
      <c r="K3861">
        <v>1401485207</v>
      </c>
      <c r="L3861" s="11">
        <f t="shared" si="121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 s="5">
        <f>Table1[[#This Row],[pledged]]/Table1[[#This Row],[goal]] *100</f>
        <v>0.04</v>
      </c>
      <c r="R3861" s="5">
        <f>AVERAGE(Table1[[#This Row],[backers_count]],)</f>
        <v>0.5</v>
      </c>
      <c r="S3861" t="s">
        <v>8314</v>
      </c>
      <c r="T3861" t="s">
        <v>8315</v>
      </c>
    </row>
    <row r="3862" spans="1:20" ht="60" x14ac:dyDescent="0.2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s="16" t="s">
        <v>8219</v>
      </c>
      <c r="G3862" t="s">
        <v>8222</v>
      </c>
      <c r="H3862" t="s">
        <v>8244</v>
      </c>
      <c r="I3862">
        <v>1407858710</v>
      </c>
      <c r="J3862" s="11">
        <f t="shared" si="120"/>
        <v>41863.660995370374</v>
      </c>
      <c r="K3862">
        <v>1405266710</v>
      </c>
      <c r="L3862" s="11">
        <f t="shared" si="121"/>
        <v>41833.660995370374</v>
      </c>
      <c r="M3862" t="b">
        <v>0</v>
      </c>
      <c r="N3862">
        <v>13</v>
      </c>
      <c r="O3862" t="b">
        <v>0</v>
      </c>
      <c r="P3862" t="s">
        <v>8269</v>
      </c>
      <c r="Q3862" s="5">
        <f>Table1[[#This Row],[pledged]]/Table1[[#This Row],[goal]] *100</f>
        <v>17.666666666666668</v>
      </c>
      <c r="R3862" s="5">
        <f>AVERAGE(Table1[[#This Row],[backers_count]],)</f>
        <v>6.5</v>
      </c>
      <c r="S3862" t="s">
        <v>8314</v>
      </c>
      <c r="T3862" t="s">
        <v>8315</v>
      </c>
    </row>
    <row r="3863" spans="1:20" x14ac:dyDescent="0.2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s="16" t="s">
        <v>8219</v>
      </c>
      <c r="G3863" t="s">
        <v>8222</v>
      </c>
      <c r="H3863" t="s">
        <v>8244</v>
      </c>
      <c r="I3863">
        <v>1415828820</v>
      </c>
      <c r="J3863" s="11">
        <f t="shared" si="120"/>
        <v>41955.907638888893</v>
      </c>
      <c r="K3863">
        <v>1412258977</v>
      </c>
      <c r="L3863" s="11">
        <f t="shared" si="121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 s="5">
        <f>Table1[[#This Row],[pledged]]/Table1[[#This Row],[goal]] *100</f>
        <v>5</v>
      </c>
      <c r="R3863" s="5">
        <f>AVERAGE(Table1[[#This Row],[backers_count]],)</f>
        <v>0.5</v>
      </c>
      <c r="S3863" t="s">
        <v>8314</v>
      </c>
      <c r="T3863" t="s">
        <v>8315</v>
      </c>
    </row>
    <row r="3864" spans="1:20" ht="30" x14ac:dyDescent="0.2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s="16" t="s">
        <v>8219</v>
      </c>
      <c r="G3864" t="s">
        <v>8222</v>
      </c>
      <c r="H3864" t="s">
        <v>8244</v>
      </c>
      <c r="I3864">
        <v>1473699540</v>
      </c>
      <c r="J3864" s="11">
        <f t="shared" si="120"/>
        <v>42625.707638888889</v>
      </c>
      <c r="K3864">
        <v>1472451356</v>
      </c>
      <c r="L3864" s="11">
        <f t="shared" si="121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 s="5">
        <f>Table1[[#This Row],[pledged]]/Table1[[#This Row],[goal]] *100</f>
        <v>1.3333333333333334E-2</v>
      </c>
      <c r="R3864" s="5">
        <f>AVERAGE(Table1[[#This Row],[backers_count]],)</f>
        <v>0.5</v>
      </c>
      <c r="S3864" t="s">
        <v>8314</v>
      </c>
      <c r="T3864" t="s">
        <v>8315</v>
      </c>
    </row>
    <row r="3865" spans="1:20" ht="60" x14ac:dyDescent="0.2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s="16" t="s">
        <v>8219</v>
      </c>
      <c r="G3865" t="s">
        <v>8222</v>
      </c>
      <c r="H3865" t="s">
        <v>8244</v>
      </c>
      <c r="I3865">
        <v>1446739905</v>
      </c>
      <c r="J3865" s="11">
        <f t="shared" si="120"/>
        <v>42313.674826388888</v>
      </c>
      <c r="K3865">
        <v>1441552305</v>
      </c>
      <c r="L3865" s="11">
        <f t="shared" si="121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 s="5">
        <f>Table1[[#This Row],[pledged]]/Table1[[#This Row],[goal]] *100</f>
        <v>0</v>
      </c>
      <c r="R3865" s="5">
        <f>AVERAGE(Table1[[#This Row],[backers_count]],)</f>
        <v>0</v>
      </c>
      <c r="S3865" t="s">
        <v>8314</v>
      </c>
      <c r="T3865" t="s">
        <v>8315</v>
      </c>
    </row>
    <row r="3866" spans="1:20" ht="60" x14ac:dyDescent="0.2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s="16" t="s">
        <v>8219</v>
      </c>
      <c r="G3866" t="s">
        <v>8222</v>
      </c>
      <c r="H3866" t="s">
        <v>8244</v>
      </c>
      <c r="I3866">
        <v>1447799054</v>
      </c>
      <c r="J3866" s="11">
        <f t="shared" si="120"/>
        <v>42325.933495370366</v>
      </c>
      <c r="K3866">
        <v>1445203454</v>
      </c>
      <c r="L3866" s="11">
        <f t="shared" si="121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 s="5">
        <f>Table1[[#This Row],[pledged]]/Table1[[#This Row],[goal]] *100</f>
        <v>1.2</v>
      </c>
      <c r="R3866" s="5">
        <f>AVERAGE(Table1[[#This Row],[backers_count]],)</f>
        <v>1.5</v>
      </c>
      <c r="S3866" t="s">
        <v>8314</v>
      </c>
      <c r="T3866" t="s">
        <v>8315</v>
      </c>
    </row>
    <row r="3867" spans="1:20" ht="45" x14ac:dyDescent="0.2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s="16" t="s">
        <v>8219</v>
      </c>
      <c r="G3867" t="s">
        <v>8227</v>
      </c>
      <c r="H3867" t="s">
        <v>8249</v>
      </c>
      <c r="I3867">
        <v>1409376600</v>
      </c>
      <c r="J3867" s="11">
        <f t="shared" si="120"/>
        <v>41881.229166666664</v>
      </c>
      <c r="K3867">
        <v>1405957098</v>
      </c>
      <c r="L3867" s="11">
        <f t="shared" si="121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 s="5">
        <f>Table1[[#This Row],[pledged]]/Table1[[#This Row],[goal]] *100</f>
        <v>26.937422295897225</v>
      </c>
      <c r="R3867" s="5">
        <f>AVERAGE(Table1[[#This Row],[backers_count]],)</f>
        <v>7</v>
      </c>
      <c r="S3867" t="s">
        <v>8314</v>
      </c>
      <c r="T3867" t="s">
        <v>8315</v>
      </c>
    </row>
    <row r="3868" spans="1:20" ht="30" x14ac:dyDescent="0.2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s="16" t="s">
        <v>8219</v>
      </c>
      <c r="G3868" t="s">
        <v>8222</v>
      </c>
      <c r="H3868" t="s">
        <v>8244</v>
      </c>
      <c r="I3868">
        <v>1458703740</v>
      </c>
      <c r="J3868" s="11">
        <f t="shared" si="120"/>
        <v>42452.145138888889</v>
      </c>
      <c r="K3868">
        <v>1454453021</v>
      </c>
      <c r="L3868" s="11">
        <f t="shared" si="121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 s="5">
        <f>Table1[[#This Row],[pledged]]/Table1[[#This Row],[goal]] *100</f>
        <v>0.54999999999999993</v>
      </c>
      <c r="R3868" s="5">
        <f>AVERAGE(Table1[[#This Row],[backers_count]],)</f>
        <v>1</v>
      </c>
      <c r="S3868" t="s">
        <v>8314</v>
      </c>
      <c r="T3868" t="s">
        <v>8315</v>
      </c>
    </row>
    <row r="3869" spans="1:20" ht="45" x14ac:dyDescent="0.2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s="16" t="s">
        <v>8219</v>
      </c>
      <c r="G3869" t="s">
        <v>8222</v>
      </c>
      <c r="H3869" t="s">
        <v>8244</v>
      </c>
      <c r="I3869">
        <v>1466278339</v>
      </c>
      <c r="J3869" s="11">
        <f t="shared" si="120"/>
        <v>42539.814108796301</v>
      </c>
      <c r="K3869">
        <v>1463686339</v>
      </c>
      <c r="L3869" s="11">
        <f t="shared" si="121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 s="5">
        <f>Table1[[#This Row],[pledged]]/Table1[[#This Row],[goal]] *100</f>
        <v>12.55</v>
      </c>
      <c r="R3869" s="5">
        <f>AVERAGE(Table1[[#This Row],[backers_count]],)</f>
        <v>2.5</v>
      </c>
      <c r="S3869" t="s">
        <v>8314</v>
      </c>
      <c r="T3869" t="s">
        <v>8315</v>
      </c>
    </row>
    <row r="3870" spans="1:20" ht="30" x14ac:dyDescent="0.2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s="16" t="s">
        <v>8218</v>
      </c>
      <c r="G3870" t="s">
        <v>8223</v>
      </c>
      <c r="H3870" t="s">
        <v>8245</v>
      </c>
      <c r="I3870">
        <v>1410191405</v>
      </c>
      <c r="J3870" s="11">
        <f t="shared" si="120"/>
        <v>41890.659780092596</v>
      </c>
      <c r="K3870">
        <v>1408031405</v>
      </c>
      <c r="L3870" s="11">
        <f t="shared" si="121"/>
        <v>41865.659780092596</v>
      </c>
      <c r="M3870" t="b">
        <v>0</v>
      </c>
      <c r="N3870">
        <v>1</v>
      </c>
      <c r="O3870" t="b">
        <v>0</v>
      </c>
      <c r="P3870" t="s">
        <v>8303</v>
      </c>
      <c r="Q3870" s="5">
        <f>Table1[[#This Row],[pledged]]/Table1[[#This Row],[goal]] *100</f>
        <v>0.2</v>
      </c>
      <c r="R3870" s="5">
        <f>AVERAGE(Table1[[#This Row],[backers_count]],)</f>
        <v>0.5</v>
      </c>
      <c r="S3870" t="s">
        <v>8314</v>
      </c>
      <c r="T3870" t="s">
        <v>8356</v>
      </c>
    </row>
    <row r="3871" spans="1:20" ht="30" x14ac:dyDescent="0.2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s="16" t="s">
        <v>8218</v>
      </c>
      <c r="G3871" t="s">
        <v>8222</v>
      </c>
      <c r="H3871" t="s">
        <v>8244</v>
      </c>
      <c r="I3871">
        <v>1426302660</v>
      </c>
      <c r="J3871" s="11">
        <f t="shared" si="120"/>
        <v>42077.132638888885</v>
      </c>
      <c r="K3871">
        <v>1423761792</v>
      </c>
      <c r="L3871" s="11">
        <f t="shared" si="121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 s="5">
        <f>Table1[[#This Row],[pledged]]/Table1[[#This Row],[goal]] *100</f>
        <v>3.4474868431088401</v>
      </c>
      <c r="R3871" s="5">
        <f>AVERAGE(Table1[[#This Row],[backers_count]],)</f>
        <v>7.5</v>
      </c>
      <c r="S3871" t="s">
        <v>8314</v>
      </c>
      <c r="T3871" t="s">
        <v>8356</v>
      </c>
    </row>
    <row r="3872" spans="1:20" ht="60" x14ac:dyDescent="0.2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s="16" t="s">
        <v>8218</v>
      </c>
      <c r="G3872" t="s">
        <v>8222</v>
      </c>
      <c r="H3872" t="s">
        <v>8244</v>
      </c>
      <c r="I3872">
        <v>1404360478</v>
      </c>
      <c r="J3872" s="11">
        <f t="shared" si="120"/>
        <v>41823.172199074077</v>
      </c>
      <c r="K3872">
        <v>1401768478</v>
      </c>
      <c r="L3872" s="11">
        <f t="shared" si="121"/>
        <v>41793.172199074077</v>
      </c>
      <c r="M3872" t="b">
        <v>0</v>
      </c>
      <c r="N3872">
        <v>10</v>
      </c>
      <c r="O3872" t="b">
        <v>0</v>
      </c>
      <c r="P3872" t="s">
        <v>8303</v>
      </c>
      <c r="Q3872" s="5">
        <f>Table1[[#This Row],[pledged]]/Table1[[#This Row],[goal]] *100</f>
        <v>15</v>
      </c>
      <c r="R3872" s="5">
        <f>AVERAGE(Table1[[#This Row],[backers_count]],)</f>
        <v>5</v>
      </c>
      <c r="S3872" t="s">
        <v>8314</v>
      </c>
      <c r="T3872" t="s">
        <v>8356</v>
      </c>
    </row>
    <row r="3873" spans="1:20" ht="45" x14ac:dyDescent="0.2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s="16" t="s">
        <v>8218</v>
      </c>
      <c r="G3873" t="s">
        <v>8222</v>
      </c>
      <c r="H3873" t="s">
        <v>8244</v>
      </c>
      <c r="I3873">
        <v>1490809450</v>
      </c>
      <c r="J3873" s="11">
        <f t="shared" si="120"/>
        <v>42823.739004629635</v>
      </c>
      <c r="K3873">
        <v>1485629050</v>
      </c>
      <c r="L3873" s="11">
        <f t="shared" si="121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 s="5">
        <f>Table1[[#This Row],[pledged]]/Table1[[#This Row],[goal]] *100</f>
        <v>2.666666666666667</v>
      </c>
      <c r="R3873" s="5">
        <f>AVERAGE(Table1[[#This Row],[backers_count]],)</f>
        <v>1.5</v>
      </c>
      <c r="S3873" t="s">
        <v>8314</v>
      </c>
      <c r="T3873" t="s">
        <v>8356</v>
      </c>
    </row>
    <row r="3874" spans="1:20" ht="60" x14ac:dyDescent="0.2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s="16" t="s">
        <v>8218</v>
      </c>
      <c r="G3874" t="s">
        <v>8222</v>
      </c>
      <c r="H3874" t="s">
        <v>8244</v>
      </c>
      <c r="I3874">
        <v>1439522996</v>
      </c>
      <c r="J3874" s="11">
        <f t="shared" si="120"/>
        <v>42230.145787037036</v>
      </c>
      <c r="K3874">
        <v>1435202996</v>
      </c>
      <c r="L3874" s="11">
        <f t="shared" si="121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 s="5">
        <f>Table1[[#This Row],[pledged]]/Table1[[#This Row],[goal]] *100</f>
        <v>0</v>
      </c>
      <c r="R3874" s="5">
        <f>AVERAGE(Table1[[#This Row],[backers_count]],)</f>
        <v>0</v>
      </c>
      <c r="S3874" t="s">
        <v>8314</v>
      </c>
      <c r="T3874" t="s">
        <v>8356</v>
      </c>
    </row>
    <row r="3875" spans="1:20" ht="60" x14ac:dyDescent="0.2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s="16" t="s">
        <v>8218</v>
      </c>
      <c r="G3875" t="s">
        <v>8222</v>
      </c>
      <c r="H3875" t="s">
        <v>8244</v>
      </c>
      <c r="I3875">
        <v>1444322535</v>
      </c>
      <c r="J3875" s="11">
        <f t="shared" si="120"/>
        <v>42285.696006944447</v>
      </c>
      <c r="K3875">
        <v>1441730535</v>
      </c>
      <c r="L3875" s="11">
        <f t="shared" si="121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 s="5">
        <f>Table1[[#This Row],[pledged]]/Table1[[#This Row],[goal]] *100</f>
        <v>0</v>
      </c>
      <c r="R3875" s="5">
        <f>AVERAGE(Table1[[#This Row],[backers_count]],)</f>
        <v>0</v>
      </c>
      <c r="S3875" t="s">
        <v>8314</v>
      </c>
      <c r="T3875" t="s">
        <v>8356</v>
      </c>
    </row>
    <row r="3876" spans="1:20" ht="60" x14ac:dyDescent="0.2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s="16" t="s">
        <v>8218</v>
      </c>
      <c r="G3876" t="s">
        <v>8226</v>
      </c>
      <c r="H3876" t="s">
        <v>8248</v>
      </c>
      <c r="I3876">
        <v>1422061200</v>
      </c>
      <c r="J3876" s="11">
        <f t="shared" si="120"/>
        <v>42028.041666666672</v>
      </c>
      <c r="K3876">
        <v>1420244622</v>
      </c>
      <c r="L3876" s="11">
        <f t="shared" si="121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 s="5">
        <f>Table1[[#This Row],[pledged]]/Table1[[#This Row],[goal]] *100</f>
        <v>0</v>
      </c>
      <c r="R3876" s="5">
        <f>AVERAGE(Table1[[#This Row],[backers_count]],)</f>
        <v>0</v>
      </c>
      <c r="S3876" t="s">
        <v>8314</v>
      </c>
      <c r="T3876" t="s">
        <v>8356</v>
      </c>
    </row>
    <row r="3877" spans="1:20" ht="45" x14ac:dyDescent="0.2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s="16" t="s">
        <v>8218</v>
      </c>
      <c r="G3877" t="s">
        <v>8230</v>
      </c>
      <c r="H3877" t="s">
        <v>8251</v>
      </c>
      <c r="I3877">
        <v>1472896800</v>
      </c>
      <c r="J3877" s="11">
        <f t="shared" si="120"/>
        <v>42616.416666666672</v>
      </c>
      <c r="K3877">
        <v>1472804365</v>
      </c>
      <c r="L3877" s="11">
        <f t="shared" si="121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 s="5">
        <f>Table1[[#This Row],[pledged]]/Table1[[#This Row],[goal]] *100</f>
        <v>0</v>
      </c>
      <c r="R3877" s="5">
        <f>AVERAGE(Table1[[#This Row],[backers_count]],)</f>
        <v>0</v>
      </c>
      <c r="S3877" t="s">
        <v>8314</v>
      </c>
      <c r="T3877" t="s">
        <v>8356</v>
      </c>
    </row>
    <row r="3878" spans="1:20" ht="60" x14ac:dyDescent="0.2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s="16" t="s">
        <v>8218</v>
      </c>
      <c r="G3878" t="s">
        <v>8223</v>
      </c>
      <c r="H3878" t="s">
        <v>8245</v>
      </c>
      <c r="I3878">
        <v>1454425128</v>
      </c>
      <c r="J3878" s="11">
        <f t="shared" si="120"/>
        <v>42402.624166666668</v>
      </c>
      <c r="K3878">
        <v>1451833128</v>
      </c>
      <c r="L3878" s="11">
        <f t="shared" si="121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 s="5">
        <f>Table1[[#This Row],[pledged]]/Table1[[#This Row],[goal]] *100</f>
        <v>52.794871794871788</v>
      </c>
      <c r="R3878" s="5">
        <f>AVERAGE(Table1[[#This Row],[backers_count]],)</f>
        <v>23</v>
      </c>
      <c r="S3878" t="s">
        <v>8314</v>
      </c>
      <c r="T3878" t="s">
        <v>8356</v>
      </c>
    </row>
    <row r="3879" spans="1:20" ht="60" x14ac:dyDescent="0.2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s="16" t="s">
        <v>8218</v>
      </c>
      <c r="G3879" t="s">
        <v>8222</v>
      </c>
      <c r="H3879" t="s">
        <v>8244</v>
      </c>
      <c r="I3879">
        <v>1481213752</v>
      </c>
      <c r="J3879" s="11">
        <f t="shared" si="120"/>
        <v>42712.67768518519</v>
      </c>
      <c r="K3879">
        <v>1478621752</v>
      </c>
      <c r="L3879" s="11">
        <f t="shared" si="121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 s="5">
        <f>Table1[[#This Row],[pledged]]/Table1[[#This Row],[goal]] *100</f>
        <v>4.9639999999999995</v>
      </c>
      <c r="R3879" s="5">
        <f>AVERAGE(Table1[[#This Row],[backers_count]],)</f>
        <v>7</v>
      </c>
      <c r="S3879" t="s">
        <v>8314</v>
      </c>
      <c r="T3879" t="s">
        <v>8356</v>
      </c>
    </row>
    <row r="3880" spans="1:20" ht="45" x14ac:dyDescent="0.2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s="16" t="s">
        <v>8218</v>
      </c>
      <c r="G3880" t="s">
        <v>8222</v>
      </c>
      <c r="H3880" t="s">
        <v>8244</v>
      </c>
      <c r="I3880">
        <v>1435636740</v>
      </c>
      <c r="J3880" s="11">
        <f t="shared" si="120"/>
        <v>42185.165972222225</v>
      </c>
      <c r="K3880">
        <v>1433014746</v>
      </c>
      <c r="L3880" s="11">
        <f t="shared" si="121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 s="5">
        <f>Table1[[#This Row],[pledged]]/Table1[[#This Row],[goal]] *100</f>
        <v>5.5555555555555552E-2</v>
      </c>
      <c r="R3880" s="5">
        <f>AVERAGE(Table1[[#This Row],[backers_count]],)</f>
        <v>0.5</v>
      </c>
      <c r="S3880" t="s">
        <v>8314</v>
      </c>
      <c r="T3880" t="s">
        <v>8356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s="16" t="s">
        <v>8218</v>
      </c>
      <c r="G3881" t="s">
        <v>8223</v>
      </c>
      <c r="H3881" t="s">
        <v>8245</v>
      </c>
      <c r="I3881">
        <v>1422218396</v>
      </c>
      <c r="J3881" s="11">
        <f t="shared" si="120"/>
        <v>42029.861064814817</v>
      </c>
      <c r="K3881">
        <v>1419626396</v>
      </c>
      <c r="L3881" s="11">
        <f t="shared" si="121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 s="5">
        <f>Table1[[#This Row],[pledged]]/Table1[[#This Row],[goal]] *100</f>
        <v>0</v>
      </c>
      <c r="R3881" s="5">
        <f>AVERAGE(Table1[[#This Row],[backers_count]],)</f>
        <v>0</v>
      </c>
      <c r="S3881" t="s">
        <v>8314</v>
      </c>
      <c r="T3881" t="s">
        <v>8356</v>
      </c>
    </row>
    <row r="3882" spans="1:20" ht="60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s="16" t="s">
        <v>8218</v>
      </c>
      <c r="G3882" t="s">
        <v>8223</v>
      </c>
      <c r="H3882" t="s">
        <v>8245</v>
      </c>
      <c r="I3882">
        <v>1406761200</v>
      </c>
      <c r="J3882" s="11">
        <f t="shared" si="120"/>
        <v>41850.958333333336</v>
      </c>
      <c r="K3882">
        <v>1403724820</v>
      </c>
      <c r="L3882" s="11">
        <f t="shared" si="121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 s="5">
        <f>Table1[[#This Row],[pledged]]/Table1[[#This Row],[goal]] *100</f>
        <v>13.066666666666665</v>
      </c>
      <c r="R3882" s="5">
        <f>AVERAGE(Table1[[#This Row],[backers_count]],)</f>
        <v>8.5</v>
      </c>
      <c r="S3882" t="s">
        <v>8314</v>
      </c>
      <c r="T3882" t="s">
        <v>8356</v>
      </c>
    </row>
    <row r="3883" spans="1:20" ht="30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s="16" t="s">
        <v>8218</v>
      </c>
      <c r="G3883" t="s">
        <v>8222</v>
      </c>
      <c r="H3883" t="s">
        <v>8244</v>
      </c>
      <c r="I3883">
        <v>1487550399</v>
      </c>
      <c r="J3883" s="11">
        <f t="shared" si="120"/>
        <v>42786.018506944441</v>
      </c>
      <c r="K3883">
        <v>1484958399</v>
      </c>
      <c r="L3883" s="11">
        <f t="shared" si="121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 s="5">
        <f>Table1[[#This Row],[pledged]]/Table1[[#This Row],[goal]] *100</f>
        <v>5</v>
      </c>
      <c r="R3883" s="5">
        <f>AVERAGE(Table1[[#This Row],[backers_count]],)</f>
        <v>0.5</v>
      </c>
      <c r="S3883" t="s">
        <v>8314</v>
      </c>
      <c r="T3883" t="s">
        <v>8356</v>
      </c>
    </row>
    <row r="3884" spans="1:20" ht="60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s="16" t="s">
        <v>8218</v>
      </c>
      <c r="G3884" t="s">
        <v>8224</v>
      </c>
      <c r="H3884" t="s">
        <v>8246</v>
      </c>
      <c r="I3884">
        <v>1454281380</v>
      </c>
      <c r="J3884" s="11">
        <f t="shared" si="120"/>
        <v>42400.960416666669</v>
      </c>
      <c r="K3884">
        <v>1451950570</v>
      </c>
      <c r="L3884" s="11">
        <f t="shared" si="121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 s="5">
        <f>Table1[[#This Row],[pledged]]/Table1[[#This Row],[goal]] *100</f>
        <v>0</v>
      </c>
      <c r="R3884" s="5">
        <f>AVERAGE(Table1[[#This Row],[backers_count]],)</f>
        <v>0</v>
      </c>
      <c r="S3884" t="s">
        <v>8314</v>
      </c>
      <c r="T3884" t="s">
        <v>8356</v>
      </c>
    </row>
    <row r="3885" spans="1:20" ht="60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s="16" t="s">
        <v>8218</v>
      </c>
      <c r="G3885" t="s">
        <v>8223</v>
      </c>
      <c r="H3885" t="s">
        <v>8245</v>
      </c>
      <c r="I3885">
        <v>1409668069</v>
      </c>
      <c r="J3885" s="11">
        <f t="shared" si="120"/>
        <v>41884.602650462963</v>
      </c>
      <c r="K3885">
        <v>1407076069</v>
      </c>
      <c r="L3885" s="11">
        <f t="shared" si="121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 s="5">
        <f>Table1[[#This Row],[pledged]]/Table1[[#This Row],[goal]] *100</f>
        <v>0</v>
      </c>
      <c r="R3885" s="5">
        <f>AVERAGE(Table1[[#This Row],[backers_count]],)</f>
        <v>0</v>
      </c>
      <c r="S3885" t="s">
        <v>8314</v>
      </c>
      <c r="T3885" t="s">
        <v>8356</v>
      </c>
    </row>
    <row r="3886" spans="1:20" ht="45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s="16" t="s">
        <v>8218</v>
      </c>
      <c r="G3886" t="s">
        <v>8222</v>
      </c>
      <c r="H3886" t="s">
        <v>8244</v>
      </c>
      <c r="I3886">
        <v>1427479192</v>
      </c>
      <c r="J3886" s="11">
        <f t="shared" si="120"/>
        <v>42090.749907407408</v>
      </c>
      <c r="K3886">
        <v>1425322792</v>
      </c>
      <c r="L3886" s="11">
        <f t="shared" si="121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 s="5">
        <f>Table1[[#This Row],[pledged]]/Table1[[#This Row],[goal]] *100</f>
        <v>0</v>
      </c>
      <c r="R3886" s="5">
        <f>AVERAGE(Table1[[#This Row],[backers_count]],)</f>
        <v>0</v>
      </c>
      <c r="S3886" t="s">
        <v>8314</v>
      </c>
      <c r="T3886" t="s">
        <v>8356</v>
      </c>
    </row>
    <row r="3887" spans="1:20" ht="45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s="16" t="s">
        <v>8218</v>
      </c>
      <c r="G3887" t="s">
        <v>8222</v>
      </c>
      <c r="H3887" t="s">
        <v>8244</v>
      </c>
      <c r="I3887">
        <v>1462834191</v>
      </c>
      <c r="J3887" s="11">
        <f t="shared" si="120"/>
        <v>42499.951284722221</v>
      </c>
      <c r="K3887">
        <v>1460242191</v>
      </c>
      <c r="L3887" s="11">
        <f t="shared" si="121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 s="5">
        <f>Table1[[#This Row],[pledged]]/Table1[[#This Row],[goal]] *100</f>
        <v>0</v>
      </c>
      <c r="R3887" s="5">
        <f>AVERAGE(Table1[[#This Row],[backers_count]],)</f>
        <v>0</v>
      </c>
      <c r="S3887" t="s">
        <v>8314</v>
      </c>
      <c r="T3887" t="s">
        <v>8356</v>
      </c>
    </row>
    <row r="3888" spans="1:20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s="16" t="s">
        <v>8218</v>
      </c>
      <c r="G3888" t="s">
        <v>8224</v>
      </c>
      <c r="H3888" t="s">
        <v>8246</v>
      </c>
      <c r="I3888">
        <v>1418275702</v>
      </c>
      <c r="J3888" s="11">
        <f t="shared" si="120"/>
        <v>41984.228032407409</v>
      </c>
      <c r="K3888">
        <v>1415683702</v>
      </c>
      <c r="L3888" s="11">
        <f t="shared" si="121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 s="5">
        <f>Table1[[#This Row],[pledged]]/Table1[[#This Row],[goal]] *100</f>
        <v>0</v>
      </c>
      <c r="R3888" s="5">
        <f>AVERAGE(Table1[[#This Row],[backers_count]],)</f>
        <v>0</v>
      </c>
      <c r="S3888" t="s">
        <v>8314</v>
      </c>
      <c r="T3888" t="s">
        <v>8356</v>
      </c>
    </row>
    <row r="3889" spans="1:20" ht="60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s="16" t="s">
        <v>8218</v>
      </c>
      <c r="G3889" t="s">
        <v>8222</v>
      </c>
      <c r="H3889" t="s">
        <v>8244</v>
      </c>
      <c r="I3889">
        <v>1430517600</v>
      </c>
      <c r="J3889" s="11">
        <f t="shared" si="120"/>
        <v>42125.916666666672</v>
      </c>
      <c r="K3889">
        <v>1426538129</v>
      </c>
      <c r="L3889" s="11">
        <f t="shared" si="121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 s="5">
        <f>Table1[[#This Row],[pledged]]/Table1[[#This Row],[goal]] *100</f>
        <v>1.7500000000000002</v>
      </c>
      <c r="R3889" s="5">
        <f>AVERAGE(Table1[[#This Row],[backers_count]],)</f>
        <v>1</v>
      </c>
      <c r="S3889" t="s">
        <v>8314</v>
      </c>
      <c r="T3889" t="s">
        <v>8356</v>
      </c>
    </row>
    <row r="3890" spans="1:20" ht="60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s="16" t="s">
        <v>8219</v>
      </c>
      <c r="G3890" t="s">
        <v>8223</v>
      </c>
      <c r="H3890" t="s">
        <v>8245</v>
      </c>
      <c r="I3890">
        <v>1488114358</v>
      </c>
      <c r="J3890" s="11">
        <f t="shared" si="120"/>
        <v>42792.545810185184</v>
      </c>
      <c r="K3890">
        <v>1485522358</v>
      </c>
      <c r="L3890" s="11">
        <f t="shared" si="121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 s="5">
        <f>Table1[[#This Row],[pledged]]/Table1[[#This Row],[goal]] *100</f>
        <v>27.1</v>
      </c>
      <c r="R3890" s="5">
        <f>AVERAGE(Table1[[#This Row],[backers_count]],)</f>
        <v>7</v>
      </c>
      <c r="S3890" t="s">
        <v>8314</v>
      </c>
      <c r="T3890" t="s">
        <v>8315</v>
      </c>
    </row>
    <row r="3891" spans="1:20" ht="45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s="16" t="s">
        <v>8219</v>
      </c>
      <c r="G3891" t="s">
        <v>8222</v>
      </c>
      <c r="H3891" t="s">
        <v>8244</v>
      </c>
      <c r="I3891">
        <v>1420413960</v>
      </c>
      <c r="J3891" s="11">
        <f t="shared" si="120"/>
        <v>42008.976388888885</v>
      </c>
      <c r="K3891">
        <v>1417651630</v>
      </c>
      <c r="L3891" s="11">
        <f t="shared" si="121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 s="5">
        <f>Table1[[#This Row],[pledged]]/Table1[[#This Row],[goal]] *100</f>
        <v>1.4749999999999999</v>
      </c>
      <c r="R3891" s="5">
        <f>AVERAGE(Table1[[#This Row],[backers_count]],)</f>
        <v>4.5</v>
      </c>
      <c r="S3891" t="s">
        <v>8314</v>
      </c>
      <c r="T3891" t="s">
        <v>8315</v>
      </c>
    </row>
    <row r="3892" spans="1:20" ht="60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s="16" t="s">
        <v>8219</v>
      </c>
      <c r="G3892" t="s">
        <v>8222</v>
      </c>
      <c r="H3892" t="s">
        <v>8244</v>
      </c>
      <c r="I3892">
        <v>1439662344</v>
      </c>
      <c r="J3892" s="11">
        <f t="shared" si="120"/>
        <v>42231.758611111116</v>
      </c>
      <c r="K3892">
        <v>1434478344</v>
      </c>
      <c r="L3892" s="11">
        <f t="shared" si="121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 s="5">
        <f>Table1[[#This Row],[pledged]]/Table1[[#This Row],[goal]] *100</f>
        <v>16.826666666666668</v>
      </c>
      <c r="R3892" s="5">
        <f>AVERAGE(Table1[[#This Row],[backers_count]],)</f>
        <v>4</v>
      </c>
      <c r="S3892" t="s">
        <v>8314</v>
      </c>
      <c r="T3892" t="s">
        <v>8315</v>
      </c>
    </row>
    <row r="3893" spans="1:20" ht="30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s="16" t="s">
        <v>8219</v>
      </c>
      <c r="G3893" t="s">
        <v>8222</v>
      </c>
      <c r="H3893" t="s">
        <v>8244</v>
      </c>
      <c r="I3893">
        <v>1427086740</v>
      </c>
      <c r="J3893" s="11">
        <f t="shared" si="120"/>
        <v>42086.207638888889</v>
      </c>
      <c r="K3893">
        <v>1424488244</v>
      </c>
      <c r="L3893" s="11">
        <f t="shared" si="121"/>
        <v>42056.1324537037</v>
      </c>
      <c r="M3893" t="b">
        <v>0</v>
      </c>
      <c r="N3893">
        <v>7</v>
      </c>
      <c r="O3893" t="b">
        <v>0</v>
      </c>
      <c r="P3893" t="s">
        <v>8269</v>
      </c>
      <c r="Q3893" s="5">
        <f>Table1[[#This Row],[pledged]]/Table1[[#This Row],[goal]] *100</f>
        <v>32.5</v>
      </c>
      <c r="R3893" s="5">
        <f>AVERAGE(Table1[[#This Row],[backers_count]],)</f>
        <v>3.5</v>
      </c>
      <c r="S3893" t="s">
        <v>8314</v>
      </c>
      <c r="T3893" t="s">
        <v>8315</v>
      </c>
    </row>
    <row r="3894" spans="1:20" ht="60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s="16" t="s">
        <v>8219</v>
      </c>
      <c r="G3894" t="s">
        <v>8222</v>
      </c>
      <c r="H3894" t="s">
        <v>8244</v>
      </c>
      <c r="I3894">
        <v>1408863600</v>
      </c>
      <c r="J3894" s="11">
        <f t="shared" si="120"/>
        <v>41875.291666666664</v>
      </c>
      <c r="K3894">
        <v>1408203557</v>
      </c>
      <c r="L3894" s="11">
        <f t="shared" si="121"/>
        <v>41867.652280092589</v>
      </c>
      <c r="M3894" t="b">
        <v>0</v>
      </c>
      <c r="N3894">
        <v>0</v>
      </c>
      <c r="O3894" t="b">
        <v>0</v>
      </c>
      <c r="P3894" t="s">
        <v>8269</v>
      </c>
      <c r="Q3894" s="5">
        <f>Table1[[#This Row],[pledged]]/Table1[[#This Row],[goal]] *100</f>
        <v>0</v>
      </c>
      <c r="R3894" s="5">
        <f>AVERAGE(Table1[[#This Row],[backers_count]],)</f>
        <v>0</v>
      </c>
      <c r="S3894" t="s">
        <v>8314</v>
      </c>
      <c r="T3894" t="s">
        <v>8315</v>
      </c>
    </row>
    <row r="3895" spans="1:20" ht="60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s="16" t="s">
        <v>8219</v>
      </c>
      <c r="G3895" t="s">
        <v>8222</v>
      </c>
      <c r="H3895" t="s">
        <v>8244</v>
      </c>
      <c r="I3895">
        <v>1404194400</v>
      </c>
      <c r="J3895" s="11">
        <f t="shared" si="120"/>
        <v>41821.25</v>
      </c>
      <c r="K3895">
        <v>1400600840</v>
      </c>
      <c r="L3895" s="11">
        <f t="shared" si="121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 s="5">
        <f>Table1[[#This Row],[pledged]]/Table1[[#This Row],[goal]] *100</f>
        <v>21.55</v>
      </c>
      <c r="R3895" s="5">
        <f>AVERAGE(Table1[[#This Row],[backers_count]],)</f>
        <v>42</v>
      </c>
      <c r="S3895" t="s">
        <v>8314</v>
      </c>
      <c r="T3895" t="s">
        <v>8315</v>
      </c>
    </row>
    <row r="3896" spans="1:20" ht="60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s="16" t="s">
        <v>8219</v>
      </c>
      <c r="G3896" t="s">
        <v>8222</v>
      </c>
      <c r="H3896" t="s">
        <v>8244</v>
      </c>
      <c r="I3896">
        <v>1481000340</v>
      </c>
      <c r="J3896" s="11">
        <f t="shared" si="120"/>
        <v>42710.207638888889</v>
      </c>
      <c r="K3896">
        <v>1478386812</v>
      </c>
      <c r="L3896" s="11">
        <f t="shared" si="121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 s="5">
        <f>Table1[[#This Row],[pledged]]/Table1[[#This Row],[goal]] *100</f>
        <v>3.4666666666666663</v>
      </c>
      <c r="R3896" s="5">
        <f>AVERAGE(Table1[[#This Row],[backers_count]],)</f>
        <v>5.5</v>
      </c>
      <c r="S3896" t="s">
        <v>8314</v>
      </c>
      <c r="T3896" t="s">
        <v>8315</v>
      </c>
    </row>
    <row r="3897" spans="1:20" ht="60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s="16" t="s">
        <v>8219</v>
      </c>
      <c r="G3897" t="s">
        <v>8222</v>
      </c>
      <c r="H3897" t="s">
        <v>8244</v>
      </c>
      <c r="I3897">
        <v>1425103218</v>
      </c>
      <c r="J3897" s="11">
        <f t="shared" si="120"/>
        <v>42063.250208333338</v>
      </c>
      <c r="K3897">
        <v>1422424818</v>
      </c>
      <c r="L3897" s="11">
        <f t="shared" si="121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 s="5">
        <f>Table1[[#This Row],[pledged]]/Table1[[#This Row],[goal]] *100</f>
        <v>5</v>
      </c>
      <c r="R3897" s="5">
        <f>AVERAGE(Table1[[#This Row],[backers_count]],)</f>
        <v>0.5</v>
      </c>
      <c r="S3897" t="s">
        <v>8314</v>
      </c>
      <c r="T3897" t="s">
        <v>8315</v>
      </c>
    </row>
    <row r="3898" spans="1:20" ht="60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s="16" t="s">
        <v>8219</v>
      </c>
      <c r="G3898" t="s">
        <v>8222</v>
      </c>
      <c r="H3898" t="s">
        <v>8244</v>
      </c>
      <c r="I3898">
        <v>1402979778</v>
      </c>
      <c r="J3898" s="11">
        <f t="shared" si="120"/>
        <v>41807.191875000004</v>
      </c>
      <c r="K3898">
        <v>1401770178</v>
      </c>
      <c r="L3898" s="11">
        <f t="shared" si="121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 s="5">
        <f>Table1[[#This Row],[pledged]]/Table1[[#This Row],[goal]] *100</f>
        <v>10.625</v>
      </c>
      <c r="R3898" s="5">
        <f>AVERAGE(Table1[[#This Row],[backers_count]],)</f>
        <v>2</v>
      </c>
      <c r="S3898" t="s">
        <v>8314</v>
      </c>
      <c r="T3898" t="s">
        <v>8315</v>
      </c>
    </row>
    <row r="3899" spans="1:20" ht="60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s="16" t="s">
        <v>8219</v>
      </c>
      <c r="G3899" t="s">
        <v>8226</v>
      </c>
      <c r="H3899" t="s">
        <v>8248</v>
      </c>
      <c r="I3899">
        <v>1420750683</v>
      </c>
      <c r="J3899" s="11">
        <f t="shared" si="120"/>
        <v>42012.87364583333</v>
      </c>
      <c r="K3899">
        <v>1418158683</v>
      </c>
      <c r="L3899" s="11">
        <f t="shared" si="121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 s="5">
        <f>Table1[[#This Row],[pledged]]/Table1[[#This Row],[goal]] *100</f>
        <v>17.599999999999998</v>
      </c>
      <c r="R3899" s="5">
        <f>AVERAGE(Table1[[#This Row],[backers_count]],)</f>
        <v>5</v>
      </c>
      <c r="S3899" t="s">
        <v>8314</v>
      </c>
      <c r="T3899" t="s">
        <v>8315</v>
      </c>
    </row>
    <row r="3900" spans="1:20" ht="60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s="16" t="s">
        <v>8219</v>
      </c>
      <c r="G3900" t="s">
        <v>8223</v>
      </c>
      <c r="H3900" t="s">
        <v>8245</v>
      </c>
      <c r="I3900">
        <v>1439827200</v>
      </c>
      <c r="J3900" s="11">
        <f t="shared" si="120"/>
        <v>42233.666666666672</v>
      </c>
      <c r="K3900">
        <v>1436355270</v>
      </c>
      <c r="L3900" s="11">
        <f t="shared" si="121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 s="5">
        <f>Table1[[#This Row],[pledged]]/Table1[[#This Row],[goal]] *100</f>
        <v>32.56</v>
      </c>
      <c r="R3900" s="5">
        <f>AVERAGE(Table1[[#This Row],[backers_count]],)</f>
        <v>8</v>
      </c>
      <c r="S3900" t="s">
        <v>8314</v>
      </c>
      <c r="T3900" t="s">
        <v>8315</v>
      </c>
    </row>
    <row r="3901" spans="1:20" ht="45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s="16" t="s">
        <v>8219</v>
      </c>
      <c r="G3901" t="s">
        <v>8222</v>
      </c>
      <c r="H3901" t="s">
        <v>8244</v>
      </c>
      <c r="I3901">
        <v>1407868561</v>
      </c>
      <c r="J3901" s="11">
        <f t="shared" si="120"/>
        <v>41863.775011574078</v>
      </c>
      <c r="K3901">
        <v>1406140561</v>
      </c>
      <c r="L3901" s="11">
        <f t="shared" si="121"/>
        <v>41843.775011574078</v>
      </c>
      <c r="M3901" t="b">
        <v>0</v>
      </c>
      <c r="N3901">
        <v>2</v>
      </c>
      <c r="O3901" t="b">
        <v>0</v>
      </c>
      <c r="P3901" t="s">
        <v>8269</v>
      </c>
      <c r="Q3901" s="5">
        <f>Table1[[#This Row],[pledged]]/Table1[[#This Row],[goal]] *100</f>
        <v>1.25</v>
      </c>
      <c r="R3901" s="5">
        <f>AVERAGE(Table1[[#This Row],[backers_count]],)</f>
        <v>1</v>
      </c>
      <c r="S3901" t="s">
        <v>8314</v>
      </c>
      <c r="T3901" t="s">
        <v>8315</v>
      </c>
    </row>
    <row r="3902" spans="1:20" ht="45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s="16" t="s">
        <v>8219</v>
      </c>
      <c r="G3902" t="s">
        <v>8222</v>
      </c>
      <c r="H3902" t="s">
        <v>8244</v>
      </c>
      <c r="I3902">
        <v>1433988791</v>
      </c>
      <c r="J3902" s="11">
        <f t="shared" si="120"/>
        <v>42166.092488425929</v>
      </c>
      <c r="K3902">
        <v>1431396791</v>
      </c>
      <c r="L3902" s="11">
        <f t="shared" si="121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 s="5">
        <f>Table1[[#This Row],[pledged]]/Table1[[#This Row],[goal]] *100</f>
        <v>5.4</v>
      </c>
      <c r="R3902" s="5">
        <f>AVERAGE(Table1[[#This Row],[backers_count]],)</f>
        <v>2.5</v>
      </c>
      <c r="S3902" t="s">
        <v>8314</v>
      </c>
      <c r="T3902" t="s">
        <v>8315</v>
      </c>
    </row>
    <row r="3903" spans="1:20" ht="60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s="16" t="s">
        <v>8219</v>
      </c>
      <c r="G3903" t="s">
        <v>8222</v>
      </c>
      <c r="H3903" t="s">
        <v>8244</v>
      </c>
      <c r="I3903">
        <v>1450554599</v>
      </c>
      <c r="J3903" s="11">
        <f t="shared" si="120"/>
        <v>42357.826377314814</v>
      </c>
      <c r="K3903">
        <v>1447098599</v>
      </c>
      <c r="L3903" s="11">
        <f t="shared" si="121"/>
        <v>42317.826377314814</v>
      </c>
      <c r="M3903" t="b">
        <v>0</v>
      </c>
      <c r="N3903">
        <v>1</v>
      </c>
      <c r="O3903" t="b">
        <v>0</v>
      </c>
      <c r="P3903" t="s">
        <v>8269</v>
      </c>
      <c r="Q3903" s="5">
        <f>Table1[[#This Row],[pledged]]/Table1[[#This Row],[goal]] *100</f>
        <v>0.83333333333333337</v>
      </c>
      <c r="R3903" s="5">
        <f>AVERAGE(Table1[[#This Row],[backers_count]],)</f>
        <v>0.5</v>
      </c>
      <c r="S3903" t="s">
        <v>8314</v>
      </c>
      <c r="T3903" t="s">
        <v>8315</v>
      </c>
    </row>
    <row r="3904" spans="1:20" ht="60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s="16" t="s">
        <v>8219</v>
      </c>
      <c r="G3904" t="s">
        <v>8223</v>
      </c>
      <c r="H3904" t="s">
        <v>8245</v>
      </c>
      <c r="I3904">
        <v>1479125642</v>
      </c>
      <c r="J3904" s="11">
        <f t="shared" si="120"/>
        <v>42688.509745370371</v>
      </c>
      <c r="K3904">
        <v>1476962042</v>
      </c>
      <c r="L3904" s="11">
        <f t="shared" si="121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 s="5">
        <f>Table1[[#This Row],[pledged]]/Table1[[#This Row],[goal]] *100</f>
        <v>48.833333333333336</v>
      </c>
      <c r="R3904" s="5">
        <f>AVERAGE(Table1[[#This Row],[backers_count]],)</f>
        <v>15.5</v>
      </c>
      <c r="S3904" t="s">
        <v>8314</v>
      </c>
      <c r="T3904" t="s">
        <v>8315</v>
      </c>
    </row>
    <row r="3905" spans="1:20" ht="60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s="16" t="s">
        <v>8219</v>
      </c>
      <c r="G3905" t="s">
        <v>8222</v>
      </c>
      <c r="H3905" t="s">
        <v>8244</v>
      </c>
      <c r="I3905">
        <v>1439581080</v>
      </c>
      <c r="J3905" s="11">
        <f t="shared" si="120"/>
        <v>42230.818055555559</v>
      </c>
      <c r="K3905">
        <v>1435709765</v>
      </c>
      <c r="L3905" s="11">
        <f t="shared" si="121"/>
        <v>42186.01116898148</v>
      </c>
      <c r="M3905" t="b">
        <v>0</v>
      </c>
      <c r="N3905">
        <v>0</v>
      </c>
      <c r="O3905" t="b">
        <v>0</v>
      </c>
      <c r="P3905" t="s">
        <v>8269</v>
      </c>
      <c r="Q3905" s="5">
        <f>Table1[[#This Row],[pledged]]/Table1[[#This Row],[goal]] *100</f>
        <v>0</v>
      </c>
      <c r="R3905" s="5">
        <f>AVERAGE(Table1[[#This Row],[backers_count]],)</f>
        <v>0</v>
      </c>
      <c r="S3905" t="s">
        <v>8314</v>
      </c>
      <c r="T3905" t="s">
        <v>8315</v>
      </c>
    </row>
    <row r="3906" spans="1:20" ht="30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s="16" t="s">
        <v>8219</v>
      </c>
      <c r="G3906" t="s">
        <v>8222</v>
      </c>
      <c r="H3906" t="s">
        <v>8244</v>
      </c>
      <c r="I3906">
        <v>1429074240</v>
      </c>
      <c r="J3906" s="11">
        <f t="shared" ref="J3906:J3969" si="122">(I3906/86400)+25569</f>
        <v>42109.211111111115</v>
      </c>
      <c r="K3906">
        <v>1427866200</v>
      </c>
      <c r="L3906" s="11">
        <f t="shared" ref="L3906:L3969" si="123">(K3906/86400)+25569</f>
        <v>42095.229166666672</v>
      </c>
      <c r="M3906" t="b">
        <v>0</v>
      </c>
      <c r="N3906">
        <v>2</v>
      </c>
      <c r="O3906" t="b">
        <v>0</v>
      </c>
      <c r="P3906" t="s">
        <v>8269</v>
      </c>
      <c r="Q3906" s="5">
        <f>Table1[[#This Row],[pledged]]/Table1[[#This Row],[goal]] *100</f>
        <v>0.03</v>
      </c>
      <c r="R3906" s="5">
        <f>AVERAGE(Table1[[#This Row],[backers_count]],)</f>
        <v>1</v>
      </c>
      <c r="S3906" t="s">
        <v>8314</v>
      </c>
      <c r="T3906" t="s">
        <v>8315</v>
      </c>
    </row>
    <row r="3907" spans="1:20" ht="60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s="16" t="s">
        <v>8219</v>
      </c>
      <c r="G3907" t="s">
        <v>8223</v>
      </c>
      <c r="H3907" t="s">
        <v>8245</v>
      </c>
      <c r="I3907">
        <v>1434063600</v>
      </c>
      <c r="J3907" s="11">
        <f t="shared" si="122"/>
        <v>42166.958333333328</v>
      </c>
      <c r="K3907">
        <v>1430405903</v>
      </c>
      <c r="L3907" s="11">
        <f t="shared" si="123"/>
        <v>42124.623877314814</v>
      </c>
      <c r="M3907" t="b">
        <v>0</v>
      </c>
      <c r="N3907">
        <v>7</v>
      </c>
      <c r="O3907" t="b">
        <v>0</v>
      </c>
      <c r="P3907" t="s">
        <v>8269</v>
      </c>
      <c r="Q3907" s="5">
        <f>Table1[[#This Row],[pledged]]/Table1[[#This Row],[goal]] *100</f>
        <v>11.533333333333333</v>
      </c>
      <c r="R3907" s="5">
        <f>AVERAGE(Table1[[#This Row],[backers_count]],)</f>
        <v>3.5</v>
      </c>
      <c r="S3907" t="s">
        <v>8314</v>
      </c>
      <c r="T3907" t="s">
        <v>8315</v>
      </c>
    </row>
    <row r="3908" spans="1:20" ht="45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s="16" t="s">
        <v>8219</v>
      </c>
      <c r="G3908" t="s">
        <v>8223</v>
      </c>
      <c r="H3908" t="s">
        <v>8245</v>
      </c>
      <c r="I3908">
        <v>1435325100</v>
      </c>
      <c r="J3908" s="11">
        <f t="shared" si="122"/>
        <v>42181.559027777781</v>
      </c>
      <c r="K3908">
        <v>1432072893</v>
      </c>
      <c r="L3908" s="11">
        <f t="shared" si="123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 s="5">
        <f>Table1[[#This Row],[pledged]]/Table1[[#This Row],[goal]] *100</f>
        <v>67.333333333333329</v>
      </c>
      <c r="R3908" s="5">
        <f>AVERAGE(Table1[[#This Row],[backers_count]],)</f>
        <v>8</v>
      </c>
      <c r="S3908" t="s">
        <v>8314</v>
      </c>
      <c r="T3908" t="s">
        <v>8315</v>
      </c>
    </row>
    <row r="3909" spans="1:20" ht="45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s="16" t="s">
        <v>8219</v>
      </c>
      <c r="G3909" t="s">
        <v>8222</v>
      </c>
      <c r="H3909" t="s">
        <v>8244</v>
      </c>
      <c r="I3909">
        <v>1414354080</v>
      </c>
      <c r="J3909" s="11">
        <f t="shared" si="122"/>
        <v>41938.838888888888</v>
      </c>
      <c r="K3909">
        <v>1411587606</v>
      </c>
      <c r="L3909" s="11">
        <f t="shared" si="123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 s="5">
        <f>Table1[[#This Row],[pledged]]/Table1[[#This Row],[goal]] *100</f>
        <v>15.299999999999999</v>
      </c>
      <c r="R3909" s="5">
        <f>AVERAGE(Table1[[#This Row],[backers_count]],)</f>
        <v>2</v>
      </c>
      <c r="S3909" t="s">
        <v>8314</v>
      </c>
      <c r="T3909" t="s">
        <v>8315</v>
      </c>
    </row>
    <row r="3910" spans="1:20" ht="60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s="16" t="s">
        <v>8219</v>
      </c>
      <c r="G3910" t="s">
        <v>8222</v>
      </c>
      <c r="H3910" t="s">
        <v>8244</v>
      </c>
      <c r="I3910">
        <v>1406603696</v>
      </c>
      <c r="J3910" s="11">
        <f t="shared" si="122"/>
        <v>41849.135370370372</v>
      </c>
      <c r="K3910">
        <v>1405307696</v>
      </c>
      <c r="L3910" s="11">
        <f t="shared" si="123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 s="5">
        <f>Table1[[#This Row],[pledged]]/Table1[[#This Row],[goal]] *100</f>
        <v>8.6666666666666679</v>
      </c>
      <c r="R3910" s="5">
        <f>AVERAGE(Table1[[#This Row],[backers_count]],)</f>
        <v>2</v>
      </c>
      <c r="S3910" t="s">
        <v>8314</v>
      </c>
      <c r="T3910" t="s">
        <v>8315</v>
      </c>
    </row>
    <row r="3911" spans="1:20" ht="45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s="16" t="s">
        <v>8219</v>
      </c>
      <c r="G3911" t="s">
        <v>8222</v>
      </c>
      <c r="H3911" t="s">
        <v>8244</v>
      </c>
      <c r="I3911">
        <v>1410424642</v>
      </c>
      <c r="J3911" s="11">
        <f t="shared" si="122"/>
        <v>41893.359282407408</v>
      </c>
      <c r="K3911">
        <v>1407832642</v>
      </c>
      <c r="L3911" s="11">
        <f t="shared" si="123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 s="5">
        <f>Table1[[#This Row],[pledged]]/Table1[[#This Row],[goal]] *100</f>
        <v>0.22499999999999998</v>
      </c>
      <c r="R3911" s="5">
        <f>AVERAGE(Table1[[#This Row],[backers_count]],)</f>
        <v>2</v>
      </c>
      <c r="S3911" t="s">
        <v>8314</v>
      </c>
      <c r="T3911" t="s">
        <v>8315</v>
      </c>
    </row>
    <row r="3912" spans="1:20" ht="45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s="16" t="s">
        <v>8219</v>
      </c>
      <c r="G3912" t="s">
        <v>8222</v>
      </c>
      <c r="H3912" t="s">
        <v>8244</v>
      </c>
      <c r="I3912">
        <v>1441649397</v>
      </c>
      <c r="J3912" s="11">
        <f t="shared" si="122"/>
        <v>42254.756909722222</v>
      </c>
      <c r="K3912">
        <v>1439057397</v>
      </c>
      <c r="L3912" s="11">
        <f t="shared" si="123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 s="5">
        <f>Table1[[#This Row],[pledged]]/Table1[[#This Row],[goal]] *100</f>
        <v>3.0833333333333335</v>
      </c>
      <c r="R3912" s="5">
        <f>AVERAGE(Table1[[#This Row],[backers_count]],)</f>
        <v>1.5</v>
      </c>
      <c r="S3912" t="s">
        <v>8314</v>
      </c>
      <c r="T3912" t="s">
        <v>8315</v>
      </c>
    </row>
    <row r="3913" spans="1:20" ht="45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s="16" t="s">
        <v>8219</v>
      </c>
      <c r="G3913" t="s">
        <v>8222</v>
      </c>
      <c r="H3913" t="s">
        <v>8244</v>
      </c>
      <c r="I3913">
        <v>1417033777</v>
      </c>
      <c r="J3913" s="11">
        <f t="shared" si="122"/>
        <v>41969.853900462964</v>
      </c>
      <c r="K3913">
        <v>1414438177</v>
      </c>
      <c r="L3913" s="11">
        <f t="shared" si="123"/>
        <v>41939.8122337963</v>
      </c>
      <c r="M3913" t="b">
        <v>0</v>
      </c>
      <c r="N3913">
        <v>36</v>
      </c>
      <c r="O3913" t="b">
        <v>0</v>
      </c>
      <c r="P3913" t="s">
        <v>8269</v>
      </c>
      <c r="Q3913" s="5">
        <f>Table1[[#This Row],[pledged]]/Table1[[#This Row],[goal]] *100</f>
        <v>37.412500000000001</v>
      </c>
      <c r="R3913" s="5">
        <f>AVERAGE(Table1[[#This Row],[backers_count]],)</f>
        <v>18</v>
      </c>
      <c r="S3913" t="s">
        <v>8314</v>
      </c>
      <c r="T3913" t="s">
        <v>8315</v>
      </c>
    </row>
    <row r="3914" spans="1:20" ht="45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s="16" t="s">
        <v>8219</v>
      </c>
      <c r="G3914" t="s">
        <v>8222</v>
      </c>
      <c r="H3914" t="s">
        <v>8244</v>
      </c>
      <c r="I3914">
        <v>1429936500</v>
      </c>
      <c r="J3914" s="11">
        <f t="shared" si="122"/>
        <v>42119.190972222219</v>
      </c>
      <c r="K3914">
        <v>1424759330</v>
      </c>
      <c r="L3914" s="11">
        <f t="shared" si="123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 s="5">
        <f>Table1[[#This Row],[pledged]]/Table1[[#This Row],[goal]] *100</f>
        <v>6.6666666666666671E-3</v>
      </c>
      <c r="R3914" s="5">
        <f>AVERAGE(Table1[[#This Row],[backers_count]],)</f>
        <v>0.5</v>
      </c>
      <c r="S3914" t="s">
        <v>8314</v>
      </c>
      <c r="T3914" t="s">
        <v>8315</v>
      </c>
    </row>
    <row r="3915" spans="1:20" ht="45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s="16" t="s">
        <v>8219</v>
      </c>
      <c r="G3915" t="s">
        <v>8222</v>
      </c>
      <c r="H3915" t="s">
        <v>8244</v>
      </c>
      <c r="I3915">
        <v>1448863449</v>
      </c>
      <c r="J3915" s="11">
        <f t="shared" si="122"/>
        <v>42338.252881944441</v>
      </c>
      <c r="K3915">
        <v>1446267849</v>
      </c>
      <c r="L3915" s="11">
        <f t="shared" si="123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 s="5">
        <f>Table1[[#This Row],[pledged]]/Table1[[#This Row],[goal]] *100</f>
        <v>10</v>
      </c>
      <c r="R3915" s="5">
        <f>AVERAGE(Table1[[#This Row],[backers_count]],)</f>
        <v>3.5</v>
      </c>
      <c r="S3915" t="s">
        <v>8314</v>
      </c>
      <c r="T3915" t="s">
        <v>8315</v>
      </c>
    </row>
    <row r="3916" spans="1:20" ht="60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s="16" t="s">
        <v>8219</v>
      </c>
      <c r="G3916" t="s">
        <v>8223</v>
      </c>
      <c r="H3916" t="s">
        <v>8245</v>
      </c>
      <c r="I3916">
        <v>1431298740</v>
      </c>
      <c r="J3916" s="11">
        <f t="shared" si="122"/>
        <v>42134.957638888889</v>
      </c>
      <c r="K3916">
        <v>1429558756</v>
      </c>
      <c r="L3916" s="11">
        <f t="shared" si="123"/>
        <v>42114.818935185191</v>
      </c>
      <c r="M3916" t="b">
        <v>0</v>
      </c>
      <c r="N3916">
        <v>27</v>
      </c>
      <c r="O3916" t="b">
        <v>0</v>
      </c>
      <c r="P3916" t="s">
        <v>8269</v>
      </c>
      <c r="Q3916" s="5">
        <f>Table1[[#This Row],[pledged]]/Table1[[#This Row],[goal]] *100</f>
        <v>36.36</v>
      </c>
      <c r="R3916" s="5">
        <f>AVERAGE(Table1[[#This Row],[backers_count]],)</f>
        <v>13.5</v>
      </c>
      <c r="S3916" t="s">
        <v>8314</v>
      </c>
      <c r="T3916" t="s">
        <v>8315</v>
      </c>
    </row>
    <row r="3917" spans="1:20" ht="60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s="16" t="s">
        <v>8219</v>
      </c>
      <c r="G3917" t="s">
        <v>8223</v>
      </c>
      <c r="H3917" t="s">
        <v>8245</v>
      </c>
      <c r="I3917">
        <v>1464824309</v>
      </c>
      <c r="J3917" s="11">
        <f t="shared" si="122"/>
        <v>42522.98505787037</v>
      </c>
      <c r="K3917">
        <v>1462232309</v>
      </c>
      <c r="L3917" s="11">
        <f t="shared" si="123"/>
        <v>42492.98505787037</v>
      </c>
      <c r="M3917" t="b">
        <v>0</v>
      </c>
      <c r="N3917">
        <v>1</v>
      </c>
      <c r="O3917" t="b">
        <v>0</v>
      </c>
      <c r="P3917" t="s">
        <v>8269</v>
      </c>
      <c r="Q3917" s="5">
        <f>Table1[[#This Row],[pledged]]/Table1[[#This Row],[goal]] *100</f>
        <v>0.33333333333333337</v>
      </c>
      <c r="R3917" s="5">
        <f>AVERAGE(Table1[[#This Row],[backers_count]],)</f>
        <v>0.5</v>
      </c>
      <c r="S3917" t="s">
        <v>8314</v>
      </c>
      <c r="T3917" t="s">
        <v>8315</v>
      </c>
    </row>
    <row r="3918" spans="1:20" ht="60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s="16" t="s">
        <v>8219</v>
      </c>
      <c r="G3918" t="s">
        <v>8230</v>
      </c>
      <c r="H3918" t="s">
        <v>8251</v>
      </c>
      <c r="I3918">
        <v>1464952752</v>
      </c>
      <c r="J3918" s="11">
        <f t="shared" si="122"/>
        <v>42524.471666666665</v>
      </c>
      <c r="K3918">
        <v>1462360752</v>
      </c>
      <c r="L3918" s="11">
        <f t="shared" si="123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 s="5">
        <f>Table1[[#This Row],[pledged]]/Table1[[#This Row],[goal]] *100</f>
        <v>0</v>
      </c>
      <c r="R3918" s="5">
        <f>AVERAGE(Table1[[#This Row],[backers_count]],)</f>
        <v>0</v>
      </c>
      <c r="S3918" t="s">
        <v>8314</v>
      </c>
      <c r="T3918" t="s">
        <v>8315</v>
      </c>
    </row>
    <row r="3919" spans="1:20" ht="45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s="16" t="s">
        <v>8219</v>
      </c>
      <c r="G3919" t="s">
        <v>8223</v>
      </c>
      <c r="H3919" t="s">
        <v>8245</v>
      </c>
      <c r="I3919">
        <v>1410439161</v>
      </c>
      <c r="J3919" s="11">
        <f t="shared" si="122"/>
        <v>41893.527326388888</v>
      </c>
      <c r="K3919">
        <v>1407847161</v>
      </c>
      <c r="L3919" s="11">
        <f t="shared" si="123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 s="5">
        <f>Table1[[#This Row],[pledged]]/Table1[[#This Row],[goal]] *100</f>
        <v>0.2857142857142857</v>
      </c>
      <c r="R3919" s="5">
        <f>AVERAGE(Table1[[#This Row],[backers_count]],)</f>
        <v>0.5</v>
      </c>
      <c r="S3919" t="s">
        <v>8314</v>
      </c>
      <c r="T3919" t="s">
        <v>8315</v>
      </c>
    </row>
    <row r="3920" spans="1:20" ht="60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s="16" t="s">
        <v>8219</v>
      </c>
      <c r="G3920" t="s">
        <v>8223</v>
      </c>
      <c r="H3920" t="s">
        <v>8245</v>
      </c>
      <c r="I3920">
        <v>1407168000</v>
      </c>
      <c r="J3920" s="11">
        <f t="shared" si="122"/>
        <v>41855.666666666664</v>
      </c>
      <c r="K3920">
        <v>1406131023</v>
      </c>
      <c r="L3920" s="11">
        <f t="shared" si="123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 s="5">
        <f>Table1[[#This Row],[pledged]]/Table1[[#This Row],[goal]] *100</f>
        <v>0.2</v>
      </c>
      <c r="R3920" s="5">
        <f>AVERAGE(Table1[[#This Row],[backers_count]],)</f>
        <v>1.5</v>
      </c>
      <c r="S3920" t="s">
        <v>8314</v>
      </c>
      <c r="T3920" t="s">
        <v>8315</v>
      </c>
    </row>
    <row r="3921" spans="1:20" ht="45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s="16" t="s">
        <v>8219</v>
      </c>
      <c r="G3921" t="s">
        <v>8223</v>
      </c>
      <c r="H3921" t="s">
        <v>8245</v>
      </c>
      <c r="I3921">
        <v>1453075200</v>
      </c>
      <c r="J3921" s="11">
        <f t="shared" si="122"/>
        <v>42387</v>
      </c>
      <c r="K3921">
        <v>1450628773</v>
      </c>
      <c r="L3921" s="11">
        <f t="shared" si="123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 s="5">
        <f>Table1[[#This Row],[pledged]]/Table1[[#This Row],[goal]] *100</f>
        <v>1.7999999999999998</v>
      </c>
      <c r="R3921" s="5">
        <f>AVERAGE(Table1[[#This Row],[backers_count]],)</f>
        <v>1.5</v>
      </c>
      <c r="S3921" t="s">
        <v>8314</v>
      </c>
      <c r="T3921" t="s">
        <v>8315</v>
      </c>
    </row>
    <row r="3922" spans="1:20" ht="60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s="16" t="s">
        <v>8219</v>
      </c>
      <c r="G3922" t="s">
        <v>8223</v>
      </c>
      <c r="H3922" t="s">
        <v>8245</v>
      </c>
      <c r="I3922">
        <v>1479032260</v>
      </c>
      <c r="J3922" s="11">
        <f t="shared" si="122"/>
        <v>42687.428935185184</v>
      </c>
      <c r="K3922">
        <v>1476436660</v>
      </c>
      <c r="L3922" s="11">
        <f t="shared" si="123"/>
        <v>42657.38726851852</v>
      </c>
      <c r="M3922" t="b">
        <v>0</v>
      </c>
      <c r="N3922">
        <v>3</v>
      </c>
      <c r="O3922" t="b">
        <v>0</v>
      </c>
      <c r="P3922" t="s">
        <v>8269</v>
      </c>
      <c r="Q3922" s="5">
        <f>Table1[[#This Row],[pledged]]/Table1[[#This Row],[goal]] *100</f>
        <v>5.4</v>
      </c>
      <c r="R3922" s="5">
        <f>AVERAGE(Table1[[#This Row],[backers_count]],)</f>
        <v>1.5</v>
      </c>
      <c r="S3922" t="s">
        <v>8314</v>
      </c>
      <c r="T3922" t="s">
        <v>8315</v>
      </c>
    </row>
    <row r="3923" spans="1:20" ht="60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s="16" t="s">
        <v>8219</v>
      </c>
      <c r="G3923" t="s">
        <v>8223</v>
      </c>
      <c r="H3923" t="s">
        <v>8245</v>
      </c>
      <c r="I3923">
        <v>1414346400</v>
      </c>
      <c r="J3923" s="11">
        <f t="shared" si="122"/>
        <v>41938.75</v>
      </c>
      <c r="K3923">
        <v>1413291655</v>
      </c>
      <c r="L3923" s="11">
        <f t="shared" si="123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 s="5">
        <f>Table1[[#This Row],[pledged]]/Table1[[#This Row],[goal]] *100</f>
        <v>0</v>
      </c>
      <c r="R3923" s="5">
        <f>AVERAGE(Table1[[#This Row],[backers_count]],)</f>
        <v>0</v>
      </c>
      <c r="S3923" t="s">
        <v>8314</v>
      </c>
      <c r="T3923" t="s">
        <v>8315</v>
      </c>
    </row>
    <row r="3924" spans="1:20" ht="60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s="16" t="s">
        <v>8219</v>
      </c>
      <c r="G3924" t="s">
        <v>8222</v>
      </c>
      <c r="H3924" t="s">
        <v>8244</v>
      </c>
      <c r="I3924">
        <v>1425337200</v>
      </c>
      <c r="J3924" s="11">
        <f t="shared" si="122"/>
        <v>42065.958333333328</v>
      </c>
      <c r="K3924">
        <v>1421432810</v>
      </c>
      <c r="L3924" s="11">
        <f t="shared" si="123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 s="5">
        <f>Table1[[#This Row],[pledged]]/Table1[[#This Row],[goal]] *100</f>
        <v>8.1333333333333329</v>
      </c>
      <c r="R3924" s="5">
        <f>AVERAGE(Table1[[#This Row],[backers_count]],)</f>
        <v>3</v>
      </c>
      <c r="S3924" t="s">
        <v>8314</v>
      </c>
      <c r="T3924" t="s">
        <v>8315</v>
      </c>
    </row>
    <row r="3925" spans="1:20" ht="60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s="16" t="s">
        <v>8219</v>
      </c>
      <c r="G3925" t="s">
        <v>8223</v>
      </c>
      <c r="H3925" t="s">
        <v>8245</v>
      </c>
      <c r="I3925">
        <v>1428622271</v>
      </c>
      <c r="J3925" s="11">
        <f t="shared" si="122"/>
        <v>42103.979988425926</v>
      </c>
      <c r="K3925">
        <v>1426203071</v>
      </c>
      <c r="L3925" s="11">
        <f t="shared" si="123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 s="5">
        <f>Table1[[#This Row],[pledged]]/Table1[[#This Row],[goal]] *100</f>
        <v>12.034782608695652</v>
      </c>
      <c r="R3925" s="5">
        <f>AVERAGE(Table1[[#This Row],[backers_count]],)</f>
        <v>8.5</v>
      </c>
      <c r="S3925" t="s">
        <v>8314</v>
      </c>
      <c r="T3925" t="s">
        <v>8315</v>
      </c>
    </row>
    <row r="3926" spans="1:20" ht="45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s="16" t="s">
        <v>8219</v>
      </c>
      <c r="G3926" t="s">
        <v>8222</v>
      </c>
      <c r="H3926" t="s">
        <v>8244</v>
      </c>
      <c r="I3926">
        <v>1403823722</v>
      </c>
      <c r="J3926" s="11">
        <f t="shared" si="122"/>
        <v>41816.959745370368</v>
      </c>
      <c r="K3926">
        <v>1401231722</v>
      </c>
      <c r="L3926" s="11">
        <f t="shared" si="123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 s="5">
        <f>Table1[[#This Row],[pledged]]/Table1[[#This Row],[goal]] *100</f>
        <v>15.266666666666667</v>
      </c>
      <c r="R3926" s="5">
        <f>AVERAGE(Table1[[#This Row],[backers_count]],)</f>
        <v>20</v>
      </c>
      <c r="S3926" t="s">
        <v>8314</v>
      </c>
      <c r="T3926" t="s">
        <v>8315</v>
      </c>
    </row>
    <row r="3927" spans="1:20" ht="45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s="16" t="s">
        <v>8219</v>
      </c>
      <c r="G3927" t="s">
        <v>8222</v>
      </c>
      <c r="H3927" t="s">
        <v>8244</v>
      </c>
      <c r="I3927">
        <v>1406753639</v>
      </c>
      <c r="J3927" s="11">
        <f t="shared" si="122"/>
        <v>41850.870821759258</v>
      </c>
      <c r="K3927">
        <v>1404161639</v>
      </c>
      <c r="L3927" s="11">
        <f t="shared" si="123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 s="5">
        <f>Table1[[#This Row],[pledged]]/Table1[[#This Row],[goal]] *100</f>
        <v>10</v>
      </c>
      <c r="R3927" s="5">
        <f>AVERAGE(Table1[[#This Row],[backers_count]],)</f>
        <v>1.5</v>
      </c>
      <c r="S3927" t="s">
        <v>8314</v>
      </c>
      <c r="T3927" t="s">
        <v>8315</v>
      </c>
    </row>
    <row r="3928" spans="1:20" ht="45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s="16" t="s">
        <v>8219</v>
      </c>
      <c r="G3928" t="s">
        <v>8224</v>
      </c>
      <c r="H3928" t="s">
        <v>8246</v>
      </c>
      <c r="I3928">
        <v>1419645748</v>
      </c>
      <c r="J3928" s="11">
        <f t="shared" si="122"/>
        <v>42000.085046296299</v>
      </c>
      <c r="K3928">
        <v>1417053748</v>
      </c>
      <c r="L3928" s="11">
        <f t="shared" si="123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 s="5">
        <f>Table1[[#This Row],[pledged]]/Table1[[#This Row],[goal]] *100</f>
        <v>0.3</v>
      </c>
      <c r="R3928" s="5">
        <f>AVERAGE(Table1[[#This Row],[backers_count]],)</f>
        <v>0.5</v>
      </c>
      <c r="S3928" t="s">
        <v>8314</v>
      </c>
      <c r="T3928" t="s">
        <v>8315</v>
      </c>
    </row>
    <row r="3929" spans="1:20" ht="60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s="16" t="s">
        <v>8219</v>
      </c>
      <c r="G3929" t="s">
        <v>8223</v>
      </c>
      <c r="H3929" t="s">
        <v>8245</v>
      </c>
      <c r="I3929">
        <v>1407565504</v>
      </c>
      <c r="J3929" s="11">
        <f t="shared" si="122"/>
        <v>41860.267407407409</v>
      </c>
      <c r="K3929">
        <v>1404973504</v>
      </c>
      <c r="L3929" s="11">
        <f t="shared" si="123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 s="5">
        <f>Table1[[#This Row],[pledged]]/Table1[[#This Row],[goal]] *100</f>
        <v>1</v>
      </c>
      <c r="R3929" s="5">
        <f>AVERAGE(Table1[[#This Row],[backers_count]],)</f>
        <v>1</v>
      </c>
      <c r="S3929" t="s">
        <v>8314</v>
      </c>
      <c r="T3929" t="s">
        <v>8315</v>
      </c>
    </row>
    <row r="3930" spans="1:20" ht="60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s="16" t="s">
        <v>8219</v>
      </c>
      <c r="G3930" t="s">
        <v>8222</v>
      </c>
      <c r="H3930" t="s">
        <v>8244</v>
      </c>
      <c r="I3930">
        <v>1444971540</v>
      </c>
      <c r="J3930" s="11">
        <f t="shared" si="122"/>
        <v>42293.207638888889</v>
      </c>
      <c r="K3930">
        <v>1442593427</v>
      </c>
      <c r="L3930" s="11">
        <f t="shared" si="123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 s="5">
        <f>Table1[[#This Row],[pledged]]/Table1[[#This Row],[goal]] *100</f>
        <v>13.020000000000001</v>
      </c>
      <c r="R3930" s="5">
        <f>AVERAGE(Table1[[#This Row],[backers_count]],)</f>
        <v>3.5</v>
      </c>
      <c r="S3930" t="s">
        <v>8314</v>
      </c>
      <c r="T3930" t="s">
        <v>8315</v>
      </c>
    </row>
    <row r="3931" spans="1:20" ht="60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s="16" t="s">
        <v>8219</v>
      </c>
      <c r="G3931" t="s">
        <v>8222</v>
      </c>
      <c r="H3931" t="s">
        <v>8244</v>
      </c>
      <c r="I3931">
        <v>1474228265</v>
      </c>
      <c r="J3931" s="11">
        <f t="shared" si="122"/>
        <v>42631.827141203699</v>
      </c>
      <c r="K3931">
        <v>1471636265</v>
      </c>
      <c r="L3931" s="11">
        <f t="shared" si="123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 s="5">
        <f>Table1[[#This Row],[pledged]]/Table1[[#This Row],[goal]] *100</f>
        <v>2.2650000000000001</v>
      </c>
      <c r="R3931" s="5">
        <f>AVERAGE(Table1[[#This Row],[backers_count]],)</f>
        <v>7</v>
      </c>
      <c r="S3931" t="s">
        <v>8314</v>
      </c>
      <c r="T3931" t="s">
        <v>8315</v>
      </c>
    </row>
    <row r="3932" spans="1:20" ht="60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s="16" t="s">
        <v>8219</v>
      </c>
      <c r="G3932" t="s">
        <v>8224</v>
      </c>
      <c r="H3932" t="s">
        <v>8246</v>
      </c>
      <c r="I3932">
        <v>1459490400</v>
      </c>
      <c r="J3932" s="11">
        <f t="shared" si="122"/>
        <v>42461.25</v>
      </c>
      <c r="K3932">
        <v>1457078868</v>
      </c>
      <c r="L3932" s="11">
        <f t="shared" si="123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 s="5">
        <f>Table1[[#This Row],[pledged]]/Table1[[#This Row],[goal]] *100</f>
        <v>0</v>
      </c>
      <c r="R3932" s="5">
        <f>AVERAGE(Table1[[#This Row],[backers_count]],)</f>
        <v>0</v>
      </c>
      <c r="S3932" t="s">
        <v>8314</v>
      </c>
      <c r="T3932" t="s">
        <v>8315</v>
      </c>
    </row>
    <row r="3933" spans="1:20" ht="60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s="16" t="s">
        <v>8219</v>
      </c>
      <c r="G3933" t="s">
        <v>8222</v>
      </c>
      <c r="H3933" t="s">
        <v>8244</v>
      </c>
      <c r="I3933">
        <v>1441510707</v>
      </c>
      <c r="J3933" s="11">
        <f t="shared" si="122"/>
        <v>42253.151701388888</v>
      </c>
      <c r="K3933">
        <v>1439350707</v>
      </c>
      <c r="L3933" s="11">
        <f t="shared" si="123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 s="5">
        <f>Table1[[#This Row],[pledged]]/Table1[[#This Row],[goal]] *100</f>
        <v>0</v>
      </c>
      <c r="R3933" s="5">
        <f>AVERAGE(Table1[[#This Row],[backers_count]],)</f>
        <v>0</v>
      </c>
      <c r="S3933" t="s">
        <v>8314</v>
      </c>
      <c r="T3933" t="s">
        <v>8315</v>
      </c>
    </row>
    <row r="3934" spans="1:20" ht="60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s="16" t="s">
        <v>8219</v>
      </c>
      <c r="G3934" t="s">
        <v>8222</v>
      </c>
      <c r="H3934" t="s">
        <v>8244</v>
      </c>
      <c r="I3934">
        <v>1458097364</v>
      </c>
      <c r="J3934" s="11">
        <f t="shared" si="122"/>
        <v>42445.126898148148</v>
      </c>
      <c r="K3934">
        <v>1455508964</v>
      </c>
      <c r="L3934" s="11">
        <f t="shared" si="123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 s="5">
        <f>Table1[[#This Row],[pledged]]/Table1[[#This Row],[goal]] *100</f>
        <v>8.3333333333333332E-3</v>
      </c>
      <c r="R3934" s="5">
        <f>AVERAGE(Table1[[#This Row],[backers_count]],)</f>
        <v>0.5</v>
      </c>
      <c r="S3934" t="s">
        <v>8314</v>
      </c>
      <c r="T3934" t="s">
        <v>8315</v>
      </c>
    </row>
    <row r="3935" spans="1:20" ht="60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s="16" t="s">
        <v>8219</v>
      </c>
      <c r="G3935" t="s">
        <v>8222</v>
      </c>
      <c r="H3935" t="s">
        <v>8244</v>
      </c>
      <c r="I3935">
        <v>1468716180</v>
      </c>
      <c r="J3935" s="11">
        <f t="shared" si="122"/>
        <v>42568.029861111107</v>
      </c>
      <c r="K3935">
        <v>1466205262</v>
      </c>
      <c r="L3935" s="11">
        <f t="shared" si="123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 s="5">
        <f>Table1[[#This Row],[pledged]]/Table1[[#This Row],[goal]] *100</f>
        <v>15.742857142857142</v>
      </c>
      <c r="R3935" s="5">
        <f>AVERAGE(Table1[[#This Row],[backers_count]],)</f>
        <v>6</v>
      </c>
      <c r="S3935" t="s">
        <v>8314</v>
      </c>
      <c r="T3935" t="s">
        <v>8315</v>
      </c>
    </row>
    <row r="3936" spans="1:20" ht="45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s="16" t="s">
        <v>8219</v>
      </c>
      <c r="G3936" t="s">
        <v>8222</v>
      </c>
      <c r="H3936" t="s">
        <v>8244</v>
      </c>
      <c r="I3936">
        <v>1443704400</v>
      </c>
      <c r="J3936" s="11">
        <f t="shared" si="122"/>
        <v>42278.541666666672</v>
      </c>
      <c r="K3936">
        <v>1439827639</v>
      </c>
      <c r="L3936" s="11">
        <f t="shared" si="123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 s="5">
        <f>Table1[[#This Row],[pledged]]/Table1[[#This Row],[goal]] *100</f>
        <v>11</v>
      </c>
      <c r="R3936" s="5">
        <f>AVERAGE(Table1[[#This Row],[backers_count]],)</f>
        <v>6</v>
      </c>
      <c r="S3936" t="s">
        <v>8314</v>
      </c>
      <c r="T3936" t="s">
        <v>8315</v>
      </c>
    </row>
    <row r="3937" spans="1:20" ht="60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s="16" t="s">
        <v>8219</v>
      </c>
      <c r="G3937" t="s">
        <v>8223</v>
      </c>
      <c r="H3937" t="s">
        <v>8245</v>
      </c>
      <c r="I3937">
        <v>1443973546</v>
      </c>
      <c r="J3937" s="11">
        <f t="shared" si="122"/>
        <v>42281.656782407408</v>
      </c>
      <c r="K3937">
        <v>1438789546</v>
      </c>
      <c r="L3937" s="11">
        <f t="shared" si="123"/>
        <v>42221.656782407408</v>
      </c>
      <c r="M3937" t="b">
        <v>0</v>
      </c>
      <c r="N3937">
        <v>23</v>
      </c>
      <c r="O3937" t="b">
        <v>0</v>
      </c>
      <c r="P3937" t="s">
        <v>8269</v>
      </c>
      <c r="Q3937" s="5">
        <f>Table1[[#This Row],[pledged]]/Table1[[#This Row],[goal]] *100</f>
        <v>43.833333333333336</v>
      </c>
      <c r="R3937" s="5">
        <f>AVERAGE(Table1[[#This Row],[backers_count]],)</f>
        <v>11.5</v>
      </c>
      <c r="S3937" t="s">
        <v>8314</v>
      </c>
      <c r="T3937" t="s">
        <v>8315</v>
      </c>
    </row>
    <row r="3938" spans="1:20" ht="60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s="16" t="s">
        <v>8219</v>
      </c>
      <c r="G3938" t="s">
        <v>8222</v>
      </c>
      <c r="H3938" t="s">
        <v>8244</v>
      </c>
      <c r="I3938">
        <v>1480576720</v>
      </c>
      <c r="J3938" s="11">
        <f t="shared" si="122"/>
        <v>42705.304629629631</v>
      </c>
      <c r="K3938">
        <v>1477981120</v>
      </c>
      <c r="L3938" s="11">
        <f t="shared" si="123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 s="5">
        <f>Table1[[#This Row],[pledged]]/Table1[[#This Row],[goal]] *100</f>
        <v>0</v>
      </c>
      <c r="R3938" s="5">
        <f>AVERAGE(Table1[[#This Row],[backers_count]],)</f>
        <v>0</v>
      </c>
      <c r="S3938" t="s">
        <v>8314</v>
      </c>
      <c r="T3938" t="s">
        <v>8315</v>
      </c>
    </row>
    <row r="3939" spans="1:20" ht="45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s="16" t="s">
        <v>8219</v>
      </c>
      <c r="G3939" t="s">
        <v>8222</v>
      </c>
      <c r="H3939" t="s">
        <v>8244</v>
      </c>
      <c r="I3939">
        <v>1468249760</v>
      </c>
      <c r="J3939" s="11">
        <f t="shared" si="122"/>
        <v>42562.631481481483</v>
      </c>
      <c r="K3939">
        <v>1465830560</v>
      </c>
      <c r="L3939" s="11">
        <f t="shared" si="123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 s="5">
        <f>Table1[[#This Row],[pledged]]/Table1[[#This Row],[goal]] *100</f>
        <v>86.135181975736558</v>
      </c>
      <c r="R3939" s="5">
        <f>AVERAGE(Table1[[#This Row],[backers_count]],)</f>
        <v>5</v>
      </c>
      <c r="S3939" t="s">
        <v>8314</v>
      </c>
      <c r="T3939" t="s">
        <v>8315</v>
      </c>
    </row>
    <row r="3940" spans="1:20" ht="60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s="16" t="s">
        <v>8219</v>
      </c>
      <c r="G3940" t="s">
        <v>8222</v>
      </c>
      <c r="H3940" t="s">
        <v>8244</v>
      </c>
      <c r="I3940">
        <v>1435441454</v>
      </c>
      <c r="J3940" s="11">
        <f t="shared" si="122"/>
        <v>42182.905717592592</v>
      </c>
      <c r="K3940">
        <v>1432763054</v>
      </c>
      <c r="L3940" s="11">
        <f t="shared" si="123"/>
        <v>42151.905717592592</v>
      </c>
      <c r="M3940" t="b">
        <v>0</v>
      </c>
      <c r="N3940">
        <v>5</v>
      </c>
      <c r="O3940" t="b">
        <v>0</v>
      </c>
      <c r="P3940" t="s">
        <v>8269</v>
      </c>
      <c r="Q3940" s="5">
        <f>Table1[[#This Row],[pledged]]/Table1[[#This Row],[goal]] *100</f>
        <v>12.196620583717358</v>
      </c>
      <c r="R3940" s="5">
        <f>AVERAGE(Table1[[#This Row],[backers_count]],)</f>
        <v>2.5</v>
      </c>
      <c r="S3940" t="s">
        <v>8314</v>
      </c>
      <c r="T3940" t="s">
        <v>8315</v>
      </c>
    </row>
    <row r="3941" spans="1:20" ht="60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s="16" t="s">
        <v>8219</v>
      </c>
      <c r="G3941" t="s">
        <v>8224</v>
      </c>
      <c r="H3941" t="s">
        <v>8246</v>
      </c>
      <c r="I3941">
        <v>1412656200</v>
      </c>
      <c r="J3941" s="11">
        <f t="shared" si="122"/>
        <v>41919.1875</v>
      </c>
      <c r="K3941">
        <v>1412328979</v>
      </c>
      <c r="L3941" s="11">
        <f t="shared" si="123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 s="5">
        <f>Table1[[#This Row],[pledged]]/Table1[[#This Row],[goal]] *100</f>
        <v>0.1</v>
      </c>
      <c r="R3941" s="5">
        <f>AVERAGE(Table1[[#This Row],[backers_count]],)</f>
        <v>0.5</v>
      </c>
      <c r="S3941" t="s">
        <v>8314</v>
      </c>
      <c r="T3941" t="s">
        <v>8315</v>
      </c>
    </row>
    <row r="3942" spans="1:20" ht="60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s="16" t="s">
        <v>8219</v>
      </c>
      <c r="G3942" t="s">
        <v>8222</v>
      </c>
      <c r="H3942" t="s">
        <v>8244</v>
      </c>
      <c r="I3942">
        <v>1420199351</v>
      </c>
      <c r="J3942" s="11">
        <f t="shared" si="122"/>
        <v>42006.492488425924</v>
      </c>
      <c r="K3942">
        <v>1416311351</v>
      </c>
      <c r="L3942" s="11">
        <f t="shared" si="123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 s="5">
        <f>Table1[[#This Row],[pledged]]/Table1[[#This Row],[goal]] *100</f>
        <v>0.22</v>
      </c>
      <c r="R3942" s="5">
        <f>AVERAGE(Table1[[#This Row],[backers_count]],)</f>
        <v>1</v>
      </c>
      <c r="S3942" t="s">
        <v>8314</v>
      </c>
      <c r="T3942" t="s">
        <v>8315</v>
      </c>
    </row>
    <row r="3943" spans="1:20" ht="75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s="16" t="s">
        <v>8219</v>
      </c>
      <c r="G3943" t="s">
        <v>8222</v>
      </c>
      <c r="H3943" t="s">
        <v>8244</v>
      </c>
      <c r="I3943">
        <v>1416877200</v>
      </c>
      <c r="J3943" s="11">
        <f t="shared" si="122"/>
        <v>41968.041666666672</v>
      </c>
      <c r="K3943">
        <v>1414505137</v>
      </c>
      <c r="L3943" s="11">
        <f t="shared" si="123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 s="5">
        <f>Table1[[#This Row],[pledged]]/Table1[[#This Row],[goal]] *100</f>
        <v>0.90909090909090906</v>
      </c>
      <c r="R3943" s="5">
        <f>AVERAGE(Table1[[#This Row],[backers_count]],)</f>
        <v>1</v>
      </c>
      <c r="S3943" t="s">
        <v>8314</v>
      </c>
      <c r="T3943" t="s">
        <v>8315</v>
      </c>
    </row>
    <row r="3944" spans="1:20" ht="45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s="16" t="s">
        <v>8219</v>
      </c>
      <c r="G3944" t="s">
        <v>8222</v>
      </c>
      <c r="H3944" t="s">
        <v>8244</v>
      </c>
      <c r="I3944">
        <v>1434490914</v>
      </c>
      <c r="J3944" s="11">
        <f t="shared" si="122"/>
        <v>42171.904097222221</v>
      </c>
      <c r="K3944">
        <v>1429306914</v>
      </c>
      <c r="L3944" s="11">
        <f t="shared" si="123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 s="5">
        <f>Table1[[#This Row],[pledged]]/Table1[[#This Row],[goal]] *100</f>
        <v>0</v>
      </c>
      <c r="R3944" s="5">
        <f>AVERAGE(Table1[[#This Row],[backers_count]],)</f>
        <v>0</v>
      </c>
      <c r="S3944" t="s">
        <v>8314</v>
      </c>
      <c r="T3944" t="s">
        <v>8315</v>
      </c>
    </row>
    <row r="3945" spans="1:20" ht="45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s="16" t="s">
        <v>8219</v>
      </c>
      <c r="G3945" t="s">
        <v>8222</v>
      </c>
      <c r="H3945" t="s">
        <v>8244</v>
      </c>
      <c r="I3945">
        <v>1446483000</v>
      </c>
      <c r="J3945" s="11">
        <f t="shared" si="122"/>
        <v>42310.701388888891</v>
      </c>
      <c r="K3945">
        <v>1443811268</v>
      </c>
      <c r="L3945" s="11">
        <f t="shared" si="123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 s="5">
        <f>Table1[[#This Row],[pledged]]/Table1[[#This Row],[goal]] *100</f>
        <v>35.64</v>
      </c>
      <c r="R3945" s="5">
        <f>AVERAGE(Table1[[#This Row],[backers_count]],)</f>
        <v>6.5</v>
      </c>
      <c r="S3945" t="s">
        <v>8314</v>
      </c>
      <c r="T3945" t="s">
        <v>8315</v>
      </c>
    </row>
    <row r="3946" spans="1:20" ht="60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s="16" t="s">
        <v>8219</v>
      </c>
      <c r="G3946" t="s">
        <v>8222</v>
      </c>
      <c r="H3946" t="s">
        <v>8244</v>
      </c>
      <c r="I3946">
        <v>1440690875</v>
      </c>
      <c r="J3946" s="11">
        <f t="shared" si="122"/>
        <v>42243.662905092591</v>
      </c>
      <c r="K3946">
        <v>1438098875</v>
      </c>
      <c r="L3946" s="11">
        <f t="shared" si="123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 s="5">
        <f>Table1[[#This Row],[pledged]]/Table1[[#This Row],[goal]] *100</f>
        <v>0</v>
      </c>
      <c r="R3946" s="5">
        <f>AVERAGE(Table1[[#This Row],[backers_count]],)</f>
        <v>0</v>
      </c>
      <c r="S3946" t="s">
        <v>8314</v>
      </c>
      <c r="T3946" t="s">
        <v>8315</v>
      </c>
    </row>
    <row r="3947" spans="1:20" ht="60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s="16" t="s">
        <v>8219</v>
      </c>
      <c r="G3947" t="s">
        <v>8222</v>
      </c>
      <c r="H3947" t="s">
        <v>8244</v>
      </c>
      <c r="I3947">
        <v>1431717268</v>
      </c>
      <c r="J3947" s="11">
        <f t="shared" si="122"/>
        <v>42139.801712962959</v>
      </c>
      <c r="K3947">
        <v>1429125268</v>
      </c>
      <c r="L3947" s="11">
        <f t="shared" si="123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 s="5">
        <f>Table1[[#This Row],[pledged]]/Table1[[#This Row],[goal]] *100</f>
        <v>0.25</v>
      </c>
      <c r="R3947" s="5">
        <f>AVERAGE(Table1[[#This Row],[backers_count]],)</f>
        <v>0.5</v>
      </c>
      <c r="S3947" t="s">
        <v>8314</v>
      </c>
      <c r="T3947" t="s">
        <v>8315</v>
      </c>
    </row>
    <row r="3948" spans="1:20" ht="30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s="16" t="s">
        <v>8219</v>
      </c>
      <c r="G3948" t="s">
        <v>8222</v>
      </c>
      <c r="H3948" t="s">
        <v>8244</v>
      </c>
      <c r="I3948">
        <v>1425110400</v>
      </c>
      <c r="J3948" s="11">
        <f t="shared" si="122"/>
        <v>42063.333333333328</v>
      </c>
      <c r="K3948">
        <v>1422388822</v>
      </c>
      <c r="L3948" s="11">
        <f t="shared" si="123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 s="5">
        <f>Table1[[#This Row],[pledged]]/Table1[[#This Row],[goal]] *100</f>
        <v>3.25</v>
      </c>
      <c r="R3948" s="5">
        <f>AVERAGE(Table1[[#This Row],[backers_count]],)</f>
        <v>2.5</v>
      </c>
      <c r="S3948" t="s">
        <v>8314</v>
      </c>
      <c r="T3948" t="s">
        <v>8315</v>
      </c>
    </row>
    <row r="3949" spans="1:20" ht="60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s="16" t="s">
        <v>8219</v>
      </c>
      <c r="G3949" t="s">
        <v>8222</v>
      </c>
      <c r="H3949" t="s">
        <v>8244</v>
      </c>
      <c r="I3949">
        <v>1475378744</v>
      </c>
      <c r="J3949" s="11">
        <f t="shared" si="122"/>
        <v>42645.142870370371</v>
      </c>
      <c r="K3949">
        <v>1472786744</v>
      </c>
      <c r="L3949" s="11">
        <f t="shared" si="123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 s="5">
        <f>Table1[[#This Row],[pledged]]/Table1[[#This Row],[goal]] *100</f>
        <v>3.3666666666666663</v>
      </c>
      <c r="R3949" s="5">
        <f>AVERAGE(Table1[[#This Row],[backers_count]],)</f>
        <v>1</v>
      </c>
      <c r="S3949" t="s">
        <v>8314</v>
      </c>
      <c r="T3949" t="s">
        <v>8315</v>
      </c>
    </row>
    <row r="3950" spans="1:20" ht="60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s="16" t="s">
        <v>8219</v>
      </c>
      <c r="G3950" t="s">
        <v>8224</v>
      </c>
      <c r="H3950" t="s">
        <v>8246</v>
      </c>
      <c r="I3950">
        <v>1410076123</v>
      </c>
      <c r="J3950" s="11">
        <f t="shared" si="122"/>
        <v>41889.325497685189</v>
      </c>
      <c r="K3950">
        <v>1404892123</v>
      </c>
      <c r="L3950" s="11">
        <f t="shared" si="123"/>
        <v>41829.325497685189</v>
      </c>
      <c r="M3950" t="b">
        <v>0</v>
      </c>
      <c r="N3950">
        <v>0</v>
      </c>
      <c r="O3950" t="b">
        <v>0</v>
      </c>
      <c r="P3950" t="s">
        <v>8269</v>
      </c>
      <c r="Q3950" s="5">
        <f>Table1[[#This Row],[pledged]]/Table1[[#This Row],[goal]] *100</f>
        <v>0</v>
      </c>
      <c r="R3950" s="5">
        <f>AVERAGE(Table1[[#This Row],[backers_count]],)</f>
        <v>0</v>
      </c>
      <c r="S3950" t="s">
        <v>8314</v>
      </c>
      <c r="T3950" t="s">
        <v>8315</v>
      </c>
    </row>
    <row r="3951" spans="1:20" ht="60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s="16" t="s">
        <v>8219</v>
      </c>
      <c r="G3951" t="s">
        <v>8224</v>
      </c>
      <c r="H3951" t="s">
        <v>8246</v>
      </c>
      <c r="I3951">
        <v>1423623221</v>
      </c>
      <c r="J3951" s="11">
        <f t="shared" si="122"/>
        <v>42046.120613425926</v>
      </c>
      <c r="K3951">
        <v>1421031221</v>
      </c>
      <c r="L3951" s="11">
        <f t="shared" si="123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 s="5">
        <f>Table1[[#This Row],[pledged]]/Table1[[#This Row],[goal]] *100</f>
        <v>15.770000000000001</v>
      </c>
      <c r="R3951" s="5">
        <f>AVERAGE(Table1[[#This Row],[backers_count]],)</f>
        <v>16</v>
      </c>
      <c r="S3951" t="s">
        <v>8314</v>
      </c>
      <c r="T3951" t="s">
        <v>8315</v>
      </c>
    </row>
    <row r="3952" spans="1:20" ht="60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s="16" t="s">
        <v>8219</v>
      </c>
      <c r="G3952" t="s">
        <v>8222</v>
      </c>
      <c r="H3952" t="s">
        <v>8244</v>
      </c>
      <c r="I3952">
        <v>1460140500</v>
      </c>
      <c r="J3952" s="11">
        <f t="shared" si="122"/>
        <v>42468.774305555555</v>
      </c>
      <c r="K3952">
        <v>1457628680</v>
      </c>
      <c r="L3952" s="11">
        <f t="shared" si="123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 s="5">
        <f>Table1[[#This Row],[pledged]]/Table1[[#This Row],[goal]] *100</f>
        <v>0.625</v>
      </c>
      <c r="R3952" s="5">
        <f>AVERAGE(Table1[[#This Row],[backers_count]],)</f>
        <v>0.5</v>
      </c>
      <c r="S3952" t="s">
        <v>8314</v>
      </c>
      <c r="T3952" t="s">
        <v>8315</v>
      </c>
    </row>
    <row r="3953" spans="1:20" ht="60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s="16" t="s">
        <v>8219</v>
      </c>
      <c r="G3953" t="s">
        <v>8239</v>
      </c>
      <c r="H3953" t="s">
        <v>8247</v>
      </c>
      <c r="I3953">
        <v>1462301342</v>
      </c>
      <c r="J3953" s="11">
        <f t="shared" si="122"/>
        <v>42493.784050925926</v>
      </c>
      <c r="K3953">
        <v>1457120942</v>
      </c>
      <c r="L3953" s="11">
        <f t="shared" si="123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 s="5">
        <f>Table1[[#This Row],[pledged]]/Table1[[#This Row],[goal]] *100</f>
        <v>5.0000000000000001E-4</v>
      </c>
      <c r="R3953" s="5">
        <f>AVERAGE(Table1[[#This Row],[backers_count]],)</f>
        <v>0.5</v>
      </c>
      <c r="S3953" t="s">
        <v>8314</v>
      </c>
      <c r="T3953" t="s">
        <v>8315</v>
      </c>
    </row>
    <row r="3954" spans="1:20" ht="60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s="16" t="s">
        <v>8219</v>
      </c>
      <c r="G3954" t="s">
        <v>8222</v>
      </c>
      <c r="H3954" t="s">
        <v>8244</v>
      </c>
      <c r="I3954">
        <v>1445885890</v>
      </c>
      <c r="J3954" s="11">
        <f t="shared" si="122"/>
        <v>42303.790393518517</v>
      </c>
      <c r="K3954">
        <v>1440701890</v>
      </c>
      <c r="L3954" s="11">
        <f t="shared" si="123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 s="5">
        <f>Table1[[#This Row],[pledged]]/Table1[[#This Row],[goal]] *100</f>
        <v>9.6153846153846159E-2</v>
      </c>
      <c r="R3954" s="5">
        <f>AVERAGE(Table1[[#This Row],[backers_count]],)</f>
        <v>0.5</v>
      </c>
      <c r="S3954" t="s">
        <v>8314</v>
      </c>
      <c r="T3954" t="s">
        <v>8315</v>
      </c>
    </row>
    <row r="3955" spans="1:20" ht="45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s="16" t="s">
        <v>8219</v>
      </c>
      <c r="G3955" t="s">
        <v>8222</v>
      </c>
      <c r="H3955" t="s">
        <v>8244</v>
      </c>
      <c r="I3955">
        <v>1469834940</v>
      </c>
      <c r="J3955" s="11">
        <f t="shared" si="122"/>
        <v>42580.978472222225</v>
      </c>
      <c r="K3955">
        <v>1467162586</v>
      </c>
      <c r="L3955" s="11">
        <f t="shared" si="123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 s="5">
        <f>Table1[[#This Row],[pledged]]/Table1[[#This Row],[goal]] *100</f>
        <v>0</v>
      </c>
      <c r="R3955" s="5">
        <f>AVERAGE(Table1[[#This Row],[backers_count]],)</f>
        <v>0</v>
      </c>
      <c r="S3955" t="s">
        <v>8314</v>
      </c>
      <c r="T3955" t="s">
        <v>8315</v>
      </c>
    </row>
    <row r="3956" spans="1:20" ht="60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s="16" t="s">
        <v>8219</v>
      </c>
      <c r="G3956" t="s">
        <v>8227</v>
      </c>
      <c r="H3956" t="s">
        <v>8249</v>
      </c>
      <c r="I3956">
        <v>1405352264</v>
      </c>
      <c r="J3956" s="11">
        <f t="shared" si="122"/>
        <v>41834.651203703703</v>
      </c>
      <c r="K3956">
        <v>1400168264</v>
      </c>
      <c r="L3956" s="11">
        <f t="shared" si="123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 s="5">
        <f>Table1[[#This Row],[pledged]]/Table1[[#This Row],[goal]] *100</f>
        <v>0</v>
      </c>
      <c r="R3956" s="5">
        <f>AVERAGE(Table1[[#This Row],[backers_count]],)</f>
        <v>0</v>
      </c>
      <c r="S3956" t="s">
        <v>8314</v>
      </c>
      <c r="T3956" t="s">
        <v>8315</v>
      </c>
    </row>
    <row r="3957" spans="1:20" ht="60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s="16" t="s">
        <v>8219</v>
      </c>
      <c r="G3957" t="s">
        <v>8222</v>
      </c>
      <c r="H3957" t="s">
        <v>8244</v>
      </c>
      <c r="I3957">
        <v>1448745741</v>
      </c>
      <c r="J3957" s="11">
        <f t="shared" si="122"/>
        <v>42336.890520833331</v>
      </c>
      <c r="K3957">
        <v>1446150141</v>
      </c>
      <c r="L3957" s="11">
        <f t="shared" si="123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 s="5">
        <f>Table1[[#This Row],[pledged]]/Table1[[#This Row],[goal]] *100</f>
        <v>24.285714285714285</v>
      </c>
      <c r="R3957" s="5">
        <f>AVERAGE(Table1[[#This Row],[backers_count]],)</f>
        <v>4</v>
      </c>
      <c r="S3957" t="s">
        <v>8314</v>
      </c>
      <c r="T3957" t="s">
        <v>8315</v>
      </c>
    </row>
    <row r="3958" spans="1:20" ht="60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s="16" t="s">
        <v>8219</v>
      </c>
      <c r="G3958" t="s">
        <v>8222</v>
      </c>
      <c r="H3958" t="s">
        <v>8244</v>
      </c>
      <c r="I3958">
        <v>1461543600</v>
      </c>
      <c r="J3958" s="11">
        <f t="shared" si="122"/>
        <v>42485.013888888891</v>
      </c>
      <c r="K3958">
        <v>1459203727</v>
      </c>
      <c r="L3958" s="11">
        <f t="shared" si="123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 s="5">
        <f>Table1[[#This Row],[pledged]]/Table1[[#This Row],[goal]] *100</f>
        <v>0</v>
      </c>
      <c r="R3958" s="5">
        <f>AVERAGE(Table1[[#This Row],[backers_count]],)</f>
        <v>0</v>
      </c>
      <c r="S3958" t="s">
        <v>8314</v>
      </c>
      <c r="T3958" t="s">
        <v>8315</v>
      </c>
    </row>
    <row r="3959" spans="1:20" ht="45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s="16" t="s">
        <v>8219</v>
      </c>
      <c r="G3959" t="s">
        <v>8222</v>
      </c>
      <c r="H3959" t="s">
        <v>8244</v>
      </c>
      <c r="I3959">
        <v>1468020354</v>
      </c>
      <c r="J3959" s="11">
        <f t="shared" si="122"/>
        <v>42559.976319444446</v>
      </c>
      <c r="K3959">
        <v>1464045954</v>
      </c>
      <c r="L3959" s="11">
        <f t="shared" si="123"/>
        <v>42513.976319444446</v>
      </c>
      <c r="M3959" t="b">
        <v>0</v>
      </c>
      <c r="N3959">
        <v>1</v>
      </c>
      <c r="O3959" t="b">
        <v>0</v>
      </c>
      <c r="P3959" t="s">
        <v>8269</v>
      </c>
      <c r="Q3959" s="5">
        <f>Table1[[#This Row],[pledged]]/Table1[[#This Row],[goal]] *100</f>
        <v>2.5000000000000001E-2</v>
      </c>
      <c r="R3959" s="5">
        <f>AVERAGE(Table1[[#This Row],[backers_count]],)</f>
        <v>0.5</v>
      </c>
      <c r="S3959" t="s">
        <v>8314</v>
      </c>
      <c r="T3959" t="s">
        <v>8315</v>
      </c>
    </row>
    <row r="3960" spans="1:20" ht="60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s="16" t="s">
        <v>8219</v>
      </c>
      <c r="G3960" t="s">
        <v>8222</v>
      </c>
      <c r="H3960" t="s">
        <v>8244</v>
      </c>
      <c r="I3960">
        <v>1406988000</v>
      </c>
      <c r="J3960" s="11">
        <f t="shared" si="122"/>
        <v>41853.583333333336</v>
      </c>
      <c r="K3960">
        <v>1403822912</v>
      </c>
      <c r="L3960" s="11">
        <f t="shared" si="123"/>
        <v>41816.950370370367</v>
      </c>
      <c r="M3960" t="b">
        <v>0</v>
      </c>
      <c r="N3960">
        <v>16</v>
      </c>
      <c r="O3960" t="b">
        <v>0</v>
      </c>
      <c r="P3960" t="s">
        <v>8269</v>
      </c>
      <c r="Q3960" s="5">
        <f>Table1[[#This Row],[pledged]]/Table1[[#This Row],[goal]] *100</f>
        <v>32.049999999999997</v>
      </c>
      <c r="R3960" s="5">
        <f>AVERAGE(Table1[[#This Row],[backers_count]],)</f>
        <v>8</v>
      </c>
      <c r="S3960" t="s">
        <v>8314</v>
      </c>
      <c r="T3960" t="s">
        <v>8315</v>
      </c>
    </row>
    <row r="3961" spans="1:20" ht="60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s="16" t="s">
        <v>8219</v>
      </c>
      <c r="G3961" t="s">
        <v>8222</v>
      </c>
      <c r="H3961" t="s">
        <v>8244</v>
      </c>
      <c r="I3961">
        <v>1411930556</v>
      </c>
      <c r="J3961" s="11">
        <f t="shared" si="122"/>
        <v>41910.788842592592</v>
      </c>
      <c r="K3961">
        <v>1409338556</v>
      </c>
      <c r="L3961" s="11">
        <f t="shared" si="123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 s="5">
        <f>Table1[[#This Row],[pledged]]/Table1[[#This Row],[goal]] *100</f>
        <v>24.333333333333336</v>
      </c>
      <c r="R3961" s="5">
        <f>AVERAGE(Table1[[#This Row],[backers_count]],)</f>
        <v>6</v>
      </c>
      <c r="S3961" t="s">
        <v>8314</v>
      </c>
      <c r="T3961" t="s">
        <v>8315</v>
      </c>
    </row>
    <row r="3962" spans="1:20" ht="60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s="16" t="s">
        <v>8219</v>
      </c>
      <c r="G3962" t="s">
        <v>8222</v>
      </c>
      <c r="H3962" t="s">
        <v>8244</v>
      </c>
      <c r="I3962">
        <v>1451852256</v>
      </c>
      <c r="J3962" s="11">
        <f t="shared" si="122"/>
        <v>42372.845555555556</v>
      </c>
      <c r="K3962">
        <v>1449260256</v>
      </c>
      <c r="L3962" s="11">
        <f t="shared" si="123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 s="5">
        <f>Table1[[#This Row],[pledged]]/Table1[[#This Row],[goal]] *100</f>
        <v>1.5</v>
      </c>
      <c r="R3962" s="5">
        <f>AVERAGE(Table1[[#This Row],[backers_count]],)</f>
        <v>2</v>
      </c>
      <c r="S3962" t="s">
        <v>8314</v>
      </c>
      <c r="T3962" t="s">
        <v>8315</v>
      </c>
    </row>
    <row r="3963" spans="1:20" ht="60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s="16" t="s">
        <v>8219</v>
      </c>
      <c r="G3963" t="s">
        <v>8223</v>
      </c>
      <c r="H3963" t="s">
        <v>8245</v>
      </c>
      <c r="I3963">
        <v>1399584210</v>
      </c>
      <c r="J3963" s="11">
        <f t="shared" si="122"/>
        <v>41767.891319444447</v>
      </c>
      <c r="K3963">
        <v>1397683410</v>
      </c>
      <c r="L3963" s="11">
        <f t="shared" si="123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 s="5">
        <f>Table1[[#This Row],[pledged]]/Table1[[#This Row],[goal]] *100</f>
        <v>0.42</v>
      </c>
      <c r="R3963" s="5">
        <f>AVERAGE(Table1[[#This Row],[backers_count]],)</f>
        <v>1</v>
      </c>
      <c r="S3963" t="s">
        <v>8314</v>
      </c>
      <c r="T3963" t="s">
        <v>8315</v>
      </c>
    </row>
    <row r="3964" spans="1:20" ht="60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s="16" t="s">
        <v>8219</v>
      </c>
      <c r="G3964" t="s">
        <v>8223</v>
      </c>
      <c r="H3964" t="s">
        <v>8245</v>
      </c>
      <c r="I3964">
        <v>1448722494</v>
      </c>
      <c r="J3964" s="11">
        <f t="shared" si="122"/>
        <v>42336.621458333335</v>
      </c>
      <c r="K3964">
        <v>1446562494</v>
      </c>
      <c r="L3964" s="11">
        <f t="shared" si="123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 s="5">
        <f>Table1[[#This Row],[pledged]]/Table1[[#This Row],[goal]] *100</f>
        <v>3.214285714285714</v>
      </c>
      <c r="R3964" s="5">
        <f>AVERAGE(Table1[[#This Row],[backers_count]],)</f>
        <v>1.5</v>
      </c>
      <c r="S3964" t="s">
        <v>8314</v>
      </c>
      <c r="T3964" t="s">
        <v>8315</v>
      </c>
    </row>
    <row r="3965" spans="1:20" ht="60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s="16" t="s">
        <v>8219</v>
      </c>
      <c r="G3965" t="s">
        <v>8227</v>
      </c>
      <c r="H3965" t="s">
        <v>8249</v>
      </c>
      <c r="I3965">
        <v>1447821717</v>
      </c>
      <c r="J3965" s="11">
        <f t="shared" si="122"/>
        <v>42326.195798611108</v>
      </c>
      <c r="K3965">
        <v>1445226117</v>
      </c>
      <c r="L3965" s="11">
        <f t="shared" si="123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 s="5">
        <f>Table1[[#This Row],[pledged]]/Table1[[#This Row],[goal]] *100</f>
        <v>0</v>
      </c>
      <c r="R3965" s="5">
        <f>AVERAGE(Table1[[#This Row],[backers_count]],)</f>
        <v>0</v>
      </c>
      <c r="S3965" t="s">
        <v>8314</v>
      </c>
      <c r="T3965" t="s">
        <v>8315</v>
      </c>
    </row>
    <row r="3966" spans="1:20" ht="45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s="16" t="s">
        <v>8219</v>
      </c>
      <c r="G3966" t="s">
        <v>8222</v>
      </c>
      <c r="H3966" t="s">
        <v>8244</v>
      </c>
      <c r="I3966">
        <v>1429460386</v>
      </c>
      <c r="J3966" s="11">
        <f t="shared" si="122"/>
        <v>42113.680393518516</v>
      </c>
      <c r="K3966">
        <v>1424279986</v>
      </c>
      <c r="L3966" s="11">
        <f t="shared" si="123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 s="5">
        <f>Table1[[#This Row],[pledged]]/Table1[[#This Row],[goal]] *100</f>
        <v>6.3</v>
      </c>
      <c r="R3966" s="5">
        <f>AVERAGE(Table1[[#This Row],[backers_count]],)</f>
        <v>1.5</v>
      </c>
      <c r="S3966" t="s">
        <v>8314</v>
      </c>
      <c r="T3966" t="s">
        <v>8315</v>
      </c>
    </row>
    <row r="3967" spans="1:20" ht="60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s="16" t="s">
        <v>8219</v>
      </c>
      <c r="G3967" t="s">
        <v>8222</v>
      </c>
      <c r="H3967" t="s">
        <v>8244</v>
      </c>
      <c r="I3967">
        <v>1460608780</v>
      </c>
      <c r="J3967" s="11">
        <f t="shared" si="122"/>
        <v>42474.194212962961</v>
      </c>
      <c r="K3967">
        <v>1455428380</v>
      </c>
      <c r="L3967" s="11">
        <f t="shared" si="123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 s="5">
        <f>Table1[[#This Row],[pledged]]/Table1[[#This Row],[goal]] *100</f>
        <v>14.249999999999998</v>
      </c>
      <c r="R3967" s="5">
        <f>AVERAGE(Table1[[#This Row],[backers_count]],)</f>
        <v>2</v>
      </c>
      <c r="S3967" t="s">
        <v>8314</v>
      </c>
      <c r="T3967" t="s">
        <v>8315</v>
      </c>
    </row>
    <row r="3968" spans="1:20" ht="60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s="16" t="s">
        <v>8219</v>
      </c>
      <c r="G3968" t="s">
        <v>8222</v>
      </c>
      <c r="H3968" t="s">
        <v>8244</v>
      </c>
      <c r="I3968">
        <v>1406170740</v>
      </c>
      <c r="J3968" s="11">
        <f t="shared" si="122"/>
        <v>41844.124305555553</v>
      </c>
      <c r="K3968">
        <v>1402506278</v>
      </c>
      <c r="L3968" s="11">
        <f t="shared" si="123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 s="5">
        <f>Table1[[#This Row],[pledged]]/Table1[[#This Row],[goal]] *100</f>
        <v>0.6</v>
      </c>
      <c r="R3968" s="5">
        <f>AVERAGE(Table1[[#This Row],[backers_count]],)</f>
        <v>1</v>
      </c>
      <c r="S3968" t="s">
        <v>8314</v>
      </c>
      <c r="T3968" t="s">
        <v>8315</v>
      </c>
    </row>
    <row r="3969" spans="1:20" ht="60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s="16" t="s">
        <v>8219</v>
      </c>
      <c r="G3969" t="s">
        <v>8222</v>
      </c>
      <c r="H3969" t="s">
        <v>8244</v>
      </c>
      <c r="I3969">
        <v>1488783507</v>
      </c>
      <c r="J3969" s="11">
        <f t="shared" si="122"/>
        <v>42800.290590277778</v>
      </c>
      <c r="K3969">
        <v>1486191507</v>
      </c>
      <c r="L3969" s="11">
        <f t="shared" si="123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 s="5">
        <f>Table1[[#This Row],[pledged]]/Table1[[#This Row],[goal]] *100</f>
        <v>24.117647058823529</v>
      </c>
      <c r="R3969" s="5">
        <f>AVERAGE(Table1[[#This Row],[backers_count]],)</f>
        <v>5</v>
      </c>
      <c r="S3969" t="s">
        <v>8314</v>
      </c>
      <c r="T3969" t="s">
        <v>8315</v>
      </c>
    </row>
    <row r="3970" spans="1:20" ht="45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s="16" t="s">
        <v>8219</v>
      </c>
      <c r="G3970" t="s">
        <v>8222</v>
      </c>
      <c r="H3970" t="s">
        <v>8244</v>
      </c>
      <c r="I3970">
        <v>1463945673</v>
      </c>
      <c r="J3970" s="11">
        <f t="shared" ref="J3970:J4033" si="124">(I3970/86400)+25569</f>
        <v>42512.815659722226</v>
      </c>
      <c r="K3970">
        <v>1458761673</v>
      </c>
      <c r="L3970" s="11">
        <f t="shared" ref="L3970:L4033" si="125">(K3970/86400)+25569</f>
        <v>42452.815659722226</v>
      </c>
      <c r="M3970" t="b">
        <v>0</v>
      </c>
      <c r="N3970">
        <v>11</v>
      </c>
      <c r="O3970" t="b">
        <v>0</v>
      </c>
      <c r="P3970" t="s">
        <v>8269</v>
      </c>
      <c r="Q3970" s="5">
        <f>Table1[[#This Row],[pledged]]/Table1[[#This Row],[goal]] *100</f>
        <v>10.54</v>
      </c>
      <c r="R3970" s="5">
        <f>AVERAGE(Table1[[#This Row],[backers_count]],)</f>
        <v>5.5</v>
      </c>
      <c r="S3970" t="s">
        <v>8314</v>
      </c>
      <c r="T3970" t="s">
        <v>8315</v>
      </c>
    </row>
    <row r="3971" spans="1:20" ht="60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s="16" t="s">
        <v>8219</v>
      </c>
      <c r="G3971" t="s">
        <v>8222</v>
      </c>
      <c r="H3971" t="s">
        <v>8244</v>
      </c>
      <c r="I3971">
        <v>1472442900</v>
      </c>
      <c r="J3971" s="11">
        <f t="shared" si="124"/>
        <v>42611.163194444445</v>
      </c>
      <c r="K3971">
        <v>1471638646</v>
      </c>
      <c r="L3971" s="11">
        <f t="shared" si="125"/>
        <v>42601.854699074072</v>
      </c>
      <c r="M3971" t="b">
        <v>0</v>
      </c>
      <c r="N3971">
        <v>6</v>
      </c>
      <c r="O3971" t="b">
        <v>0</v>
      </c>
      <c r="P3971" t="s">
        <v>8269</v>
      </c>
      <c r="Q3971" s="5">
        <f>Table1[[#This Row],[pledged]]/Table1[[#This Row],[goal]] *100</f>
        <v>7.4690265486725664</v>
      </c>
      <c r="R3971" s="5">
        <f>AVERAGE(Table1[[#This Row],[backers_count]],)</f>
        <v>3</v>
      </c>
      <c r="S3971" t="s">
        <v>8314</v>
      </c>
      <c r="T3971" t="s">
        <v>8315</v>
      </c>
    </row>
    <row r="3972" spans="1:20" ht="60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s="16" t="s">
        <v>8219</v>
      </c>
      <c r="G3972" t="s">
        <v>8222</v>
      </c>
      <c r="H3972" t="s">
        <v>8244</v>
      </c>
      <c r="I3972">
        <v>1460925811</v>
      </c>
      <c r="J3972" s="11">
        <f t="shared" si="124"/>
        <v>42477.863553240742</v>
      </c>
      <c r="K3972">
        <v>1458333811</v>
      </c>
      <c r="L3972" s="11">
        <f t="shared" si="125"/>
        <v>42447.863553240742</v>
      </c>
      <c r="M3972" t="b">
        <v>0</v>
      </c>
      <c r="N3972">
        <v>2</v>
      </c>
      <c r="O3972" t="b">
        <v>0</v>
      </c>
      <c r="P3972" t="s">
        <v>8269</v>
      </c>
      <c r="Q3972" s="5">
        <f>Table1[[#This Row],[pledged]]/Table1[[#This Row],[goal]] *100</f>
        <v>7.3333333333333334E-2</v>
      </c>
      <c r="R3972" s="5">
        <f>AVERAGE(Table1[[#This Row],[backers_count]],)</f>
        <v>1</v>
      </c>
      <c r="S3972" t="s">
        <v>8314</v>
      </c>
      <c r="T3972" t="s">
        <v>8315</v>
      </c>
    </row>
    <row r="3973" spans="1:20" ht="60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s="16" t="s">
        <v>8219</v>
      </c>
      <c r="G3973" t="s">
        <v>8222</v>
      </c>
      <c r="H3973" t="s">
        <v>8244</v>
      </c>
      <c r="I3973">
        <v>1405947126</v>
      </c>
      <c r="J3973" s="11">
        <f t="shared" si="124"/>
        <v>41841.536180555559</v>
      </c>
      <c r="K3973">
        <v>1403355126</v>
      </c>
      <c r="L3973" s="11">
        <f t="shared" si="125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 s="5">
        <f>Table1[[#This Row],[pledged]]/Table1[[#This Row],[goal]] *100</f>
        <v>0.97142857142857131</v>
      </c>
      <c r="R3973" s="5">
        <f>AVERAGE(Table1[[#This Row],[backers_count]],)</f>
        <v>3</v>
      </c>
      <c r="S3973" t="s">
        <v>8314</v>
      </c>
      <c r="T3973" t="s">
        <v>8315</v>
      </c>
    </row>
    <row r="3974" spans="1:20" ht="45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s="16" t="s">
        <v>8219</v>
      </c>
      <c r="G3974" t="s">
        <v>8222</v>
      </c>
      <c r="H3974" t="s">
        <v>8244</v>
      </c>
      <c r="I3974">
        <v>1423186634</v>
      </c>
      <c r="J3974" s="11">
        <f t="shared" si="124"/>
        <v>42041.067523148144</v>
      </c>
      <c r="K3974">
        <v>1418002634</v>
      </c>
      <c r="L3974" s="11">
        <f t="shared" si="125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 s="5">
        <f>Table1[[#This Row],[pledged]]/Table1[[#This Row],[goal]] *100</f>
        <v>21.099999999999998</v>
      </c>
      <c r="R3974" s="5">
        <f>AVERAGE(Table1[[#This Row],[backers_count]],)</f>
        <v>4</v>
      </c>
      <c r="S3974" t="s">
        <v>8314</v>
      </c>
      <c r="T3974" t="s">
        <v>8315</v>
      </c>
    </row>
    <row r="3975" spans="1:20" ht="60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s="16" t="s">
        <v>8219</v>
      </c>
      <c r="G3975" t="s">
        <v>8222</v>
      </c>
      <c r="H3975" t="s">
        <v>8244</v>
      </c>
      <c r="I3975">
        <v>1462766400</v>
      </c>
      <c r="J3975" s="11">
        <f t="shared" si="124"/>
        <v>42499.166666666672</v>
      </c>
      <c r="K3975">
        <v>1460219110</v>
      </c>
      <c r="L3975" s="11">
        <f t="shared" si="125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 s="5">
        <f>Table1[[#This Row],[pledged]]/Table1[[#This Row],[goal]] *100</f>
        <v>78.100000000000009</v>
      </c>
      <c r="R3975" s="5">
        <f>AVERAGE(Table1[[#This Row],[backers_count]],)</f>
        <v>18.5</v>
      </c>
      <c r="S3975" t="s">
        <v>8314</v>
      </c>
      <c r="T3975" t="s">
        <v>8315</v>
      </c>
    </row>
    <row r="3976" spans="1:20" ht="60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s="16" t="s">
        <v>8219</v>
      </c>
      <c r="G3976" t="s">
        <v>8223</v>
      </c>
      <c r="H3976" t="s">
        <v>8245</v>
      </c>
      <c r="I3976">
        <v>1464872848</v>
      </c>
      <c r="J3976" s="11">
        <f t="shared" si="124"/>
        <v>42523.546851851846</v>
      </c>
      <c r="K3976">
        <v>1462280848</v>
      </c>
      <c r="L3976" s="11">
        <f t="shared" si="125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 s="5">
        <f>Table1[[#This Row],[pledged]]/Table1[[#This Row],[goal]] *100</f>
        <v>32</v>
      </c>
      <c r="R3976" s="5">
        <f>AVERAGE(Table1[[#This Row],[backers_count]],)</f>
        <v>5.5</v>
      </c>
      <c r="S3976" t="s">
        <v>8314</v>
      </c>
      <c r="T3976" t="s">
        <v>8315</v>
      </c>
    </row>
    <row r="3977" spans="1:20" ht="60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s="16" t="s">
        <v>8219</v>
      </c>
      <c r="G3977" t="s">
        <v>8222</v>
      </c>
      <c r="H3977" t="s">
        <v>8244</v>
      </c>
      <c r="I3977">
        <v>1468442898</v>
      </c>
      <c r="J3977" s="11">
        <f t="shared" si="124"/>
        <v>42564.866875</v>
      </c>
      <c r="K3977">
        <v>1465850898</v>
      </c>
      <c r="L3977" s="11">
        <f t="shared" si="125"/>
        <v>42534.866875</v>
      </c>
      <c r="M3977" t="b">
        <v>0</v>
      </c>
      <c r="N3977">
        <v>0</v>
      </c>
      <c r="O3977" t="b">
        <v>0</v>
      </c>
      <c r="P3977" t="s">
        <v>8269</v>
      </c>
      <c r="Q3977" s="5">
        <f>Table1[[#This Row],[pledged]]/Table1[[#This Row],[goal]] *100</f>
        <v>0</v>
      </c>
      <c r="R3977" s="5">
        <f>AVERAGE(Table1[[#This Row],[backers_count]],)</f>
        <v>0</v>
      </c>
      <c r="S3977" t="s">
        <v>8314</v>
      </c>
      <c r="T3977" t="s">
        <v>8315</v>
      </c>
    </row>
    <row r="3978" spans="1:20" ht="60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s="16" t="s">
        <v>8219</v>
      </c>
      <c r="G3978" t="s">
        <v>8222</v>
      </c>
      <c r="H3978" t="s">
        <v>8244</v>
      </c>
      <c r="I3978">
        <v>1406876400</v>
      </c>
      <c r="J3978" s="11">
        <f t="shared" si="124"/>
        <v>41852.291666666664</v>
      </c>
      <c r="K3978">
        <v>1405024561</v>
      </c>
      <c r="L3978" s="11">
        <f t="shared" si="125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 s="5">
        <f>Table1[[#This Row],[pledged]]/Table1[[#This Row],[goal]] *100</f>
        <v>47.692307692307693</v>
      </c>
      <c r="R3978" s="5">
        <f>AVERAGE(Table1[[#This Row],[backers_count]],)</f>
        <v>5</v>
      </c>
      <c r="S3978" t="s">
        <v>8314</v>
      </c>
      <c r="T3978" t="s">
        <v>8315</v>
      </c>
    </row>
    <row r="3979" spans="1:20" ht="60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s="16" t="s">
        <v>8219</v>
      </c>
      <c r="G3979" t="s">
        <v>8222</v>
      </c>
      <c r="H3979" t="s">
        <v>8244</v>
      </c>
      <c r="I3979">
        <v>1469213732</v>
      </c>
      <c r="J3979" s="11">
        <f t="shared" si="124"/>
        <v>42573.788564814815</v>
      </c>
      <c r="K3979">
        <v>1466621732</v>
      </c>
      <c r="L3979" s="11">
        <f t="shared" si="125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 s="5">
        <f>Table1[[#This Row],[pledged]]/Table1[[#This Row],[goal]] *100</f>
        <v>1.4500000000000002</v>
      </c>
      <c r="R3979" s="5">
        <f>AVERAGE(Table1[[#This Row],[backers_count]],)</f>
        <v>3</v>
      </c>
      <c r="S3979" t="s">
        <v>8314</v>
      </c>
      <c r="T3979" t="s">
        <v>8315</v>
      </c>
    </row>
    <row r="3980" spans="1:20" ht="60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s="16" t="s">
        <v>8219</v>
      </c>
      <c r="G3980" t="s">
        <v>8222</v>
      </c>
      <c r="H3980" t="s">
        <v>8244</v>
      </c>
      <c r="I3980">
        <v>1422717953</v>
      </c>
      <c r="J3980" s="11">
        <f t="shared" si="124"/>
        <v>42035.642974537041</v>
      </c>
      <c r="K3980">
        <v>1417533953</v>
      </c>
      <c r="L3980" s="11">
        <f t="shared" si="125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 s="5">
        <f>Table1[[#This Row],[pledged]]/Table1[[#This Row],[goal]] *100</f>
        <v>10.7</v>
      </c>
      <c r="R3980" s="5">
        <f>AVERAGE(Table1[[#This Row],[backers_count]],)</f>
        <v>4</v>
      </c>
      <c r="S3980" t="s">
        <v>8314</v>
      </c>
      <c r="T3980" t="s">
        <v>8315</v>
      </c>
    </row>
    <row r="3981" spans="1:20" ht="60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s="16" t="s">
        <v>8219</v>
      </c>
      <c r="G3981" t="s">
        <v>8223</v>
      </c>
      <c r="H3981" t="s">
        <v>8245</v>
      </c>
      <c r="I3981">
        <v>1427659200</v>
      </c>
      <c r="J3981" s="11">
        <f t="shared" si="124"/>
        <v>42092.833333333328</v>
      </c>
      <c r="K3981">
        <v>1425678057</v>
      </c>
      <c r="L3981" s="11">
        <f t="shared" si="125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 s="5">
        <f>Table1[[#This Row],[pledged]]/Table1[[#This Row],[goal]] *100</f>
        <v>1.8333333333333333</v>
      </c>
      <c r="R3981" s="5">
        <f>AVERAGE(Table1[[#This Row],[backers_count]],)</f>
        <v>3</v>
      </c>
      <c r="S3981" t="s">
        <v>8314</v>
      </c>
      <c r="T3981" t="s">
        <v>8315</v>
      </c>
    </row>
    <row r="3982" spans="1:20" ht="60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s="16" t="s">
        <v>8219</v>
      </c>
      <c r="G3982" t="s">
        <v>8222</v>
      </c>
      <c r="H3982" t="s">
        <v>8244</v>
      </c>
      <c r="I3982">
        <v>1404570147</v>
      </c>
      <c r="J3982" s="11">
        <f t="shared" si="124"/>
        <v>41825.598923611113</v>
      </c>
      <c r="K3982">
        <v>1401978147</v>
      </c>
      <c r="L3982" s="11">
        <f t="shared" si="125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 s="5">
        <f>Table1[[#This Row],[pledged]]/Table1[[#This Row],[goal]] *100</f>
        <v>18</v>
      </c>
      <c r="R3982" s="5">
        <f>AVERAGE(Table1[[#This Row],[backers_count]],)</f>
        <v>3.5</v>
      </c>
      <c r="S3982" t="s">
        <v>8314</v>
      </c>
      <c r="T3982" t="s">
        <v>8315</v>
      </c>
    </row>
    <row r="3983" spans="1:20" ht="45" x14ac:dyDescent="0.2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s="16" t="s">
        <v>8219</v>
      </c>
      <c r="G3983" t="s">
        <v>8222</v>
      </c>
      <c r="H3983" t="s">
        <v>8244</v>
      </c>
      <c r="I3983">
        <v>1468729149</v>
      </c>
      <c r="J3983" s="11">
        <f t="shared" si="124"/>
        <v>42568.179965277777</v>
      </c>
      <c r="K3983">
        <v>1463545149</v>
      </c>
      <c r="L3983" s="11">
        <f t="shared" si="125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 s="5">
        <f>Table1[[#This Row],[pledged]]/Table1[[#This Row],[goal]] *100</f>
        <v>4.083333333333333</v>
      </c>
      <c r="R3983" s="5">
        <f>AVERAGE(Table1[[#This Row],[backers_count]],)</f>
        <v>3.5</v>
      </c>
      <c r="S3983" t="s">
        <v>8314</v>
      </c>
      <c r="T3983" t="s">
        <v>8315</v>
      </c>
    </row>
    <row r="3984" spans="1:20" ht="60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s="16" t="s">
        <v>8219</v>
      </c>
      <c r="G3984" t="s">
        <v>8223</v>
      </c>
      <c r="H3984" t="s">
        <v>8245</v>
      </c>
      <c r="I3984">
        <v>1436297180</v>
      </c>
      <c r="J3984" s="11">
        <f t="shared" si="124"/>
        <v>42192.809953703705</v>
      </c>
      <c r="K3984">
        <v>1431113180</v>
      </c>
      <c r="L3984" s="11">
        <f t="shared" si="125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 s="5">
        <f>Table1[[#This Row],[pledged]]/Table1[[#This Row],[goal]] *100</f>
        <v>20</v>
      </c>
      <c r="R3984" s="5">
        <f>AVERAGE(Table1[[#This Row],[backers_count]],)</f>
        <v>2.5</v>
      </c>
      <c r="S3984" t="s">
        <v>8314</v>
      </c>
      <c r="T3984" t="s">
        <v>8315</v>
      </c>
    </row>
    <row r="3985" spans="1:20" ht="60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s="16" t="s">
        <v>8219</v>
      </c>
      <c r="G3985" t="s">
        <v>8222</v>
      </c>
      <c r="H3985" t="s">
        <v>8244</v>
      </c>
      <c r="I3985">
        <v>1400569140</v>
      </c>
      <c r="J3985" s="11">
        <f t="shared" si="124"/>
        <v>41779.290972222225</v>
      </c>
      <c r="K3985">
        <v>1397854356</v>
      </c>
      <c r="L3985" s="11">
        <f t="shared" si="125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 s="5">
        <f>Table1[[#This Row],[pledged]]/Table1[[#This Row],[goal]] *100</f>
        <v>34.802513464991023</v>
      </c>
      <c r="R3985" s="5">
        <f>AVERAGE(Table1[[#This Row],[backers_count]],)</f>
        <v>23</v>
      </c>
      <c r="S3985" t="s">
        <v>8314</v>
      </c>
      <c r="T3985" t="s">
        <v>8315</v>
      </c>
    </row>
    <row r="3986" spans="1:20" ht="60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s="16" t="s">
        <v>8219</v>
      </c>
      <c r="G3986" t="s">
        <v>8223</v>
      </c>
      <c r="H3986" t="s">
        <v>8245</v>
      </c>
      <c r="I3986">
        <v>1415404800</v>
      </c>
      <c r="J3986" s="11">
        <f t="shared" si="124"/>
        <v>41951</v>
      </c>
      <c r="K3986">
        <v>1412809644</v>
      </c>
      <c r="L3986" s="11">
        <f t="shared" si="125"/>
        <v>41920.963472222225</v>
      </c>
      <c r="M3986" t="b">
        <v>0</v>
      </c>
      <c r="N3986">
        <v>10</v>
      </c>
      <c r="O3986" t="b">
        <v>0</v>
      </c>
      <c r="P3986" t="s">
        <v>8269</v>
      </c>
      <c r="Q3986" s="5">
        <f>Table1[[#This Row],[pledged]]/Table1[[#This Row],[goal]] *100</f>
        <v>6.3333333333333339</v>
      </c>
      <c r="R3986" s="5">
        <f>AVERAGE(Table1[[#This Row],[backers_count]],)</f>
        <v>5</v>
      </c>
      <c r="S3986" t="s">
        <v>8314</v>
      </c>
      <c r="T3986" t="s">
        <v>8315</v>
      </c>
    </row>
    <row r="3987" spans="1:20" ht="60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s="16" t="s">
        <v>8219</v>
      </c>
      <c r="G3987" t="s">
        <v>8222</v>
      </c>
      <c r="H3987" t="s">
        <v>8244</v>
      </c>
      <c r="I3987">
        <v>1456002300</v>
      </c>
      <c r="J3987" s="11">
        <f t="shared" si="124"/>
        <v>42420.878472222219</v>
      </c>
      <c r="K3987">
        <v>1454173120</v>
      </c>
      <c r="L3987" s="11">
        <f t="shared" si="125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 s="5">
        <f>Table1[[#This Row],[pledged]]/Table1[[#This Row],[goal]] *100</f>
        <v>32.049999999999997</v>
      </c>
      <c r="R3987" s="5">
        <f>AVERAGE(Table1[[#This Row],[backers_count]],)</f>
        <v>9.5</v>
      </c>
      <c r="S3987" t="s">
        <v>8314</v>
      </c>
      <c r="T3987" t="s">
        <v>8315</v>
      </c>
    </row>
    <row r="3988" spans="1:20" ht="60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s="16" t="s">
        <v>8219</v>
      </c>
      <c r="G3988" t="s">
        <v>8223</v>
      </c>
      <c r="H3988" t="s">
        <v>8245</v>
      </c>
      <c r="I3988">
        <v>1462539840</v>
      </c>
      <c r="J3988" s="11">
        <f t="shared" si="124"/>
        <v>42496.544444444444</v>
      </c>
      <c r="K3988">
        <v>1460034594</v>
      </c>
      <c r="L3988" s="11">
        <f t="shared" si="125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 s="5">
        <f>Table1[[#This Row],[pledged]]/Table1[[#This Row],[goal]] *100</f>
        <v>9.76</v>
      </c>
      <c r="R3988" s="5">
        <f>AVERAGE(Table1[[#This Row],[backers_count]],)</f>
        <v>6.5</v>
      </c>
      <c r="S3988" t="s">
        <v>8314</v>
      </c>
      <c r="T3988" t="s">
        <v>8315</v>
      </c>
    </row>
    <row r="3989" spans="1:20" ht="45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s="16" t="s">
        <v>8219</v>
      </c>
      <c r="G3989" t="s">
        <v>8223</v>
      </c>
      <c r="H3989" t="s">
        <v>8245</v>
      </c>
      <c r="I3989">
        <v>1400278290</v>
      </c>
      <c r="J3989" s="11">
        <f t="shared" si="124"/>
        <v>41775.92465277778</v>
      </c>
      <c r="K3989">
        <v>1399414290</v>
      </c>
      <c r="L3989" s="11">
        <f t="shared" si="125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 s="5">
        <f>Table1[[#This Row],[pledged]]/Table1[[#This Row],[goal]] *100</f>
        <v>37.75</v>
      </c>
      <c r="R3989" s="5">
        <f>AVERAGE(Table1[[#This Row],[backers_count]],)</f>
        <v>6.5</v>
      </c>
      <c r="S3989" t="s">
        <v>8314</v>
      </c>
      <c r="T3989" t="s">
        <v>8315</v>
      </c>
    </row>
    <row r="3990" spans="1:20" ht="30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s="16" t="s">
        <v>8219</v>
      </c>
      <c r="G3990" t="s">
        <v>8222</v>
      </c>
      <c r="H3990" t="s">
        <v>8244</v>
      </c>
      <c r="I3990">
        <v>1440813413</v>
      </c>
      <c r="J3990" s="11">
        <f t="shared" si="124"/>
        <v>42245.08116898148</v>
      </c>
      <c r="K3990">
        <v>1439517413</v>
      </c>
      <c r="L3990" s="11">
        <f t="shared" si="125"/>
        <v>42230.08116898148</v>
      </c>
      <c r="M3990" t="b">
        <v>0</v>
      </c>
      <c r="N3990">
        <v>4</v>
      </c>
      <c r="O3990" t="b">
        <v>0</v>
      </c>
      <c r="P3990" t="s">
        <v>8269</v>
      </c>
      <c r="Q3990" s="5">
        <f>Table1[[#This Row],[pledged]]/Table1[[#This Row],[goal]] *100</f>
        <v>2.1333333333333333</v>
      </c>
      <c r="R3990" s="5">
        <f>AVERAGE(Table1[[#This Row],[backers_count]],)</f>
        <v>2</v>
      </c>
      <c r="S3990" t="s">
        <v>8314</v>
      </c>
      <c r="T3990" t="s">
        <v>8315</v>
      </c>
    </row>
    <row r="3991" spans="1:20" ht="60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s="16" t="s">
        <v>8219</v>
      </c>
      <c r="G3991" t="s">
        <v>8222</v>
      </c>
      <c r="H3991" t="s">
        <v>8244</v>
      </c>
      <c r="I3991">
        <v>1447009181</v>
      </c>
      <c r="J3991" s="11">
        <f t="shared" si="124"/>
        <v>42316.791446759264</v>
      </c>
      <c r="K3991">
        <v>1444413581</v>
      </c>
      <c r="L3991" s="11">
        <f t="shared" si="125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 s="5">
        <f>Table1[[#This Row],[pledged]]/Table1[[#This Row],[goal]] *100</f>
        <v>0</v>
      </c>
      <c r="R3991" s="5">
        <f>AVERAGE(Table1[[#This Row],[backers_count]],)</f>
        <v>0</v>
      </c>
      <c r="S3991" t="s">
        <v>8314</v>
      </c>
      <c r="T3991" t="s">
        <v>8315</v>
      </c>
    </row>
    <row r="3992" spans="1:20" ht="45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s="16" t="s">
        <v>8219</v>
      </c>
      <c r="G3992" t="s">
        <v>8223</v>
      </c>
      <c r="H3992" t="s">
        <v>8245</v>
      </c>
      <c r="I3992">
        <v>1456934893</v>
      </c>
      <c r="J3992" s="11">
        <f t="shared" si="124"/>
        <v>42431.672372685185</v>
      </c>
      <c r="K3992">
        <v>1454342893</v>
      </c>
      <c r="L3992" s="11">
        <f t="shared" si="125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 s="5">
        <f>Table1[[#This Row],[pledged]]/Table1[[#This Row],[goal]] *100</f>
        <v>4.1818181818181817</v>
      </c>
      <c r="R3992" s="5">
        <f>AVERAGE(Table1[[#This Row],[backers_count]],)</f>
        <v>1.5</v>
      </c>
      <c r="S3992" t="s">
        <v>8314</v>
      </c>
      <c r="T3992" t="s">
        <v>8315</v>
      </c>
    </row>
    <row r="3993" spans="1:20" ht="30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s="16" t="s">
        <v>8219</v>
      </c>
      <c r="G3993" t="s">
        <v>8222</v>
      </c>
      <c r="H3993" t="s">
        <v>8244</v>
      </c>
      <c r="I3993">
        <v>1433086082</v>
      </c>
      <c r="J3993" s="11">
        <f t="shared" si="124"/>
        <v>42155.644467592589</v>
      </c>
      <c r="K3993">
        <v>1430494082</v>
      </c>
      <c r="L3993" s="11">
        <f t="shared" si="125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 s="5">
        <f>Table1[[#This Row],[pledged]]/Table1[[#This Row],[goal]] *100</f>
        <v>20</v>
      </c>
      <c r="R3993" s="5">
        <f>AVERAGE(Table1[[#This Row],[backers_count]],)</f>
        <v>0.5</v>
      </c>
      <c r="S3993" t="s">
        <v>8314</v>
      </c>
      <c r="T3993" t="s">
        <v>8315</v>
      </c>
    </row>
    <row r="3994" spans="1:20" ht="45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s="16" t="s">
        <v>8219</v>
      </c>
      <c r="G3994" t="s">
        <v>8222</v>
      </c>
      <c r="H3994" t="s">
        <v>8244</v>
      </c>
      <c r="I3994">
        <v>1449876859</v>
      </c>
      <c r="J3994" s="11">
        <f t="shared" si="124"/>
        <v>42349.982164351852</v>
      </c>
      <c r="K3994">
        <v>1444689259</v>
      </c>
      <c r="L3994" s="11">
        <f t="shared" si="125"/>
        <v>42289.94049768518</v>
      </c>
      <c r="M3994" t="b">
        <v>0</v>
      </c>
      <c r="N3994">
        <v>9</v>
      </c>
      <c r="O3994" t="b">
        <v>0</v>
      </c>
      <c r="P3994" t="s">
        <v>8269</v>
      </c>
      <c r="Q3994" s="5">
        <f>Table1[[#This Row],[pledged]]/Table1[[#This Row],[goal]] *100</f>
        <v>5.41</v>
      </c>
      <c r="R3994" s="5">
        <f>AVERAGE(Table1[[#This Row],[backers_count]],)</f>
        <v>4.5</v>
      </c>
      <c r="S3994" t="s">
        <v>8314</v>
      </c>
      <c r="T3994" t="s">
        <v>8315</v>
      </c>
    </row>
    <row r="3995" spans="1:20" ht="45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s="16" t="s">
        <v>8219</v>
      </c>
      <c r="G3995" t="s">
        <v>8222</v>
      </c>
      <c r="H3995" t="s">
        <v>8244</v>
      </c>
      <c r="I3995">
        <v>1431549912</v>
      </c>
      <c r="J3995" s="11">
        <f t="shared" si="124"/>
        <v>42137.864722222221</v>
      </c>
      <c r="K3995">
        <v>1428957912</v>
      </c>
      <c r="L3995" s="11">
        <f t="shared" si="125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 s="5">
        <f>Table1[[#This Row],[pledged]]/Table1[[#This Row],[goal]] *100</f>
        <v>6.0000000000000001E-3</v>
      </c>
      <c r="R3995" s="5">
        <f>AVERAGE(Table1[[#This Row],[backers_count]],)</f>
        <v>0.5</v>
      </c>
      <c r="S3995" t="s">
        <v>8314</v>
      </c>
      <c r="T3995" t="s">
        <v>8315</v>
      </c>
    </row>
    <row r="3996" spans="1:20" ht="45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s="16" t="s">
        <v>8219</v>
      </c>
      <c r="G3996" t="s">
        <v>8222</v>
      </c>
      <c r="H3996" t="s">
        <v>8244</v>
      </c>
      <c r="I3996">
        <v>1405761690</v>
      </c>
      <c r="J3996" s="11">
        <f t="shared" si="124"/>
        <v>41839.389930555553</v>
      </c>
      <c r="K3996">
        <v>1403169690</v>
      </c>
      <c r="L3996" s="11">
        <f t="shared" si="125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 s="5">
        <f>Table1[[#This Row],[pledged]]/Table1[[#This Row],[goal]] *100</f>
        <v>0.25</v>
      </c>
      <c r="R3996" s="5">
        <f>AVERAGE(Table1[[#This Row],[backers_count]],)</f>
        <v>0.5</v>
      </c>
      <c r="S3996" t="s">
        <v>8314</v>
      </c>
      <c r="T3996" t="s">
        <v>8315</v>
      </c>
    </row>
    <row r="3997" spans="1:20" ht="60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s="16" t="s">
        <v>8219</v>
      </c>
      <c r="G3997" t="s">
        <v>8223</v>
      </c>
      <c r="H3997" t="s">
        <v>8245</v>
      </c>
      <c r="I3997">
        <v>1423913220</v>
      </c>
      <c r="J3997" s="11">
        <f t="shared" si="124"/>
        <v>42049.477083333331</v>
      </c>
      <c r="K3997">
        <v>1421339077</v>
      </c>
      <c r="L3997" s="11">
        <f t="shared" si="125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 s="5">
        <f>Table1[[#This Row],[pledged]]/Table1[[#This Row],[goal]] *100</f>
        <v>35</v>
      </c>
      <c r="R3997" s="5">
        <f>AVERAGE(Table1[[#This Row],[backers_count]],)</f>
        <v>2</v>
      </c>
      <c r="S3997" t="s">
        <v>8314</v>
      </c>
      <c r="T3997" t="s">
        <v>8315</v>
      </c>
    </row>
    <row r="3998" spans="1:20" ht="45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s="16" t="s">
        <v>8219</v>
      </c>
      <c r="G3998" t="s">
        <v>8222</v>
      </c>
      <c r="H3998" t="s">
        <v>8244</v>
      </c>
      <c r="I3998">
        <v>1416499440</v>
      </c>
      <c r="J3998" s="11">
        <f t="shared" si="124"/>
        <v>41963.669444444444</v>
      </c>
      <c r="K3998">
        <v>1415341464</v>
      </c>
      <c r="L3998" s="11">
        <f t="shared" si="125"/>
        <v>41950.266944444447</v>
      </c>
      <c r="M3998" t="b">
        <v>0</v>
      </c>
      <c r="N3998">
        <v>17</v>
      </c>
      <c r="O3998" t="b">
        <v>0</v>
      </c>
      <c r="P3998" t="s">
        <v>8269</v>
      </c>
      <c r="Q3998" s="5">
        <f>Table1[[#This Row],[pledged]]/Table1[[#This Row],[goal]] *100</f>
        <v>16.566666666666666</v>
      </c>
      <c r="R3998" s="5">
        <f>AVERAGE(Table1[[#This Row],[backers_count]],)</f>
        <v>8.5</v>
      </c>
      <c r="S3998" t="s">
        <v>8314</v>
      </c>
      <c r="T3998" t="s">
        <v>8315</v>
      </c>
    </row>
    <row r="3999" spans="1:20" ht="60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s="16" t="s">
        <v>8219</v>
      </c>
      <c r="G3999" t="s">
        <v>8223</v>
      </c>
      <c r="H3999" t="s">
        <v>8245</v>
      </c>
      <c r="I3999">
        <v>1428222221</v>
      </c>
      <c r="J3999" s="11">
        <f t="shared" si="124"/>
        <v>42099.349780092598</v>
      </c>
      <c r="K3999">
        <v>1425633821</v>
      </c>
      <c r="L3999" s="11">
        <f t="shared" si="125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 s="5">
        <f>Table1[[#This Row],[pledged]]/Table1[[#This Row],[goal]] *100</f>
        <v>0</v>
      </c>
      <c r="R3999" s="5">
        <f>AVERAGE(Table1[[#This Row],[backers_count]],)</f>
        <v>0</v>
      </c>
      <c r="S3999" t="s">
        <v>8314</v>
      </c>
      <c r="T3999" t="s">
        <v>8315</v>
      </c>
    </row>
    <row r="4000" spans="1:20" ht="45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s="16" t="s">
        <v>8219</v>
      </c>
      <c r="G4000" t="s">
        <v>8222</v>
      </c>
      <c r="H4000" t="s">
        <v>8244</v>
      </c>
      <c r="I4000">
        <v>1427580426</v>
      </c>
      <c r="J4000" s="11">
        <f t="shared" si="124"/>
        <v>42091.921597222223</v>
      </c>
      <c r="K4000">
        <v>1424992026</v>
      </c>
      <c r="L4000" s="11">
        <f t="shared" si="125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 s="5">
        <f>Table1[[#This Row],[pledged]]/Table1[[#This Row],[goal]] *100</f>
        <v>57.199999999999996</v>
      </c>
      <c r="R4000" s="5">
        <f>AVERAGE(Table1[[#This Row],[backers_count]],)</f>
        <v>6</v>
      </c>
      <c r="S4000" t="s">
        <v>8314</v>
      </c>
      <c r="T4000" t="s">
        <v>8315</v>
      </c>
    </row>
    <row r="4001" spans="1:20" ht="45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s="16" t="s">
        <v>8219</v>
      </c>
      <c r="G4001" t="s">
        <v>8222</v>
      </c>
      <c r="H4001" t="s">
        <v>8244</v>
      </c>
      <c r="I4001">
        <v>1409514709</v>
      </c>
      <c r="J4001" s="11">
        <f t="shared" si="124"/>
        <v>41882.827650462961</v>
      </c>
      <c r="K4001">
        <v>1406058798</v>
      </c>
      <c r="L4001" s="11">
        <f t="shared" si="125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 s="5">
        <f>Table1[[#This Row],[pledged]]/Table1[[#This Row],[goal]] *100</f>
        <v>16.514285714285716</v>
      </c>
      <c r="R4001" s="5">
        <f>AVERAGE(Table1[[#This Row],[backers_count]],)</f>
        <v>7</v>
      </c>
      <c r="S4001" t="s">
        <v>8314</v>
      </c>
      <c r="T4001" t="s">
        <v>8315</v>
      </c>
    </row>
    <row r="4002" spans="1:20" ht="30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s="16" t="s">
        <v>8219</v>
      </c>
      <c r="G4002" t="s">
        <v>8222</v>
      </c>
      <c r="H4002" t="s">
        <v>8244</v>
      </c>
      <c r="I4002">
        <v>1462631358</v>
      </c>
      <c r="J4002" s="11">
        <f t="shared" si="124"/>
        <v>42497.603680555556</v>
      </c>
      <c r="K4002">
        <v>1457450958</v>
      </c>
      <c r="L4002" s="11">
        <f t="shared" si="125"/>
        <v>42437.64534722222</v>
      </c>
      <c r="M4002" t="b">
        <v>0</v>
      </c>
      <c r="N4002">
        <v>1</v>
      </c>
      <c r="O4002" t="b">
        <v>0</v>
      </c>
      <c r="P4002" t="s">
        <v>8269</v>
      </c>
      <c r="Q4002" s="5">
        <f>Table1[[#This Row],[pledged]]/Table1[[#This Row],[goal]] *100</f>
        <v>0.125</v>
      </c>
      <c r="R4002" s="5">
        <f>AVERAGE(Table1[[#This Row],[backers_count]],)</f>
        <v>0.5</v>
      </c>
      <c r="S4002" t="s">
        <v>8314</v>
      </c>
      <c r="T4002" t="s">
        <v>8315</v>
      </c>
    </row>
    <row r="4003" spans="1:20" ht="60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s="16" t="s">
        <v>8219</v>
      </c>
      <c r="G4003" t="s">
        <v>8223</v>
      </c>
      <c r="H4003" t="s">
        <v>8245</v>
      </c>
      <c r="I4003">
        <v>1488394800</v>
      </c>
      <c r="J4003" s="11">
        <f t="shared" si="124"/>
        <v>42795.791666666672</v>
      </c>
      <c r="K4003">
        <v>1486681708</v>
      </c>
      <c r="L4003" s="11">
        <f t="shared" si="125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 s="5">
        <f>Table1[[#This Row],[pledged]]/Table1[[#This Row],[goal]] *100</f>
        <v>37.75</v>
      </c>
      <c r="R4003" s="5">
        <f>AVERAGE(Table1[[#This Row],[backers_count]],)</f>
        <v>7</v>
      </c>
      <c r="S4003" t="s">
        <v>8314</v>
      </c>
      <c r="T4003" t="s">
        <v>8315</v>
      </c>
    </row>
    <row r="4004" spans="1:20" ht="60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s="16" t="s">
        <v>8219</v>
      </c>
      <c r="G4004" t="s">
        <v>8222</v>
      </c>
      <c r="H4004" t="s">
        <v>8244</v>
      </c>
      <c r="I4004">
        <v>1411779761</v>
      </c>
      <c r="J4004" s="11">
        <f t="shared" si="124"/>
        <v>41909.043530092589</v>
      </c>
      <c r="K4004">
        <v>1409187761</v>
      </c>
      <c r="L4004" s="11">
        <f t="shared" si="125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 s="5">
        <f>Table1[[#This Row],[pledged]]/Table1[[#This Row],[goal]] *100</f>
        <v>1.8399999999999999</v>
      </c>
      <c r="R4004" s="5">
        <f>AVERAGE(Table1[[#This Row],[backers_count]],)</f>
        <v>2</v>
      </c>
      <c r="S4004" t="s">
        <v>8314</v>
      </c>
      <c r="T4004" t="s">
        <v>8315</v>
      </c>
    </row>
    <row r="4005" spans="1:20" ht="45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s="16" t="s">
        <v>8219</v>
      </c>
      <c r="G4005" t="s">
        <v>8222</v>
      </c>
      <c r="H4005" t="s">
        <v>8244</v>
      </c>
      <c r="I4005">
        <v>1424009147</v>
      </c>
      <c r="J4005" s="11">
        <f t="shared" si="124"/>
        <v>42050.587349537032</v>
      </c>
      <c r="K4005">
        <v>1421417147</v>
      </c>
      <c r="L4005" s="11">
        <f t="shared" si="125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 s="5">
        <f>Table1[[#This Row],[pledged]]/Table1[[#This Row],[goal]] *100</f>
        <v>10.050000000000001</v>
      </c>
      <c r="R4005" s="5">
        <f>AVERAGE(Table1[[#This Row],[backers_count]],)</f>
        <v>1</v>
      </c>
      <c r="S4005" t="s">
        <v>8314</v>
      </c>
      <c r="T4005" t="s">
        <v>8315</v>
      </c>
    </row>
    <row r="4006" spans="1:20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s="16" t="s">
        <v>8219</v>
      </c>
      <c r="G4006" t="s">
        <v>8222</v>
      </c>
      <c r="H4006" t="s">
        <v>8244</v>
      </c>
      <c r="I4006">
        <v>1412740457</v>
      </c>
      <c r="J4006" s="11">
        <f t="shared" si="124"/>
        <v>41920.16269675926</v>
      </c>
      <c r="K4006">
        <v>1410148457</v>
      </c>
      <c r="L4006" s="11">
        <f t="shared" si="125"/>
        <v>41890.16269675926</v>
      </c>
      <c r="M4006" t="b">
        <v>0</v>
      </c>
      <c r="N4006">
        <v>1</v>
      </c>
      <c r="O4006" t="b">
        <v>0</v>
      </c>
      <c r="P4006" t="s">
        <v>8269</v>
      </c>
      <c r="Q4006" s="5">
        <f>Table1[[#This Row],[pledged]]/Table1[[#This Row],[goal]] *100</f>
        <v>0.2</v>
      </c>
      <c r="R4006" s="5">
        <f>AVERAGE(Table1[[#This Row],[backers_count]],)</f>
        <v>0.5</v>
      </c>
      <c r="S4006" t="s">
        <v>8314</v>
      </c>
      <c r="T4006" t="s">
        <v>8315</v>
      </c>
    </row>
    <row r="4007" spans="1:20" ht="45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s="16" t="s">
        <v>8219</v>
      </c>
      <c r="G4007" t="s">
        <v>8222</v>
      </c>
      <c r="H4007" t="s">
        <v>8244</v>
      </c>
      <c r="I4007">
        <v>1413832985</v>
      </c>
      <c r="J4007" s="11">
        <f t="shared" si="124"/>
        <v>41932.807696759257</v>
      </c>
      <c r="K4007">
        <v>1408648985</v>
      </c>
      <c r="L4007" s="11">
        <f t="shared" si="125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 s="5">
        <f>Table1[[#This Row],[pledged]]/Table1[[#This Row],[goal]] *100</f>
        <v>1.3333333333333335</v>
      </c>
      <c r="R4007" s="5">
        <f>AVERAGE(Table1[[#This Row],[backers_count]],)</f>
        <v>1</v>
      </c>
      <c r="S4007" t="s">
        <v>8314</v>
      </c>
      <c r="T4007" t="s">
        <v>8315</v>
      </c>
    </row>
    <row r="4008" spans="1:20" ht="60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s="16" t="s">
        <v>8219</v>
      </c>
      <c r="G4008" t="s">
        <v>8222</v>
      </c>
      <c r="H4008" t="s">
        <v>8244</v>
      </c>
      <c r="I4008">
        <v>1455647587</v>
      </c>
      <c r="J4008" s="11">
        <f t="shared" si="124"/>
        <v>42416.772997685184</v>
      </c>
      <c r="K4008">
        <v>1453487587</v>
      </c>
      <c r="L4008" s="11">
        <f t="shared" si="125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 s="5">
        <f>Table1[[#This Row],[pledged]]/Table1[[#This Row],[goal]] *100</f>
        <v>6.6666666666666671E-3</v>
      </c>
      <c r="R4008" s="5">
        <f>AVERAGE(Table1[[#This Row],[backers_count]],)</f>
        <v>0.5</v>
      </c>
      <c r="S4008" t="s">
        <v>8314</v>
      </c>
      <c r="T4008" t="s">
        <v>8315</v>
      </c>
    </row>
    <row r="4009" spans="1:20" ht="45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s="16" t="s">
        <v>8219</v>
      </c>
      <c r="G4009" t="s">
        <v>8222</v>
      </c>
      <c r="H4009" t="s">
        <v>8244</v>
      </c>
      <c r="I4009">
        <v>1409070480</v>
      </c>
      <c r="J4009" s="11">
        <f t="shared" si="124"/>
        <v>41877.686111111107</v>
      </c>
      <c r="K4009">
        <v>1406572381</v>
      </c>
      <c r="L4009" s="11">
        <f t="shared" si="125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 s="5">
        <f>Table1[[#This Row],[pledged]]/Table1[[#This Row],[goal]] *100</f>
        <v>0.25</v>
      </c>
      <c r="R4009" s="5">
        <f>AVERAGE(Table1[[#This Row],[backers_count]],)</f>
        <v>0.5</v>
      </c>
      <c r="S4009" t="s">
        <v>8314</v>
      </c>
      <c r="T4009" t="s">
        <v>8315</v>
      </c>
    </row>
    <row r="4010" spans="1:20" ht="60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s="16" t="s">
        <v>8219</v>
      </c>
      <c r="G4010" t="s">
        <v>8223</v>
      </c>
      <c r="H4010" t="s">
        <v>8245</v>
      </c>
      <c r="I4010">
        <v>1437606507</v>
      </c>
      <c r="J4010" s="11">
        <f t="shared" si="124"/>
        <v>42207.964201388888</v>
      </c>
      <c r="K4010">
        <v>1435014507</v>
      </c>
      <c r="L4010" s="11">
        <f t="shared" si="125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 s="5">
        <f>Table1[[#This Row],[pledged]]/Table1[[#This Row],[goal]] *100</f>
        <v>6</v>
      </c>
      <c r="R4010" s="5">
        <f>AVERAGE(Table1[[#This Row],[backers_count]],)</f>
        <v>2</v>
      </c>
      <c r="S4010" t="s">
        <v>8314</v>
      </c>
      <c r="T4010" t="s">
        <v>8315</v>
      </c>
    </row>
    <row r="4011" spans="1:20" ht="45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s="16" t="s">
        <v>8219</v>
      </c>
      <c r="G4011" t="s">
        <v>8223</v>
      </c>
      <c r="H4011" t="s">
        <v>8245</v>
      </c>
      <c r="I4011">
        <v>1410281360</v>
      </c>
      <c r="J4011" s="11">
        <f t="shared" si="124"/>
        <v>41891.700925925928</v>
      </c>
      <c r="K4011">
        <v>1406825360</v>
      </c>
      <c r="L4011" s="11">
        <f t="shared" si="125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 s="5">
        <f>Table1[[#This Row],[pledged]]/Table1[[#This Row],[goal]] *100</f>
        <v>3.8860103626943006</v>
      </c>
      <c r="R4011" s="5">
        <f>AVERAGE(Table1[[#This Row],[backers_count]],)</f>
        <v>1.5</v>
      </c>
      <c r="S4011" t="s">
        <v>8314</v>
      </c>
      <c r="T4011" t="s">
        <v>8315</v>
      </c>
    </row>
    <row r="4012" spans="1:20" ht="45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s="16" t="s">
        <v>8219</v>
      </c>
      <c r="G4012" t="s">
        <v>8222</v>
      </c>
      <c r="H4012" t="s">
        <v>8244</v>
      </c>
      <c r="I4012">
        <v>1414348166</v>
      </c>
      <c r="J4012" s="11">
        <f t="shared" si="124"/>
        <v>41938.770439814813</v>
      </c>
      <c r="K4012">
        <v>1412879366</v>
      </c>
      <c r="L4012" s="11">
        <f t="shared" si="125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 s="5">
        <f>Table1[[#This Row],[pledged]]/Table1[[#This Row],[goal]] *100</f>
        <v>24.194444444444443</v>
      </c>
      <c r="R4012" s="5">
        <f>AVERAGE(Table1[[#This Row],[backers_count]],)</f>
        <v>19</v>
      </c>
      <c r="S4012" t="s">
        <v>8314</v>
      </c>
      <c r="T4012" t="s">
        <v>8315</v>
      </c>
    </row>
    <row r="4013" spans="1:20" ht="60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s="16" t="s">
        <v>8219</v>
      </c>
      <c r="G4013" t="s">
        <v>8223</v>
      </c>
      <c r="H4013" t="s">
        <v>8245</v>
      </c>
      <c r="I4013">
        <v>1422450278</v>
      </c>
      <c r="J4013" s="11">
        <f t="shared" si="124"/>
        <v>42032.54488425926</v>
      </c>
      <c r="K4013">
        <v>1419858278</v>
      </c>
      <c r="L4013" s="11">
        <f t="shared" si="125"/>
        <v>42002.54488425926</v>
      </c>
      <c r="M4013" t="b">
        <v>0</v>
      </c>
      <c r="N4013">
        <v>4</v>
      </c>
      <c r="O4013" t="b">
        <v>0</v>
      </c>
      <c r="P4013" t="s">
        <v>8269</v>
      </c>
      <c r="Q4013" s="5">
        <f>Table1[[#This Row],[pledged]]/Table1[[#This Row],[goal]] *100</f>
        <v>7.6</v>
      </c>
      <c r="R4013" s="5">
        <f>AVERAGE(Table1[[#This Row],[backers_count]],)</f>
        <v>2</v>
      </c>
      <c r="S4013" t="s">
        <v>8314</v>
      </c>
      <c r="T4013" t="s">
        <v>8315</v>
      </c>
    </row>
    <row r="4014" spans="1:20" ht="60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s="16" t="s">
        <v>8219</v>
      </c>
      <c r="G4014" t="s">
        <v>8223</v>
      </c>
      <c r="H4014" t="s">
        <v>8245</v>
      </c>
      <c r="I4014">
        <v>1430571849</v>
      </c>
      <c r="J4014" s="11">
        <f t="shared" si="124"/>
        <v>42126.544548611113</v>
      </c>
      <c r="K4014">
        <v>1427979849</v>
      </c>
      <c r="L4014" s="11">
        <f t="shared" si="125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 s="5">
        <f>Table1[[#This Row],[pledged]]/Table1[[#This Row],[goal]] *100</f>
        <v>0</v>
      </c>
      <c r="R4014" s="5">
        <f>AVERAGE(Table1[[#This Row],[backers_count]],)</f>
        <v>0</v>
      </c>
      <c r="S4014" t="s">
        <v>8314</v>
      </c>
      <c r="T4014" t="s">
        <v>8315</v>
      </c>
    </row>
    <row r="4015" spans="1:20" ht="60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s="16" t="s">
        <v>8219</v>
      </c>
      <c r="G4015" t="s">
        <v>8222</v>
      </c>
      <c r="H4015" t="s">
        <v>8244</v>
      </c>
      <c r="I4015">
        <v>1424070823</v>
      </c>
      <c r="J4015" s="11">
        <f t="shared" si="124"/>
        <v>42051.301192129627</v>
      </c>
      <c r="K4015">
        <v>1421478823</v>
      </c>
      <c r="L4015" s="11">
        <f t="shared" si="125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 s="5">
        <f>Table1[[#This Row],[pledged]]/Table1[[#This Row],[goal]] *100</f>
        <v>1.3</v>
      </c>
      <c r="R4015" s="5">
        <f>AVERAGE(Table1[[#This Row],[backers_count]],)</f>
        <v>1</v>
      </c>
      <c r="S4015" t="s">
        <v>8314</v>
      </c>
      <c r="T4015" t="s">
        <v>8315</v>
      </c>
    </row>
    <row r="4016" spans="1:20" ht="60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s="16" t="s">
        <v>8219</v>
      </c>
      <c r="G4016" t="s">
        <v>8222</v>
      </c>
      <c r="H4016" t="s">
        <v>8244</v>
      </c>
      <c r="I4016">
        <v>1457157269</v>
      </c>
      <c r="J4016" s="11">
        <f t="shared" si="124"/>
        <v>42434.246168981481</v>
      </c>
      <c r="K4016">
        <v>1455861269</v>
      </c>
      <c r="L4016" s="11">
        <f t="shared" si="125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 s="5">
        <f>Table1[[#This Row],[pledged]]/Table1[[#This Row],[goal]] *100</f>
        <v>0</v>
      </c>
      <c r="R4016" s="5">
        <f>AVERAGE(Table1[[#This Row],[backers_count]],)</f>
        <v>0</v>
      </c>
      <c r="S4016" t="s">
        <v>8314</v>
      </c>
      <c r="T4016" t="s">
        <v>8315</v>
      </c>
    </row>
    <row r="4017" spans="1:20" ht="60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s="16" t="s">
        <v>8219</v>
      </c>
      <c r="G4017" t="s">
        <v>8222</v>
      </c>
      <c r="H4017" t="s">
        <v>8244</v>
      </c>
      <c r="I4017">
        <v>1437331463</v>
      </c>
      <c r="J4017" s="11">
        <f t="shared" si="124"/>
        <v>42204.780821759261</v>
      </c>
      <c r="K4017">
        <v>1434739463</v>
      </c>
      <c r="L4017" s="11">
        <f t="shared" si="125"/>
        <v>42174.780821759261</v>
      </c>
      <c r="M4017" t="b">
        <v>0</v>
      </c>
      <c r="N4017">
        <v>1</v>
      </c>
      <c r="O4017" t="b">
        <v>0</v>
      </c>
      <c r="P4017" t="s">
        <v>8269</v>
      </c>
      <c r="Q4017" s="5">
        <f>Table1[[#This Row],[pledged]]/Table1[[#This Row],[goal]] *100</f>
        <v>1.4285714285714287E-2</v>
      </c>
      <c r="R4017" s="5">
        <f>AVERAGE(Table1[[#This Row],[backers_count]],)</f>
        <v>0.5</v>
      </c>
      <c r="S4017" t="s">
        <v>8314</v>
      </c>
      <c r="T4017" t="s">
        <v>8315</v>
      </c>
    </row>
    <row r="4018" spans="1:20" ht="60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s="16" t="s">
        <v>8219</v>
      </c>
      <c r="G4018" t="s">
        <v>8223</v>
      </c>
      <c r="H4018" t="s">
        <v>8245</v>
      </c>
      <c r="I4018">
        <v>1410987400</v>
      </c>
      <c r="J4018" s="11">
        <f t="shared" si="124"/>
        <v>41899.872685185182</v>
      </c>
      <c r="K4018">
        <v>1408395400</v>
      </c>
      <c r="L4018" s="11">
        <f t="shared" si="125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 s="5">
        <f>Table1[[#This Row],[pledged]]/Table1[[#This Row],[goal]] *100</f>
        <v>14.000000000000002</v>
      </c>
      <c r="R4018" s="5">
        <f>AVERAGE(Table1[[#This Row],[backers_count]],)</f>
        <v>3.5</v>
      </c>
      <c r="S4018" t="s">
        <v>8314</v>
      </c>
      <c r="T4018" t="s">
        <v>8315</v>
      </c>
    </row>
    <row r="4019" spans="1:20" ht="60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s="16" t="s">
        <v>8219</v>
      </c>
      <c r="G4019" t="s">
        <v>8222</v>
      </c>
      <c r="H4019" t="s">
        <v>8244</v>
      </c>
      <c r="I4019">
        <v>1409846874</v>
      </c>
      <c r="J4019" s="11">
        <f t="shared" si="124"/>
        <v>41886.672152777777</v>
      </c>
      <c r="K4019">
        <v>1407254874</v>
      </c>
      <c r="L4019" s="11">
        <f t="shared" si="125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 s="5">
        <f>Table1[[#This Row],[pledged]]/Table1[[#This Row],[goal]] *100</f>
        <v>1.05</v>
      </c>
      <c r="R4019" s="5">
        <f>AVERAGE(Table1[[#This Row],[backers_count]],)</f>
        <v>1</v>
      </c>
      <c r="S4019" t="s">
        <v>8314</v>
      </c>
      <c r="T4019" t="s">
        <v>8315</v>
      </c>
    </row>
    <row r="4020" spans="1:20" ht="30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s="16" t="s">
        <v>8219</v>
      </c>
      <c r="G4020" t="s">
        <v>8223</v>
      </c>
      <c r="H4020" t="s">
        <v>8245</v>
      </c>
      <c r="I4020">
        <v>1475877108</v>
      </c>
      <c r="J4020" s="11">
        <f t="shared" si="124"/>
        <v>42650.91097222222</v>
      </c>
      <c r="K4020">
        <v>1473285108</v>
      </c>
      <c r="L4020" s="11">
        <f t="shared" si="125"/>
        <v>42620.91097222222</v>
      </c>
      <c r="M4020" t="b">
        <v>0</v>
      </c>
      <c r="N4020">
        <v>4</v>
      </c>
      <c r="O4020" t="b">
        <v>0</v>
      </c>
      <c r="P4020" t="s">
        <v>8269</v>
      </c>
      <c r="Q4020" s="5">
        <f>Table1[[#This Row],[pledged]]/Table1[[#This Row],[goal]] *100</f>
        <v>8.6666666666666679</v>
      </c>
      <c r="R4020" s="5">
        <f>AVERAGE(Table1[[#This Row],[backers_count]],)</f>
        <v>2</v>
      </c>
      <c r="S4020" t="s">
        <v>8314</v>
      </c>
      <c r="T4020" t="s">
        <v>8315</v>
      </c>
    </row>
    <row r="4021" spans="1:20" ht="60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s="16" t="s">
        <v>8219</v>
      </c>
      <c r="G4021" t="s">
        <v>8222</v>
      </c>
      <c r="H4021" t="s">
        <v>8244</v>
      </c>
      <c r="I4021">
        <v>1460737680</v>
      </c>
      <c r="J4021" s="11">
        <f t="shared" si="124"/>
        <v>42475.686111111107</v>
      </c>
      <c r="K4021">
        <v>1455725596</v>
      </c>
      <c r="L4021" s="11">
        <f t="shared" si="125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 s="5">
        <f>Table1[[#This Row],[pledged]]/Table1[[#This Row],[goal]] *100</f>
        <v>0.82857142857142851</v>
      </c>
      <c r="R4021" s="5">
        <f>AVERAGE(Table1[[#This Row],[backers_count]],)</f>
        <v>2</v>
      </c>
      <c r="S4021" t="s">
        <v>8314</v>
      </c>
      <c r="T4021" t="s">
        <v>8315</v>
      </c>
    </row>
    <row r="4022" spans="1:20" ht="60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s="16" t="s">
        <v>8219</v>
      </c>
      <c r="G4022" t="s">
        <v>8222</v>
      </c>
      <c r="H4022" t="s">
        <v>8244</v>
      </c>
      <c r="I4022">
        <v>1427168099</v>
      </c>
      <c r="J4022" s="11">
        <f t="shared" si="124"/>
        <v>42087.149293981478</v>
      </c>
      <c r="K4022">
        <v>1424579699</v>
      </c>
      <c r="L4022" s="11">
        <f t="shared" si="125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 s="5">
        <f>Table1[[#This Row],[pledged]]/Table1[[#This Row],[goal]] *100</f>
        <v>16.666666666666664</v>
      </c>
      <c r="R4022" s="5">
        <f>AVERAGE(Table1[[#This Row],[backers_count]],)</f>
        <v>1.5</v>
      </c>
      <c r="S4022" t="s">
        <v>8314</v>
      </c>
      <c r="T4022" t="s">
        <v>8315</v>
      </c>
    </row>
    <row r="4023" spans="1:20" ht="45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s="16" t="s">
        <v>8219</v>
      </c>
      <c r="G4023" t="s">
        <v>8222</v>
      </c>
      <c r="H4023" t="s">
        <v>8244</v>
      </c>
      <c r="I4023">
        <v>1414360358</v>
      </c>
      <c r="J4023" s="11">
        <f t="shared" si="124"/>
        <v>41938.911550925928</v>
      </c>
      <c r="K4023">
        <v>1409176358</v>
      </c>
      <c r="L4023" s="11">
        <f t="shared" si="125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 s="5">
        <f>Table1[[#This Row],[pledged]]/Table1[[#This Row],[goal]] *100</f>
        <v>0.83333333333333337</v>
      </c>
      <c r="R4023" s="5">
        <f>AVERAGE(Table1[[#This Row],[backers_count]],)</f>
        <v>1</v>
      </c>
      <c r="S4023" t="s">
        <v>8314</v>
      </c>
      <c r="T4023" t="s">
        <v>8315</v>
      </c>
    </row>
    <row r="4024" spans="1:20" ht="30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s="16" t="s">
        <v>8219</v>
      </c>
      <c r="G4024" t="s">
        <v>8222</v>
      </c>
      <c r="H4024" t="s">
        <v>8244</v>
      </c>
      <c r="I4024">
        <v>1422759240</v>
      </c>
      <c r="J4024" s="11">
        <f t="shared" si="124"/>
        <v>42036.120833333334</v>
      </c>
      <c r="K4024">
        <v>1418824867</v>
      </c>
      <c r="L4024" s="11">
        <f t="shared" si="125"/>
        <v>41990.584108796298</v>
      </c>
      <c r="M4024" t="b">
        <v>0</v>
      </c>
      <c r="N4024">
        <v>197</v>
      </c>
      <c r="O4024" t="b">
        <v>0</v>
      </c>
      <c r="P4024" t="s">
        <v>8269</v>
      </c>
      <c r="Q4024" s="5">
        <f>Table1[[#This Row],[pledged]]/Table1[[#This Row],[goal]] *100</f>
        <v>69.561111111111103</v>
      </c>
      <c r="R4024" s="5">
        <f>AVERAGE(Table1[[#This Row],[backers_count]],)</f>
        <v>98.5</v>
      </c>
      <c r="S4024" t="s">
        <v>8314</v>
      </c>
      <c r="T4024" t="s">
        <v>8315</v>
      </c>
    </row>
    <row r="4025" spans="1:20" ht="45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s="16" t="s">
        <v>8219</v>
      </c>
      <c r="G4025" t="s">
        <v>8222</v>
      </c>
      <c r="H4025" t="s">
        <v>8244</v>
      </c>
      <c r="I4025">
        <v>1458860363</v>
      </c>
      <c r="J4025" s="11">
        <f t="shared" si="124"/>
        <v>42453.957905092597</v>
      </c>
      <c r="K4025">
        <v>1454975963</v>
      </c>
      <c r="L4025" s="11">
        <f t="shared" si="125"/>
        <v>42408.999571759261</v>
      </c>
      <c r="M4025" t="b">
        <v>0</v>
      </c>
      <c r="N4025">
        <v>0</v>
      </c>
      <c r="O4025" t="b">
        <v>0</v>
      </c>
      <c r="P4025" t="s">
        <v>8269</v>
      </c>
      <c r="Q4025" s="5">
        <f>Table1[[#This Row],[pledged]]/Table1[[#This Row],[goal]] *100</f>
        <v>0</v>
      </c>
      <c r="R4025" s="5">
        <f>AVERAGE(Table1[[#This Row],[backers_count]],)</f>
        <v>0</v>
      </c>
      <c r="S4025" t="s">
        <v>8314</v>
      </c>
      <c r="T4025" t="s">
        <v>8315</v>
      </c>
    </row>
    <row r="4026" spans="1:20" ht="60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s="16" t="s">
        <v>8219</v>
      </c>
      <c r="G4026" t="s">
        <v>8222</v>
      </c>
      <c r="H4026" t="s">
        <v>8244</v>
      </c>
      <c r="I4026">
        <v>1441037097</v>
      </c>
      <c r="J4026" s="11">
        <f t="shared" si="124"/>
        <v>42247.670104166667</v>
      </c>
      <c r="K4026">
        <v>1438445097</v>
      </c>
      <c r="L4026" s="11">
        <f t="shared" si="125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 s="5">
        <f>Table1[[#This Row],[pledged]]/Table1[[#This Row],[goal]] *100</f>
        <v>1.25</v>
      </c>
      <c r="R4026" s="5">
        <f>AVERAGE(Table1[[#This Row],[backers_count]],)</f>
        <v>0.5</v>
      </c>
      <c r="S4026" t="s">
        <v>8314</v>
      </c>
      <c r="T4026" t="s">
        <v>8315</v>
      </c>
    </row>
    <row r="4027" spans="1:20" ht="60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s="16" t="s">
        <v>8219</v>
      </c>
      <c r="G4027" t="s">
        <v>8228</v>
      </c>
      <c r="H4027" t="s">
        <v>8247</v>
      </c>
      <c r="I4027">
        <v>1437889336</v>
      </c>
      <c r="J4027" s="11">
        <f t="shared" si="124"/>
        <v>42211.237685185188</v>
      </c>
      <c r="K4027">
        <v>1432705336</v>
      </c>
      <c r="L4027" s="11">
        <f t="shared" si="125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 s="5">
        <f>Table1[[#This Row],[pledged]]/Table1[[#This Row],[goal]] *100</f>
        <v>5</v>
      </c>
      <c r="R4027" s="5">
        <f>AVERAGE(Table1[[#This Row],[backers_count]],)</f>
        <v>2</v>
      </c>
      <c r="S4027" t="s">
        <v>8314</v>
      </c>
      <c r="T4027" t="s">
        <v>8315</v>
      </c>
    </row>
    <row r="4028" spans="1:20" ht="45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s="16" t="s">
        <v>8219</v>
      </c>
      <c r="G4028" t="s">
        <v>8222</v>
      </c>
      <c r="H4028" t="s">
        <v>8244</v>
      </c>
      <c r="I4028">
        <v>1449247439</v>
      </c>
      <c r="J4028" s="11">
        <f t="shared" si="124"/>
        <v>42342.697210648148</v>
      </c>
      <c r="K4028">
        <v>1444059839</v>
      </c>
      <c r="L4028" s="11">
        <f t="shared" si="125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 s="5">
        <f>Table1[[#This Row],[pledged]]/Table1[[#This Row],[goal]] *100</f>
        <v>0</v>
      </c>
      <c r="R4028" s="5">
        <f>AVERAGE(Table1[[#This Row],[backers_count]],)</f>
        <v>0</v>
      </c>
      <c r="S4028" t="s">
        <v>8314</v>
      </c>
      <c r="T4028" t="s">
        <v>8315</v>
      </c>
    </row>
    <row r="4029" spans="1:20" ht="60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s="16" t="s">
        <v>8219</v>
      </c>
      <c r="G4029" t="s">
        <v>8222</v>
      </c>
      <c r="H4029" t="s">
        <v>8244</v>
      </c>
      <c r="I4029">
        <v>1487811600</v>
      </c>
      <c r="J4029" s="11">
        <f t="shared" si="124"/>
        <v>42789.041666666672</v>
      </c>
      <c r="K4029">
        <v>1486077481</v>
      </c>
      <c r="L4029" s="11">
        <f t="shared" si="125"/>
        <v>42768.97084490741</v>
      </c>
      <c r="M4029" t="b">
        <v>0</v>
      </c>
      <c r="N4029">
        <v>7</v>
      </c>
      <c r="O4029" t="b">
        <v>0</v>
      </c>
      <c r="P4029" t="s">
        <v>8269</v>
      </c>
      <c r="Q4029" s="5">
        <f>Table1[[#This Row],[pledged]]/Table1[[#This Row],[goal]] *100</f>
        <v>7.166666666666667</v>
      </c>
      <c r="R4029" s="5">
        <f>AVERAGE(Table1[[#This Row],[backers_count]],)</f>
        <v>3.5</v>
      </c>
      <c r="S4029" t="s">
        <v>8314</v>
      </c>
      <c r="T4029" t="s">
        <v>8315</v>
      </c>
    </row>
    <row r="4030" spans="1:20" ht="45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s="16" t="s">
        <v>8219</v>
      </c>
      <c r="G4030" t="s">
        <v>8222</v>
      </c>
      <c r="H4030" t="s">
        <v>8244</v>
      </c>
      <c r="I4030">
        <v>1402007500</v>
      </c>
      <c r="J4030" s="11">
        <f t="shared" si="124"/>
        <v>41795.938657407409</v>
      </c>
      <c r="K4030">
        <v>1399415500</v>
      </c>
      <c r="L4030" s="11">
        <f t="shared" si="125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 s="5">
        <f>Table1[[#This Row],[pledged]]/Table1[[#This Row],[goal]] *100</f>
        <v>28.050000000000004</v>
      </c>
      <c r="R4030" s="5">
        <f>AVERAGE(Table1[[#This Row],[backers_count]],)</f>
        <v>5.5</v>
      </c>
      <c r="S4030" t="s">
        <v>8314</v>
      </c>
      <c r="T4030" t="s">
        <v>8315</v>
      </c>
    </row>
    <row r="4031" spans="1:20" ht="45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s="16" t="s">
        <v>8219</v>
      </c>
      <c r="G4031" t="s">
        <v>8222</v>
      </c>
      <c r="H4031" t="s">
        <v>8244</v>
      </c>
      <c r="I4031">
        <v>1450053370</v>
      </c>
      <c r="J4031" s="11">
        <f t="shared" si="124"/>
        <v>42352.02511574074</v>
      </c>
      <c r="K4031">
        <v>1447461370</v>
      </c>
      <c r="L4031" s="11">
        <f t="shared" si="125"/>
        <v>42322.02511574074</v>
      </c>
      <c r="M4031" t="b">
        <v>0</v>
      </c>
      <c r="N4031">
        <v>0</v>
      </c>
      <c r="O4031" t="b">
        <v>0</v>
      </c>
      <c r="P4031" t="s">
        <v>8269</v>
      </c>
      <c r="Q4031" s="5">
        <f>Table1[[#This Row],[pledged]]/Table1[[#This Row],[goal]] *100</f>
        <v>0</v>
      </c>
      <c r="R4031" s="5">
        <f>AVERAGE(Table1[[#This Row],[backers_count]],)</f>
        <v>0</v>
      </c>
      <c r="S4031" t="s">
        <v>8314</v>
      </c>
      <c r="T4031" t="s">
        <v>8315</v>
      </c>
    </row>
    <row r="4032" spans="1:20" ht="60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s="16" t="s">
        <v>8219</v>
      </c>
      <c r="G4032" t="s">
        <v>8222</v>
      </c>
      <c r="H4032" t="s">
        <v>8244</v>
      </c>
      <c r="I4032">
        <v>1454525340</v>
      </c>
      <c r="J4032" s="11">
        <f t="shared" si="124"/>
        <v>42403.78402777778</v>
      </c>
      <c r="K4032">
        <v>1452008599</v>
      </c>
      <c r="L4032" s="11">
        <f t="shared" si="125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 s="5">
        <f>Table1[[#This Row],[pledged]]/Table1[[#This Row],[goal]] *100</f>
        <v>16</v>
      </c>
      <c r="R4032" s="5">
        <f>AVERAGE(Table1[[#This Row],[backers_count]],)</f>
        <v>3</v>
      </c>
      <c r="S4032" t="s">
        <v>8314</v>
      </c>
      <c r="T4032" t="s">
        <v>8315</v>
      </c>
    </row>
    <row r="4033" spans="1:20" ht="60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s="16" t="s">
        <v>8219</v>
      </c>
      <c r="G4033" t="s">
        <v>8222</v>
      </c>
      <c r="H4033" t="s">
        <v>8244</v>
      </c>
      <c r="I4033">
        <v>1418914964</v>
      </c>
      <c r="J4033" s="11">
        <f t="shared" si="124"/>
        <v>41991.626898148148</v>
      </c>
      <c r="K4033">
        <v>1414591364</v>
      </c>
      <c r="L4033" s="11">
        <f t="shared" si="125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 s="5">
        <f>Table1[[#This Row],[pledged]]/Table1[[#This Row],[goal]] *100</f>
        <v>0</v>
      </c>
      <c r="R4033" s="5">
        <f>AVERAGE(Table1[[#This Row],[backers_count]],)</f>
        <v>0</v>
      </c>
      <c r="S4033" t="s">
        <v>8314</v>
      </c>
      <c r="T4033" t="s">
        <v>8315</v>
      </c>
    </row>
    <row r="4034" spans="1:20" ht="60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s="16" t="s">
        <v>8219</v>
      </c>
      <c r="G4034" t="s">
        <v>8222</v>
      </c>
      <c r="H4034" t="s">
        <v>8244</v>
      </c>
      <c r="I4034">
        <v>1450211116</v>
      </c>
      <c r="J4034" s="11">
        <f t="shared" ref="J4034:J4097" si="126">(I4034/86400)+25569</f>
        <v>42353.85087962963</v>
      </c>
      <c r="K4034">
        <v>1445023516</v>
      </c>
      <c r="L4034" s="11">
        <f t="shared" ref="L4034:L4097" si="127">(K4034/86400)+25569</f>
        <v>42293.809212962966</v>
      </c>
      <c r="M4034" t="b">
        <v>0</v>
      </c>
      <c r="N4034">
        <v>7</v>
      </c>
      <c r="O4034" t="b">
        <v>0</v>
      </c>
      <c r="P4034" t="s">
        <v>8269</v>
      </c>
      <c r="Q4034" s="5">
        <f>Table1[[#This Row],[pledged]]/Table1[[#This Row],[goal]] *100</f>
        <v>6.8287037037037033</v>
      </c>
      <c r="R4034" s="5">
        <f>AVERAGE(Table1[[#This Row],[backers_count]],)</f>
        <v>3.5</v>
      </c>
      <c r="S4034" t="s">
        <v>8314</v>
      </c>
      <c r="T4034" t="s">
        <v>8315</v>
      </c>
    </row>
    <row r="4035" spans="1:20" ht="45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s="16" t="s">
        <v>8219</v>
      </c>
      <c r="G4035" t="s">
        <v>8223</v>
      </c>
      <c r="H4035" t="s">
        <v>8245</v>
      </c>
      <c r="I4035">
        <v>1475398800</v>
      </c>
      <c r="J4035" s="11">
        <f t="shared" si="126"/>
        <v>42645.375</v>
      </c>
      <c r="K4035">
        <v>1472711224</v>
      </c>
      <c r="L4035" s="11">
        <f t="shared" si="127"/>
        <v>42614.268796296295</v>
      </c>
      <c r="M4035" t="b">
        <v>0</v>
      </c>
      <c r="N4035">
        <v>94</v>
      </c>
      <c r="O4035" t="b">
        <v>0</v>
      </c>
      <c r="P4035" t="s">
        <v>8269</v>
      </c>
      <c r="Q4035" s="5">
        <f>Table1[[#This Row],[pledged]]/Table1[[#This Row],[goal]] *100</f>
        <v>25.698702928870294</v>
      </c>
      <c r="R4035" s="5">
        <f>AVERAGE(Table1[[#This Row],[backers_count]],)</f>
        <v>47</v>
      </c>
      <c r="S4035" t="s">
        <v>8314</v>
      </c>
      <c r="T4035" t="s">
        <v>8315</v>
      </c>
    </row>
    <row r="4036" spans="1:20" ht="60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s="16" t="s">
        <v>8219</v>
      </c>
      <c r="G4036" t="s">
        <v>8222</v>
      </c>
      <c r="H4036" t="s">
        <v>8244</v>
      </c>
      <c r="I4036">
        <v>1428097450</v>
      </c>
      <c r="J4036" s="11">
        <f t="shared" si="126"/>
        <v>42097.905671296292</v>
      </c>
      <c r="K4036">
        <v>1425509050</v>
      </c>
      <c r="L4036" s="11">
        <f t="shared" si="127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 s="5">
        <f>Table1[[#This Row],[pledged]]/Table1[[#This Row],[goal]] *100</f>
        <v>1.4814814814814816</v>
      </c>
      <c r="R4036" s="5">
        <f>AVERAGE(Table1[[#This Row],[backers_count]],)</f>
        <v>1</v>
      </c>
      <c r="S4036" t="s">
        <v>8314</v>
      </c>
      <c r="T4036" t="s">
        <v>8315</v>
      </c>
    </row>
    <row r="4037" spans="1:20" ht="30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s="16" t="s">
        <v>8219</v>
      </c>
      <c r="G4037" t="s">
        <v>8222</v>
      </c>
      <c r="H4037" t="s">
        <v>8244</v>
      </c>
      <c r="I4037">
        <v>1413925887</v>
      </c>
      <c r="J4037" s="11">
        <f t="shared" si="126"/>
        <v>41933.882951388892</v>
      </c>
      <c r="K4037">
        <v>1411333887</v>
      </c>
      <c r="L4037" s="11">
        <f t="shared" si="127"/>
        <v>41903.882951388892</v>
      </c>
      <c r="M4037" t="b">
        <v>0</v>
      </c>
      <c r="N4037">
        <v>25</v>
      </c>
      <c r="O4037" t="b">
        <v>0</v>
      </c>
      <c r="P4037" t="s">
        <v>8269</v>
      </c>
      <c r="Q4037" s="5">
        <f>Table1[[#This Row],[pledged]]/Table1[[#This Row],[goal]] *100</f>
        <v>36.85</v>
      </c>
      <c r="R4037" s="5">
        <f>AVERAGE(Table1[[#This Row],[backers_count]],)</f>
        <v>12.5</v>
      </c>
      <c r="S4037" t="s">
        <v>8314</v>
      </c>
      <c r="T4037" t="s">
        <v>8315</v>
      </c>
    </row>
    <row r="4038" spans="1:20" ht="45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s="16" t="s">
        <v>8219</v>
      </c>
      <c r="G4038" t="s">
        <v>8222</v>
      </c>
      <c r="H4038" t="s">
        <v>8244</v>
      </c>
      <c r="I4038">
        <v>1404253800</v>
      </c>
      <c r="J4038" s="11">
        <f t="shared" si="126"/>
        <v>41821.9375</v>
      </c>
      <c r="K4038">
        <v>1402784964</v>
      </c>
      <c r="L4038" s="11">
        <f t="shared" si="127"/>
        <v>41804.937083333338</v>
      </c>
      <c r="M4038" t="b">
        <v>0</v>
      </c>
      <c r="N4038">
        <v>17</v>
      </c>
      <c r="O4038" t="b">
        <v>0</v>
      </c>
      <c r="P4038" t="s">
        <v>8269</v>
      </c>
      <c r="Q4038" s="5">
        <f>Table1[[#This Row],[pledged]]/Table1[[#This Row],[goal]] *100</f>
        <v>47.05</v>
      </c>
      <c r="R4038" s="5">
        <f>AVERAGE(Table1[[#This Row],[backers_count]],)</f>
        <v>8.5</v>
      </c>
      <c r="S4038" t="s">
        <v>8314</v>
      </c>
      <c r="T4038" t="s">
        <v>8315</v>
      </c>
    </row>
    <row r="4039" spans="1:20" ht="60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s="16" t="s">
        <v>8219</v>
      </c>
      <c r="G4039" t="s">
        <v>8222</v>
      </c>
      <c r="H4039" t="s">
        <v>8244</v>
      </c>
      <c r="I4039">
        <v>1464099900</v>
      </c>
      <c r="J4039" s="11">
        <f t="shared" si="126"/>
        <v>42514.600694444445</v>
      </c>
      <c r="K4039">
        <v>1462585315</v>
      </c>
      <c r="L4039" s="11">
        <f t="shared" si="127"/>
        <v>42497.070775462962</v>
      </c>
      <c r="M4039" t="b">
        <v>0</v>
      </c>
      <c r="N4039">
        <v>2</v>
      </c>
      <c r="O4039" t="b">
        <v>0</v>
      </c>
      <c r="P4039" t="s">
        <v>8269</v>
      </c>
      <c r="Q4039" s="5">
        <f>Table1[[#This Row],[pledged]]/Table1[[#This Row],[goal]] *100</f>
        <v>11.428571428571429</v>
      </c>
      <c r="R4039" s="5">
        <f>AVERAGE(Table1[[#This Row],[backers_count]],)</f>
        <v>1</v>
      </c>
      <c r="S4039" t="s">
        <v>8314</v>
      </c>
      <c r="T4039" t="s">
        <v>8315</v>
      </c>
    </row>
    <row r="4040" spans="1:20" ht="45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s="16" t="s">
        <v>8219</v>
      </c>
      <c r="G4040" t="s">
        <v>8222</v>
      </c>
      <c r="H4040" t="s">
        <v>8244</v>
      </c>
      <c r="I4040">
        <v>1413573010</v>
      </c>
      <c r="J4040" s="11">
        <f t="shared" si="126"/>
        <v>41929.798726851848</v>
      </c>
      <c r="K4040">
        <v>1408389010</v>
      </c>
      <c r="L4040" s="11">
        <f t="shared" si="127"/>
        <v>41869.798726851848</v>
      </c>
      <c r="M4040" t="b">
        <v>0</v>
      </c>
      <c r="N4040">
        <v>4</v>
      </c>
      <c r="O4040" t="b">
        <v>0</v>
      </c>
      <c r="P4040" t="s">
        <v>8269</v>
      </c>
      <c r="Q4040" s="5">
        <f>Table1[[#This Row],[pledged]]/Table1[[#This Row],[goal]] *100</f>
        <v>12.04</v>
      </c>
      <c r="R4040" s="5">
        <f>AVERAGE(Table1[[#This Row],[backers_count]],)</f>
        <v>2</v>
      </c>
      <c r="S4040" t="s">
        <v>8314</v>
      </c>
      <c r="T4040" t="s">
        <v>8315</v>
      </c>
    </row>
    <row r="4041" spans="1:20" ht="45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s="16" t="s">
        <v>8219</v>
      </c>
      <c r="G4041" t="s">
        <v>8222</v>
      </c>
      <c r="H4041" t="s">
        <v>8244</v>
      </c>
      <c r="I4041">
        <v>1448949540</v>
      </c>
      <c r="J4041" s="11">
        <f t="shared" si="126"/>
        <v>42339.249305555553</v>
      </c>
      <c r="K4041">
        <v>1446048367</v>
      </c>
      <c r="L4041" s="11">
        <f t="shared" si="127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 s="5">
        <f>Table1[[#This Row],[pledged]]/Table1[[#This Row],[goal]] *100</f>
        <v>60</v>
      </c>
      <c r="R4041" s="5">
        <f>AVERAGE(Table1[[#This Row],[backers_count]],)</f>
        <v>2.5</v>
      </c>
      <c r="S4041" t="s">
        <v>8314</v>
      </c>
      <c r="T4041" t="s">
        <v>8315</v>
      </c>
    </row>
    <row r="4042" spans="1:20" ht="45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s="16" t="s">
        <v>8219</v>
      </c>
      <c r="G4042" t="s">
        <v>8222</v>
      </c>
      <c r="H4042" t="s">
        <v>8244</v>
      </c>
      <c r="I4042">
        <v>1437188400</v>
      </c>
      <c r="J4042" s="11">
        <f t="shared" si="126"/>
        <v>42203.125</v>
      </c>
      <c r="K4042">
        <v>1432100004</v>
      </c>
      <c r="L4042" s="11">
        <f t="shared" si="127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 s="5">
        <f>Table1[[#This Row],[pledged]]/Table1[[#This Row],[goal]] *100</f>
        <v>31.25</v>
      </c>
      <c r="R4042" s="5">
        <f>AVERAGE(Table1[[#This Row],[backers_count]],)</f>
        <v>1</v>
      </c>
      <c r="S4042" t="s">
        <v>8314</v>
      </c>
      <c r="T4042" t="s">
        <v>8315</v>
      </c>
    </row>
    <row r="4043" spans="1:20" ht="45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s="16" t="s">
        <v>8219</v>
      </c>
      <c r="G4043" t="s">
        <v>8223</v>
      </c>
      <c r="H4043" t="s">
        <v>8245</v>
      </c>
      <c r="I4043">
        <v>1473160954</v>
      </c>
      <c r="J4043" s="11">
        <f t="shared" si="126"/>
        <v>42619.474004629628</v>
      </c>
      <c r="K4043">
        <v>1467976954</v>
      </c>
      <c r="L4043" s="11">
        <f t="shared" si="127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 s="5">
        <f>Table1[[#This Row],[pledged]]/Table1[[#This Row],[goal]] *100</f>
        <v>0.42</v>
      </c>
      <c r="R4043" s="5">
        <f>AVERAGE(Table1[[#This Row],[backers_count]],)</f>
        <v>1</v>
      </c>
      <c r="S4043" t="s">
        <v>8314</v>
      </c>
      <c r="T4043" t="s">
        <v>8315</v>
      </c>
    </row>
    <row r="4044" spans="1:20" ht="60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s="16" t="s">
        <v>8219</v>
      </c>
      <c r="G4044" t="s">
        <v>8222</v>
      </c>
      <c r="H4044" t="s">
        <v>8244</v>
      </c>
      <c r="I4044">
        <v>1421781360</v>
      </c>
      <c r="J4044" s="11">
        <f t="shared" si="126"/>
        <v>42024.802777777775</v>
      </c>
      <c r="K4044">
        <v>1419213664</v>
      </c>
      <c r="L4044" s="11">
        <f t="shared" si="127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 s="5">
        <f>Table1[[#This Row],[pledged]]/Table1[[#This Row],[goal]] *100</f>
        <v>0.21</v>
      </c>
      <c r="R4044" s="5">
        <f>AVERAGE(Table1[[#This Row],[backers_count]],)</f>
        <v>1.5</v>
      </c>
      <c r="S4044" t="s">
        <v>8314</v>
      </c>
      <c r="T4044" t="s">
        <v>8315</v>
      </c>
    </row>
    <row r="4045" spans="1:20" ht="45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s="16" t="s">
        <v>8219</v>
      </c>
      <c r="G4045" t="s">
        <v>8227</v>
      </c>
      <c r="H4045" t="s">
        <v>8249</v>
      </c>
      <c r="I4045">
        <v>1416524325</v>
      </c>
      <c r="J4045" s="11">
        <f t="shared" si="126"/>
        <v>41963.957465277781</v>
      </c>
      <c r="K4045">
        <v>1415228325</v>
      </c>
      <c r="L4045" s="11">
        <f t="shared" si="127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 s="5">
        <f>Table1[[#This Row],[pledged]]/Table1[[#This Row],[goal]] *100</f>
        <v>0</v>
      </c>
      <c r="R4045" s="5">
        <f>AVERAGE(Table1[[#This Row],[backers_count]],)</f>
        <v>0</v>
      </c>
      <c r="S4045" t="s">
        <v>8314</v>
      </c>
      <c r="T4045" t="s">
        <v>8315</v>
      </c>
    </row>
    <row r="4046" spans="1:20" ht="60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s="16" t="s">
        <v>8219</v>
      </c>
      <c r="G4046" t="s">
        <v>8222</v>
      </c>
      <c r="H4046" t="s">
        <v>8244</v>
      </c>
      <c r="I4046">
        <v>1428642000</v>
      </c>
      <c r="J4046" s="11">
        <f t="shared" si="126"/>
        <v>42104.208333333328</v>
      </c>
      <c r="K4046">
        <v>1426050982</v>
      </c>
      <c r="L4046" s="11">
        <f t="shared" si="127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 s="5">
        <f>Table1[[#This Row],[pledged]]/Table1[[#This Row],[goal]] *100</f>
        <v>37.5</v>
      </c>
      <c r="R4046" s="5">
        <f>AVERAGE(Table1[[#This Row],[backers_count]],)</f>
        <v>2</v>
      </c>
      <c r="S4046" t="s">
        <v>8314</v>
      </c>
      <c r="T4046" t="s">
        <v>8315</v>
      </c>
    </row>
    <row r="4047" spans="1:20" ht="60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s="16" t="s">
        <v>8219</v>
      </c>
      <c r="G4047" t="s">
        <v>8224</v>
      </c>
      <c r="H4047" t="s">
        <v>8246</v>
      </c>
      <c r="I4047">
        <v>1408596589</v>
      </c>
      <c r="J4047" s="11">
        <f t="shared" si="126"/>
        <v>41872.201261574075</v>
      </c>
      <c r="K4047">
        <v>1406004589</v>
      </c>
      <c r="L4047" s="11">
        <f t="shared" si="127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 s="5">
        <f>Table1[[#This Row],[pledged]]/Table1[[#This Row],[goal]] *100</f>
        <v>0.02</v>
      </c>
      <c r="R4047" s="5">
        <f>AVERAGE(Table1[[#This Row],[backers_count]],)</f>
        <v>0.5</v>
      </c>
      <c r="S4047" t="s">
        <v>8314</v>
      </c>
      <c r="T4047" t="s">
        <v>8315</v>
      </c>
    </row>
    <row r="4048" spans="1:20" ht="60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s="16" t="s">
        <v>8219</v>
      </c>
      <c r="G4048" t="s">
        <v>8222</v>
      </c>
      <c r="H4048" t="s">
        <v>8244</v>
      </c>
      <c r="I4048">
        <v>1413992210</v>
      </c>
      <c r="J4048" s="11">
        <f t="shared" si="126"/>
        <v>41934.650578703702</v>
      </c>
      <c r="K4048">
        <v>1411400210</v>
      </c>
      <c r="L4048" s="11">
        <f t="shared" si="127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 s="5">
        <f>Table1[[#This Row],[pledged]]/Table1[[#This Row],[goal]] *100</f>
        <v>8.2142857142857135</v>
      </c>
      <c r="R4048" s="5">
        <f>AVERAGE(Table1[[#This Row],[backers_count]],)</f>
        <v>6</v>
      </c>
      <c r="S4048" t="s">
        <v>8314</v>
      </c>
      <c r="T4048" t="s">
        <v>8315</v>
      </c>
    </row>
    <row r="4049" spans="1:20" ht="45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s="16" t="s">
        <v>8219</v>
      </c>
      <c r="G4049" t="s">
        <v>8222</v>
      </c>
      <c r="H4049" t="s">
        <v>8244</v>
      </c>
      <c r="I4049">
        <v>1420938000</v>
      </c>
      <c r="J4049" s="11">
        <f t="shared" si="126"/>
        <v>42015.041666666672</v>
      </c>
      <c r="K4049">
        <v>1418862743</v>
      </c>
      <c r="L4049" s="11">
        <f t="shared" si="127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 s="5">
        <f>Table1[[#This Row],[pledged]]/Table1[[#This Row],[goal]] *100</f>
        <v>2.1999999999999997</v>
      </c>
      <c r="R4049" s="5">
        <f>AVERAGE(Table1[[#This Row],[backers_count]],)</f>
        <v>2</v>
      </c>
      <c r="S4049" t="s">
        <v>8314</v>
      </c>
      <c r="T4049" t="s">
        <v>8315</v>
      </c>
    </row>
    <row r="4050" spans="1:20" ht="60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s="16" t="s">
        <v>8219</v>
      </c>
      <c r="G4050" t="s">
        <v>8223</v>
      </c>
      <c r="H4050" t="s">
        <v>8245</v>
      </c>
      <c r="I4050">
        <v>1460373187</v>
      </c>
      <c r="J4050" s="11">
        <f t="shared" si="126"/>
        <v>42471.467442129629</v>
      </c>
      <c r="K4050">
        <v>1457352787</v>
      </c>
      <c r="L4050" s="11">
        <f t="shared" si="127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 s="5">
        <f>Table1[[#This Row],[pledged]]/Table1[[#This Row],[goal]] *100</f>
        <v>17.652941176470588</v>
      </c>
      <c r="R4050" s="5">
        <f>AVERAGE(Table1[[#This Row],[backers_count]],)</f>
        <v>45.5</v>
      </c>
      <c r="S4050" t="s">
        <v>8314</v>
      </c>
      <c r="T4050" t="s">
        <v>8315</v>
      </c>
    </row>
    <row r="4051" spans="1:20" ht="60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s="16" t="s">
        <v>8219</v>
      </c>
      <c r="G4051" t="s">
        <v>8222</v>
      </c>
      <c r="H4051" t="s">
        <v>8244</v>
      </c>
      <c r="I4051">
        <v>1436914815</v>
      </c>
      <c r="J4051" s="11">
        <f t="shared" si="126"/>
        <v>42199.958506944444</v>
      </c>
      <c r="K4051">
        <v>1434322815</v>
      </c>
      <c r="L4051" s="11">
        <f t="shared" si="127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 s="5">
        <f>Table1[[#This Row],[pledged]]/Table1[[#This Row],[goal]] *100</f>
        <v>0.08</v>
      </c>
      <c r="R4051" s="5">
        <f>AVERAGE(Table1[[#This Row],[backers_count]],)</f>
        <v>0.5</v>
      </c>
      <c r="S4051" t="s">
        <v>8314</v>
      </c>
      <c r="T4051" t="s">
        <v>8315</v>
      </c>
    </row>
    <row r="4052" spans="1:20" ht="60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s="16" t="s">
        <v>8219</v>
      </c>
      <c r="G4052" t="s">
        <v>8222</v>
      </c>
      <c r="H4052" t="s">
        <v>8244</v>
      </c>
      <c r="I4052">
        <v>1414077391</v>
      </c>
      <c r="J4052" s="11">
        <f t="shared" si="126"/>
        <v>41935.636469907404</v>
      </c>
      <c r="K4052">
        <v>1411485391</v>
      </c>
      <c r="L4052" s="11">
        <f t="shared" si="127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 s="5">
        <f>Table1[[#This Row],[pledged]]/Table1[[#This Row],[goal]] *100</f>
        <v>6.6666666666666666E-2</v>
      </c>
      <c r="R4052" s="5">
        <f>AVERAGE(Table1[[#This Row],[backers_count]],)</f>
        <v>0.5</v>
      </c>
      <c r="S4052" t="s">
        <v>8314</v>
      </c>
      <c r="T4052" t="s">
        <v>8315</v>
      </c>
    </row>
    <row r="4053" spans="1:20" ht="45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s="16" t="s">
        <v>8219</v>
      </c>
      <c r="G4053" t="s">
        <v>8222</v>
      </c>
      <c r="H4053" t="s">
        <v>8244</v>
      </c>
      <c r="I4053">
        <v>1399618380</v>
      </c>
      <c r="J4053" s="11">
        <f t="shared" si="126"/>
        <v>41768.286805555559</v>
      </c>
      <c r="K4053">
        <v>1399058797</v>
      </c>
      <c r="L4053" s="11">
        <f t="shared" si="127"/>
        <v>41761.810150462959</v>
      </c>
      <c r="M4053" t="b">
        <v>0</v>
      </c>
      <c r="N4053">
        <v>0</v>
      </c>
      <c r="O4053" t="b">
        <v>0</v>
      </c>
      <c r="P4053" t="s">
        <v>8269</v>
      </c>
      <c r="Q4053" s="5">
        <f>Table1[[#This Row],[pledged]]/Table1[[#This Row],[goal]] *100</f>
        <v>0</v>
      </c>
      <c r="R4053" s="5">
        <f>AVERAGE(Table1[[#This Row],[backers_count]],)</f>
        <v>0</v>
      </c>
      <c r="S4053" t="s">
        <v>8314</v>
      </c>
      <c r="T4053" t="s">
        <v>8315</v>
      </c>
    </row>
    <row r="4054" spans="1:20" ht="60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s="16" t="s">
        <v>8219</v>
      </c>
      <c r="G4054" t="s">
        <v>8222</v>
      </c>
      <c r="H4054" t="s">
        <v>8244</v>
      </c>
      <c r="I4054">
        <v>1413234316</v>
      </c>
      <c r="J4054" s="11">
        <f t="shared" si="126"/>
        <v>41925.878657407404</v>
      </c>
      <c r="K4054">
        <v>1408050316</v>
      </c>
      <c r="L4054" s="11">
        <f t="shared" si="127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 s="5">
        <f>Table1[[#This Row],[pledged]]/Table1[[#This Row],[goal]] *100</f>
        <v>37.533333333333339</v>
      </c>
      <c r="R4054" s="5">
        <f>AVERAGE(Table1[[#This Row],[backers_count]],)</f>
        <v>6.5</v>
      </c>
      <c r="S4054" t="s">
        <v>8314</v>
      </c>
      <c r="T4054" t="s">
        <v>8315</v>
      </c>
    </row>
    <row r="4055" spans="1:20" ht="60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s="16" t="s">
        <v>8219</v>
      </c>
      <c r="G4055" t="s">
        <v>8223</v>
      </c>
      <c r="H4055" t="s">
        <v>8245</v>
      </c>
      <c r="I4055">
        <v>1416081600</v>
      </c>
      <c r="J4055" s="11">
        <f t="shared" si="126"/>
        <v>41958.833333333328</v>
      </c>
      <c r="K4055">
        <v>1413477228</v>
      </c>
      <c r="L4055" s="11">
        <f t="shared" si="127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 s="5">
        <f>Table1[[#This Row],[pledged]]/Table1[[#This Row],[goal]] *100</f>
        <v>22</v>
      </c>
      <c r="R4055" s="5">
        <f>AVERAGE(Table1[[#This Row],[backers_count]],)</f>
        <v>1</v>
      </c>
      <c r="S4055" t="s">
        <v>8314</v>
      </c>
      <c r="T4055" t="s">
        <v>8315</v>
      </c>
    </row>
    <row r="4056" spans="1:20" ht="45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s="16" t="s">
        <v>8219</v>
      </c>
      <c r="G4056" t="s">
        <v>8222</v>
      </c>
      <c r="H4056" t="s">
        <v>8244</v>
      </c>
      <c r="I4056">
        <v>1475294400</v>
      </c>
      <c r="J4056" s="11">
        <f t="shared" si="126"/>
        <v>42644.166666666672</v>
      </c>
      <c r="K4056">
        <v>1472674285</v>
      </c>
      <c r="L4056" s="11">
        <f t="shared" si="127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 s="5">
        <f>Table1[[#This Row],[pledged]]/Table1[[#This Row],[goal]] *100</f>
        <v>0</v>
      </c>
      <c r="R4056" s="5">
        <f>AVERAGE(Table1[[#This Row],[backers_count]],)</f>
        <v>0</v>
      </c>
      <c r="S4056" t="s">
        <v>8314</v>
      </c>
      <c r="T4056" t="s">
        <v>8315</v>
      </c>
    </row>
    <row r="4057" spans="1:20" ht="60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s="16" t="s">
        <v>8219</v>
      </c>
      <c r="G4057" t="s">
        <v>8223</v>
      </c>
      <c r="H4057" t="s">
        <v>8245</v>
      </c>
      <c r="I4057">
        <v>1403192031</v>
      </c>
      <c r="J4057" s="11">
        <f t="shared" si="126"/>
        <v>41809.648506944446</v>
      </c>
      <c r="K4057">
        <v>1400600031</v>
      </c>
      <c r="L4057" s="11">
        <f t="shared" si="127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 s="5">
        <f>Table1[[#This Row],[pledged]]/Table1[[#This Row],[goal]] *100</f>
        <v>17.62</v>
      </c>
      <c r="R4057" s="5">
        <f>AVERAGE(Table1[[#This Row],[backers_count]],)</f>
        <v>10.5</v>
      </c>
      <c r="S4057" t="s">
        <v>8314</v>
      </c>
      <c r="T4057" t="s">
        <v>8315</v>
      </c>
    </row>
    <row r="4058" spans="1:20" ht="60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s="16" t="s">
        <v>8219</v>
      </c>
      <c r="G4058" t="s">
        <v>8222</v>
      </c>
      <c r="H4058" t="s">
        <v>8244</v>
      </c>
      <c r="I4058">
        <v>1467575940</v>
      </c>
      <c r="J4058" s="11">
        <f t="shared" si="126"/>
        <v>42554.832638888889</v>
      </c>
      <c r="K4058">
        <v>1465856639</v>
      </c>
      <c r="L4058" s="11">
        <f t="shared" si="127"/>
        <v>42534.933321759258</v>
      </c>
      <c r="M4058" t="b">
        <v>0</v>
      </c>
      <c r="N4058">
        <v>9</v>
      </c>
      <c r="O4058" t="b">
        <v>0</v>
      </c>
      <c r="P4058" t="s">
        <v>8269</v>
      </c>
      <c r="Q4058" s="5">
        <f>Table1[[#This Row],[pledged]]/Table1[[#This Row],[goal]] *100</f>
        <v>53</v>
      </c>
      <c r="R4058" s="5">
        <f>AVERAGE(Table1[[#This Row],[backers_count]],)</f>
        <v>4.5</v>
      </c>
      <c r="S4058" t="s">
        <v>8314</v>
      </c>
      <c r="T4058" t="s">
        <v>8315</v>
      </c>
    </row>
    <row r="4059" spans="1:20" ht="60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s="16" t="s">
        <v>8219</v>
      </c>
      <c r="G4059" t="s">
        <v>8223</v>
      </c>
      <c r="H4059" t="s">
        <v>8245</v>
      </c>
      <c r="I4059">
        <v>1448492400</v>
      </c>
      <c r="J4059" s="11">
        <f t="shared" si="126"/>
        <v>42333.958333333328</v>
      </c>
      <c r="K4059">
        <v>1446506080</v>
      </c>
      <c r="L4059" s="11">
        <f t="shared" si="127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 s="5">
        <f>Table1[[#This Row],[pledged]]/Table1[[#This Row],[goal]] *100</f>
        <v>22.142857142857142</v>
      </c>
      <c r="R4059" s="5">
        <f>AVERAGE(Table1[[#This Row],[backers_count]],)</f>
        <v>3</v>
      </c>
      <c r="S4059" t="s">
        <v>8314</v>
      </c>
      <c r="T4059" t="s">
        <v>8315</v>
      </c>
    </row>
    <row r="4060" spans="1:20" ht="45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s="16" t="s">
        <v>8219</v>
      </c>
      <c r="G4060" t="s">
        <v>8222</v>
      </c>
      <c r="H4060" t="s">
        <v>8244</v>
      </c>
      <c r="I4060">
        <v>1459483140</v>
      </c>
      <c r="J4060" s="11">
        <f t="shared" si="126"/>
        <v>42461.165972222225</v>
      </c>
      <c r="K4060">
        <v>1458178044</v>
      </c>
      <c r="L4060" s="11">
        <f t="shared" si="127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 s="5">
        <f>Table1[[#This Row],[pledged]]/Table1[[#This Row],[goal]] *100</f>
        <v>2.5333333333333332</v>
      </c>
      <c r="R4060" s="5">
        <f>AVERAGE(Table1[[#This Row],[backers_count]],)</f>
        <v>2</v>
      </c>
      <c r="S4060" t="s">
        <v>8314</v>
      </c>
      <c r="T4060" t="s">
        <v>8315</v>
      </c>
    </row>
    <row r="4061" spans="1:20" ht="45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s="16" t="s">
        <v>8219</v>
      </c>
      <c r="G4061" t="s">
        <v>8227</v>
      </c>
      <c r="H4061" t="s">
        <v>8249</v>
      </c>
      <c r="I4061">
        <v>1410836400</v>
      </c>
      <c r="J4061" s="11">
        <f t="shared" si="126"/>
        <v>41898.125</v>
      </c>
      <c r="K4061">
        <v>1408116152</v>
      </c>
      <c r="L4061" s="11">
        <f t="shared" si="127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 s="5">
        <f>Table1[[#This Row],[pledged]]/Table1[[#This Row],[goal]] *100</f>
        <v>2.5</v>
      </c>
      <c r="R4061" s="5">
        <f>AVERAGE(Table1[[#This Row],[backers_count]],)</f>
        <v>3.5</v>
      </c>
      <c r="S4061" t="s">
        <v>8314</v>
      </c>
      <c r="T4061" t="s">
        <v>8315</v>
      </c>
    </row>
    <row r="4062" spans="1:20" ht="60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s="16" t="s">
        <v>8219</v>
      </c>
      <c r="G4062" t="s">
        <v>8227</v>
      </c>
      <c r="H4062" t="s">
        <v>8249</v>
      </c>
      <c r="I4062">
        <v>1403539200</v>
      </c>
      <c r="J4062" s="11">
        <f t="shared" si="126"/>
        <v>41813.666666666664</v>
      </c>
      <c r="K4062">
        <v>1400604056</v>
      </c>
      <c r="L4062" s="11">
        <f t="shared" si="127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 s="5">
        <f>Table1[[#This Row],[pledged]]/Table1[[#This Row],[goal]] *100</f>
        <v>2.85</v>
      </c>
      <c r="R4062" s="5">
        <f>AVERAGE(Table1[[#This Row],[backers_count]],)</f>
        <v>2.5</v>
      </c>
      <c r="S4062" t="s">
        <v>8314</v>
      </c>
      <c r="T4062" t="s">
        <v>8315</v>
      </c>
    </row>
    <row r="4063" spans="1:20" ht="45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s="16" t="s">
        <v>8219</v>
      </c>
      <c r="G4063" t="s">
        <v>8222</v>
      </c>
      <c r="H4063" t="s">
        <v>8244</v>
      </c>
      <c r="I4063">
        <v>1461205423</v>
      </c>
      <c r="J4063" s="11">
        <f t="shared" si="126"/>
        <v>42481.099803240737</v>
      </c>
      <c r="K4063">
        <v>1456025023</v>
      </c>
      <c r="L4063" s="11">
        <f t="shared" si="127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 s="5">
        <f>Table1[[#This Row],[pledged]]/Table1[[#This Row],[goal]] *100</f>
        <v>0</v>
      </c>
      <c r="R4063" s="5">
        <f>AVERAGE(Table1[[#This Row],[backers_count]],)</f>
        <v>0</v>
      </c>
      <c r="S4063" t="s">
        <v>8314</v>
      </c>
      <c r="T4063" t="s">
        <v>8315</v>
      </c>
    </row>
    <row r="4064" spans="1:20" ht="60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s="16" t="s">
        <v>8219</v>
      </c>
      <c r="G4064" t="s">
        <v>8222</v>
      </c>
      <c r="H4064" t="s">
        <v>8244</v>
      </c>
      <c r="I4064">
        <v>1467481468</v>
      </c>
      <c r="J4064" s="11">
        <f t="shared" si="126"/>
        <v>42553.739212962959</v>
      </c>
      <c r="K4064">
        <v>1464889468</v>
      </c>
      <c r="L4064" s="11">
        <f t="shared" si="127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 s="5">
        <f>Table1[[#This Row],[pledged]]/Table1[[#This Row],[goal]] *100</f>
        <v>2.4500000000000002</v>
      </c>
      <c r="R4064" s="5">
        <f>AVERAGE(Table1[[#This Row],[backers_count]],)</f>
        <v>1.5</v>
      </c>
      <c r="S4064" t="s">
        <v>8314</v>
      </c>
      <c r="T4064" t="s">
        <v>8315</v>
      </c>
    </row>
    <row r="4065" spans="1:20" ht="60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s="16" t="s">
        <v>8219</v>
      </c>
      <c r="G4065" t="s">
        <v>8223</v>
      </c>
      <c r="H4065" t="s">
        <v>8245</v>
      </c>
      <c r="I4065">
        <v>1403886084</v>
      </c>
      <c r="J4065" s="11">
        <f t="shared" si="126"/>
        <v>41817.681527777779</v>
      </c>
      <c r="K4065">
        <v>1401294084</v>
      </c>
      <c r="L4065" s="11">
        <f t="shared" si="127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 s="5">
        <f>Table1[[#This Row],[pledged]]/Table1[[#This Row],[goal]] *100</f>
        <v>1.4210526315789473</v>
      </c>
      <c r="R4065" s="5">
        <f>AVERAGE(Table1[[#This Row],[backers_count]],)</f>
        <v>4.5</v>
      </c>
      <c r="S4065" t="s">
        <v>8314</v>
      </c>
      <c r="T4065" t="s">
        <v>8315</v>
      </c>
    </row>
    <row r="4066" spans="1:20" ht="60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s="16" t="s">
        <v>8219</v>
      </c>
      <c r="G4066" t="s">
        <v>8224</v>
      </c>
      <c r="H4066" t="s">
        <v>8246</v>
      </c>
      <c r="I4066">
        <v>1430316426</v>
      </c>
      <c r="J4066" s="11">
        <f t="shared" si="126"/>
        <v>42123.588263888887</v>
      </c>
      <c r="K4066">
        <v>1427724426</v>
      </c>
      <c r="L4066" s="11">
        <f t="shared" si="127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 s="5">
        <f>Table1[[#This Row],[pledged]]/Table1[[#This Row],[goal]] *100</f>
        <v>19.25</v>
      </c>
      <c r="R4066" s="5">
        <f>AVERAGE(Table1[[#This Row],[backers_count]],)</f>
        <v>3</v>
      </c>
      <c r="S4066" t="s">
        <v>8314</v>
      </c>
      <c r="T4066" t="s">
        <v>8315</v>
      </c>
    </row>
    <row r="4067" spans="1:20" ht="45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s="16" t="s">
        <v>8219</v>
      </c>
      <c r="G4067" t="s">
        <v>8222</v>
      </c>
      <c r="H4067" t="s">
        <v>8244</v>
      </c>
      <c r="I4067">
        <v>1407883811</v>
      </c>
      <c r="J4067" s="11">
        <f t="shared" si="126"/>
        <v>41863.951516203706</v>
      </c>
      <c r="K4067">
        <v>1405291811</v>
      </c>
      <c r="L4067" s="11">
        <f t="shared" si="127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 s="5">
        <f>Table1[[#This Row],[pledged]]/Table1[[#This Row],[goal]] *100</f>
        <v>0.67500000000000004</v>
      </c>
      <c r="R4067" s="5">
        <f>AVERAGE(Table1[[#This Row],[backers_count]],)</f>
        <v>2</v>
      </c>
      <c r="S4067" t="s">
        <v>8314</v>
      </c>
      <c r="T4067" t="s">
        <v>8315</v>
      </c>
    </row>
    <row r="4068" spans="1:20" ht="60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s="16" t="s">
        <v>8219</v>
      </c>
      <c r="G4068" t="s">
        <v>8222</v>
      </c>
      <c r="H4068" t="s">
        <v>8244</v>
      </c>
      <c r="I4068">
        <v>1463619388</v>
      </c>
      <c r="J4068" s="11">
        <f t="shared" si="126"/>
        <v>42509.039212962962</v>
      </c>
      <c r="K4068">
        <v>1461027388</v>
      </c>
      <c r="L4068" s="11">
        <f t="shared" si="127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 s="5">
        <f>Table1[[#This Row],[pledged]]/Table1[[#This Row],[goal]] *100</f>
        <v>0.16666666666666669</v>
      </c>
      <c r="R4068" s="5">
        <f>AVERAGE(Table1[[#This Row],[backers_count]],)</f>
        <v>0.5</v>
      </c>
      <c r="S4068" t="s">
        <v>8314</v>
      </c>
      <c r="T4068" t="s">
        <v>8315</v>
      </c>
    </row>
    <row r="4069" spans="1:20" ht="60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s="16" t="s">
        <v>8219</v>
      </c>
      <c r="G4069" t="s">
        <v>8222</v>
      </c>
      <c r="H4069" t="s">
        <v>8244</v>
      </c>
      <c r="I4069">
        <v>1443408550</v>
      </c>
      <c r="J4069" s="11">
        <f t="shared" si="126"/>
        <v>42275.117476851854</v>
      </c>
      <c r="K4069">
        <v>1439952550</v>
      </c>
      <c r="L4069" s="11">
        <f t="shared" si="127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 s="5">
        <f>Table1[[#This Row],[pledged]]/Table1[[#This Row],[goal]] *100</f>
        <v>60.9</v>
      </c>
      <c r="R4069" s="5">
        <f>AVERAGE(Table1[[#This Row],[backers_count]],)</f>
        <v>8.5</v>
      </c>
      <c r="S4069" t="s">
        <v>8314</v>
      </c>
      <c r="T4069" t="s">
        <v>8315</v>
      </c>
    </row>
    <row r="4070" spans="1:20" ht="45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s="16" t="s">
        <v>8219</v>
      </c>
      <c r="G4070" t="s">
        <v>8222</v>
      </c>
      <c r="H4070" t="s">
        <v>8244</v>
      </c>
      <c r="I4070">
        <v>1484348700</v>
      </c>
      <c r="J4070" s="11">
        <f t="shared" si="126"/>
        <v>42748.961805555555</v>
      </c>
      <c r="K4070">
        <v>1481756855</v>
      </c>
      <c r="L4070" s="11">
        <f t="shared" si="127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 s="5">
        <f>Table1[[#This Row],[pledged]]/Table1[[#This Row],[goal]] *100</f>
        <v>1</v>
      </c>
      <c r="R4070" s="5">
        <f>AVERAGE(Table1[[#This Row],[backers_count]],)</f>
        <v>0.5</v>
      </c>
      <c r="S4070" t="s">
        <v>8314</v>
      </c>
      <c r="T4070" t="s">
        <v>8315</v>
      </c>
    </row>
    <row r="4071" spans="1:20" ht="45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s="16" t="s">
        <v>8219</v>
      </c>
      <c r="G4071" t="s">
        <v>8223</v>
      </c>
      <c r="H4071" t="s">
        <v>8245</v>
      </c>
      <c r="I4071">
        <v>1425124800</v>
      </c>
      <c r="J4071" s="11">
        <f t="shared" si="126"/>
        <v>42063.5</v>
      </c>
      <c r="K4071">
        <v>1421596356</v>
      </c>
      <c r="L4071" s="11">
        <f t="shared" si="127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 s="5">
        <f>Table1[[#This Row],[pledged]]/Table1[[#This Row],[goal]] *100</f>
        <v>34.4</v>
      </c>
      <c r="R4071" s="5">
        <f>AVERAGE(Table1[[#This Row],[backers_count]],)</f>
        <v>6.5</v>
      </c>
      <c r="S4071" t="s">
        <v>8314</v>
      </c>
      <c r="T4071" t="s">
        <v>8315</v>
      </c>
    </row>
    <row r="4072" spans="1:20" ht="45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s="16" t="s">
        <v>8219</v>
      </c>
      <c r="G4072" t="s">
        <v>8222</v>
      </c>
      <c r="H4072" t="s">
        <v>8244</v>
      </c>
      <c r="I4072">
        <v>1425178800</v>
      </c>
      <c r="J4072" s="11">
        <f t="shared" si="126"/>
        <v>42064.125</v>
      </c>
      <c r="K4072">
        <v>1422374420</v>
      </c>
      <c r="L4072" s="11">
        <f t="shared" si="127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 s="5">
        <f>Table1[[#This Row],[pledged]]/Table1[[#This Row],[goal]] *100</f>
        <v>16.5</v>
      </c>
      <c r="R4072" s="5">
        <f>AVERAGE(Table1[[#This Row],[backers_count]],)</f>
        <v>3</v>
      </c>
      <c r="S4072" t="s">
        <v>8314</v>
      </c>
      <c r="T4072" t="s">
        <v>8315</v>
      </c>
    </row>
    <row r="4073" spans="1:20" ht="60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s="16" t="s">
        <v>8219</v>
      </c>
      <c r="G4073" t="s">
        <v>8236</v>
      </c>
      <c r="H4073" t="s">
        <v>8254</v>
      </c>
      <c r="I4073">
        <v>1482779931</v>
      </c>
      <c r="J4073" s="11">
        <f t="shared" si="126"/>
        <v>42730.804756944446</v>
      </c>
      <c r="K4073">
        <v>1480187931</v>
      </c>
      <c r="L4073" s="11">
        <f t="shared" si="127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 s="5">
        <f>Table1[[#This Row],[pledged]]/Table1[[#This Row],[goal]] *100</f>
        <v>0</v>
      </c>
      <c r="R4073" s="5">
        <f>AVERAGE(Table1[[#This Row],[backers_count]],)</f>
        <v>0</v>
      </c>
      <c r="S4073" t="s">
        <v>8314</v>
      </c>
      <c r="T4073" t="s">
        <v>8315</v>
      </c>
    </row>
    <row r="4074" spans="1:20" ht="60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s="16" t="s">
        <v>8219</v>
      </c>
      <c r="G4074" t="s">
        <v>8223</v>
      </c>
      <c r="H4074" t="s">
        <v>8245</v>
      </c>
      <c r="I4074">
        <v>1408646111</v>
      </c>
      <c r="J4074" s="11">
        <f t="shared" si="126"/>
        <v>41872.77443287037</v>
      </c>
      <c r="K4074">
        <v>1403462111</v>
      </c>
      <c r="L4074" s="11">
        <f t="shared" si="127"/>
        <v>41812.77443287037</v>
      </c>
      <c r="M4074" t="b">
        <v>0</v>
      </c>
      <c r="N4074">
        <v>2</v>
      </c>
      <c r="O4074" t="b">
        <v>0</v>
      </c>
      <c r="P4074" t="s">
        <v>8269</v>
      </c>
      <c r="Q4074" s="5">
        <f>Table1[[#This Row],[pledged]]/Table1[[#This Row],[goal]] *100</f>
        <v>0.4</v>
      </c>
      <c r="R4074" s="5">
        <f>AVERAGE(Table1[[#This Row],[backers_count]],)</f>
        <v>1</v>
      </c>
      <c r="S4074" t="s">
        <v>8314</v>
      </c>
      <c r="T4074" t="s">
        <v>8315</v>
      </c>
    </row>
    <row r="4075" spans="1:20" ht="45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s="16" t="s">
        <v>8219</v>
      </c>
      <c r="G4075" t="s">
        <v>8222</v>
      </c>
      <c r="H4075" t="s">
        <v>8244</v>
      </c>
      <c r="I4075">
        <v>1431144000</v>
      </c>
      <c r="J4075" s="11">
        <f t="shared" si="126"/>
        <v>42133.166666666672</v>
      </c>
      <c r="K4075">
        <v>1426407426</v>
      </c>
      <c r="L4075" s="11">
        <f t="shared" si="127"/>
        <v>42078.345208333332</v>
      </c>
      <c r="M4075" t="b">
        <v>0</v>
      </c>
      <c r="N4075">
        <v>2</v>
      </c>
      <c r="O4075" t="b">
        <v>0</v>
      </c>
      <c r="P4075" t="s">
        <v>8269</v>
      </c>
      <c r="Q4075" s="5">
        <f>Table1[[#This Row],[pledged]]/Table1[[#This Row],[goal]] *100</f>
        <v>1.0571428571428572</v>
      </c>
      <c r="R4075" s="5">
        <f>AVERAGE(Table1[[#This Row],[backers_count]],)</f>
        <v>1</v>
      </c>
      <c r="S4075" t="s">
        <v>8314</v>
      </c>
      <c r="T4075" t="s">
        <v>8315</v>
      </c>
    </row>
    <row r="4076" spans="1:20" ht="60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s="16" t="s">
        <v>8219</v>
      </c>
      <c r="G4076" t="s">
        <v>8223</v>
      </c>
      <c r="H4076" t="s">
        <v>8245</v>
      </c>
      <c r="I4076">
        <v>1446732975</v>
      </c>
      <c r="J4076" s="11">
        <f t="shared" si="126"/>
        <v>42313.594618055555</v>
      </c>
      <c r="K4076">
        <v>1444137375</v>
      </c>
      <c r="L4076" s="11">
        <f t="shared" si="127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 s="5">
        <f>Table1[[#This Row],[pledged]]/Table1[[#This Row],[goal]] *100</f>
        <v>26.727272727272727</v>
      </c>
      <c r="R4076" s="5">
        <f>AVERAGE(Table1[[#This Row],[backers_count]],)</f>
        <v>10.5</v>
      </c>
      <c r="S4076" t="s">
        <v>8314</v>
      </c>
      <c r="T4076" t="s">
        <v>8315</v>
      </c>
    </row>
    <row r="4077" spans="1:20" ht="60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s="16" t="s">
        <v>8219</v>
      </c>
      <c r="G4077" t="s">
        <v>8223</v>
      </c>
      <c r="H4077" t="s">
        <v>8245</v>
      </c>
      <c r="I4077">
        <v>1404149280</v>
      </c>
      <c r="J4077" s="11">
        <f t="shared" si="126"/>
        <v>41820.727777777778</v>
      </c>
      <c r="K4077">
        <v>1400547969</v>
      </c>
      <c r="L4077" s="11">
        <f t="shared" si="127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 s="5">
        <f>Table1[[#This Row],[pledged]]/Table1[[#This Row],[goal]] *100</f>
        <v>28.799999999999997</v>
      </c>
      <c r="R4077" s="5">
        <f>AVERAGE(Table1[[#This Row],[backers_count]],)</f>
        <v>6.5</v>
      </c>
      <c r="S4077" t="s">
        <v>8314</v>
      </c>
      <c r="T4077" t="s">
        <v>8315</v>
      </c>
    </row>
    <row r="4078" spans="1:20" ht="45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s="16" t="s">
        <v>8219</v>
      </c>
      <c r="G4078" t="s">
        <v>8222</v>
      </c>
      <c r="H4078" t="s">
        <v>8244</v>
      </c>
      <c r="I4078">
        <v>1413921060</v>
      </c>
      <c r="J4078" s="11">
        <f t="shared" si="126"/>
        <v>41933.827083333337</v>
      </c>
      <c r="K4078">
        <v>1411499149</v>
      </c>
      <c r="L4078" s="11">
        <f t="shared" si="127"/>
        <v>41905.795706018514</v>
      </c>
      <c r="M4078" t="b">
        <v>0</v>
      </c>
      <c r="N4078">
        <v>0</v>
      </c>
      <c r="O4078" t="b">
        <v>0</v>
      </c>
      <c r="P4078" t="s">
        <v>8269</v>
      </c>
      <c r="Q4078" s="5">
        <f>Table1[[#This Row],[pledged]]/Table1[[#This Row],[goal]] *100</f>
        <v>0</v>
      </c>
      <c r="R4078" s="5">
        <f>AVERAGE(Table1[[#This Row],[backers_count]],)</f>
        <v>0</v>
      </c>
      <c r="S4078" t="s">
        <v>8314</v>
      </c>
      <c r="T4078" t="s">
        <v>8315</v>
      </c>
    </row>
    <row r="4079" spans="1:20" ht="60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s="16" t="s">
        <v>8219</v>
      </c>
      <c r="G4079" t="s">
        <v>8222</v>
      </c>
      <c r="H4079" t="s">
        <v>8244</v>
      </c>
      <c r="I4079">
        <v>1482339794</v>
      </c>
      <c r="J4079" s="11">
        <f t="shared" si="126"/>
        <v>42725.7105787037</v>
      </c>
      <c r="K4079">
        <v>1479747794</v>
      </c>
      <c r="L4079" s="11">
        <f t="shared" si="127"/>
        <v>42695.7105787037</v>
      </c>
      <c r="M4079" t="b">
        <v>0</v>
      </c>
      <c r="N4079">
        <v>6</v>
      </c>
      <c r="O4079" t="b">
        <v>0</v>
      </c>
      <c r="P4079" t="s">
        <v>8269</v>
      </c>
      <c r="Q4079" s="5">
        <f>Table1[[#This Row],[pledged]]/Table1[[#This Row],[goal]] *100</f>
        <v>8.9</v>
      </c>
      <c r="R4079" s="5">
        <f>AVERAGE(Table1[[#This Row],[backers_count]],)</f>
        <v>3</v>
      </c>
      <c r="S4079" t="s">
        <v>8314</v>
      </c>
      <c r="T4079" t="s">
        <v>8315</v>
      </c>
    </row>
    <row r="4080" spans="1:20" ht="60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s="16" t="s">
        <v>8219</v>
      </c>
      <c r="G4080" t="s">
        <v>8223</v>
      </c>
      <c r="H4080" t="s">
        <v>8245</v>
      </c>
      <c r="I4080">
        <v>1485543242</v>
      </c>
      <c r="J4080" s="11">
        <f t="shared" si="126"/>
        <v>42762.787523148145</v>
      </c>
      <c r="K4080">
        <v>1482951242</v>
      </c>
      <c r="L4080" s="11">
        <f t="shared" si="127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 s="5">
        <f>Table1[[#This Row],[pledged]]/Table1[[#This Row],[goal]] *100</f>
        <v>0</v>
      </c>
      <c r="R4080" s="5">
        <f>AVERAGE(Table1[[#This Row],[backers_count]],)</f>
        <v>0</v>
      </c>
      <c r="S4080" t="s">
        <v>8314</v>
      </c>
      <c r="T4080" t="s">
        <v>8315</v>
      </c>
    </row>
    <row r="4081" spans="1:20" ht="60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s="16" t="s">
        <v>8219</v>
      </c>
      <c r="G4081" t="s">
        <v>8222</v>
      </c>
      <c r="H4081" t="s">
        <v>8244</v>
      </c>
      <c r="I4081">
        <v>1466375521</v>
      </c>
      <c r="J4081" s="11">
        <f t="shared" si="126"/>
        <v>42540.938900462963</v>
      </c>
      <c r="K4081">
        <v>1463783521</v>
      </c>
      <c r="L4081" s="11">
        <f t="shared" si="127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 s="5">
        <f>Table1[[#This Row],[pledged]]/Table1[[#This Row],[goal]] *100</f>
        <v>0.16666666666666669</v>
      </c>
      <c r="R4081" s="5">
        <f>AVERAGE(Table1[[#This Row],[backers_count]],)</f>
        <v>0.5</v>
      </c>
      <c r="S4081" t="s">
        <v>8314</v>
      </c>
      <c r="T4081" t="s">
        <v>8315</v>
      </c>
    </row>
    <row r="4082" spans="1:20" ht="60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s="16" t="s">
        <v>8219</v>
      </c>
      <c r="G4082" t="s">
        <v>8222</v>
      </c>
      <c r="H4082" t="s">
        <v>8244</v>
      </c>
      <c r="I4082">
        <v>1465930440</v>
      </c>
      <c r="J4082" s="11">
        <f t="shared" si="126"/>
        <v>42535.787499999999</v>
      </c>
      <c r="K4082">
        <v>1463849116</v>
      </c>
      <c r="L4082" s="11">
        <f t="shared" si="127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 s="5">
        <f>Table1[[#This Row],[pledged]]/Table1[[#This Row],[goal]] *100</f>
        <v>0</v>
      </c>
      <c r="R4082" s="5">
        <f>AVERAGE(Table1[[#This Row],[backers_count]],)</f>
        <v>0</v>
      </c>
      <c r="S4082" t="s">
        <v>8314</v>
      </c>
      <c r="T4082" t="s">
        <v>8315</v>
      </c>
    </row>
    <row r="4083" spans="1:20" ht="45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s="16" t="s">
        <v>8219</v>
      </c>
      <c r="G4083" t="s">
        <v>8222</v>
      </c>
      <c r="H4083" t="s">
        <v>8244</v>
      </c>
      <c r="I4083">
        <v>1425819425</v>
      </c>
      <c r="J4083" s="11">
        <f t="shared" si="126"/>
        <v>42071.539641203708</v>
      </c>
      <c r="K4083">
        <v>1423231025</v>
      </c>
      <c r="L4083" s="11">
        <f t="shared" si="127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 s="5">
        <f>Table1[[#This Row],[pledged]]/Table1[[#This Row],[goal]] *100</f>
        <v>15.737410071942445</v>
      </c>
      <c r="R4083" s="5">
        <f>AVERAGE(Table1[[#This Row],[backers_count]],)</f>
        <v>6</v>
      </c>
      <c r="S4083" t="s">
        <v>8314</v>
      </c>
      <c r="T4083" t="s">
        <v>8315</v>
      </c>
    </row>
    <row r="4084" spans="1:20" ht="60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s="16" t="s">
        <v>8219</v>
      </c>
      <c r="G4084" t="s">
        <v>8222</v>
      </c>
      <c r="H4084" t="s">
        <v>8244</v>
      </c>
      <c r="I4084">
        <v>1447542000</v>
      </c>
      <c r="J4084" s="11">
        <f t="shared" si="126"/>
        <v>42322.958333333328</v>
      </c>
      <c r="K4084">
        <v>1446179553</v>
      </c>
      <c r="L4084" s="11">
        <f t="shared" si="127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 s="5">
        <f>Table1[[#This Row],[pledged]]/Table1[[#This Row],[goal]] *100</f>
        <v>2</v>
      </c>
      <c r="R4084" s="5">
        <f>AVERAGE(Table1[[#This Row],[backers_count]],)</f>
        <v>1</v>
      </c>
      <c r="S4084" t="s">
        <v>8314</v>
      </c>
      <c r="T4084" t="s">
        <v>8315</v>
      </c>
    </row>
    <row r="4085" spans="1:20" ht="60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s="16" t="s">
        <v>8219</v>
      </c>
      <c r="G4085" t="s">
        <v>8222</v>
      </c>
      <c r="H4085" t="s">
        <v>8244</v>
      </c>
      <c r="I4085">
        <v>1452795416</v>
      </c>
      <c r="J4085" s="11">
        <f t="shared" si="126"/>
        <v>42383.761759259258</v>
      </c>
      <c r="K4085">
        <v>1450203416</v>
      </c>
      <c r="L4085" s="11">
        <f t="shared" si="127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 s="5">
        <f>Table1[[#This Row],[pledged]]/Table1[[#This Row],[goal]] *100</f>
        <v>21.685714285714287</v>
      </c>
      <c r="R4085" s="5">
        <f>AVERAGE(Table1[[#This Row],[backers_count]],)</f>
        <v>3</v>
      </c>
      <c r="S4085" t="s">
        <v>8314</v>
      </c>
      <c r="T4085" t="s">
        <v>8315</v>
      </c>
    </row>
    <row r="4086" spans="1:20" ht="60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s="16" t="s">
        <v>8219</v>
      </c>
      <c r="G4086" t="s">
        <v>8235</v>
      </c>
      <c r="H4086" t="s">
        <v>8247</v>
      </c>
      <c r="I4086">
        <v>1476008906</v>
      </c>
      <c r="J4086" s="11">
        <f t="shared" si="126"/>
        <v>42652.436412037037</v>
      </c>
      <c r="K4086">
        <v>1473416906</v>
      </c>
      <c r="L4086" s="11">
        <f t="shared" si="127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 s="5">
        <f>Table1[[#This Row],[pledged]]/Table1[[#This Row],[goal]] *100</f>
        <v>0.33333333333333337</v>
      </c>
      <c r="R4086" s="5">
        <f>AVERAGE(Table1[[#This Row],[backers_count]],)</f>
        <v>0.5</v>
      </c>
      <c r="S4086" t="s">
        <v>8314</v>
      </c>
      <c r="T4086" t="s">
        <v>8315</v>
      </c>
    </row>
    <row r="4087" spans="1:20" ht="60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s="16" t="s">
        <v>8219</v>
      </c>
      <c r="G4087" t="s">
        <v>8222</v>
      </c>
      <c r="H4087" t="s">
        <v>8244</v>
      </c>
      <c r="I4087">
        <v>1427169540</v>
      </c>
      <c r="J4087" s="11">
        <f t="shared" si="126"/>
        <v>42087.165972222225</v>
      </c>
      <c r="K4087">
        <v>1424701775</v>
      </c>
      <c r="L4087" s="11">
        <f t="shared" si="127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 s="5">
        <f>Table1[[#This Row],[pledged]]/Table1[[#This Row],[goal]] *100</f>
        <v>0.2857142857142857</v>
      </c>
      <c r="R4087" s="5">
        <f>AVERAGE(Table1[[#This Row],[backers_count]],)</f>
        <v>0.5</v>
      </c>
      <c r="S4087" t="s">
        <v>8314</v>
      </c>
      <c r="T4087" t="s">
        <v>8315</v>
      </c>
    </row>
    <row r="4088" spans="1:20" ht="60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s="16" t="s">
        <v>8219</v>
      </c>
      <c r="G4088" t="s">
        <v>8222</v>
      </c>
      <c r="H4088" t="s">
        <v>8244</v>
      </c>
      <c r="I4088">
        <v>1448078400</v>
      </c>
      <c r="J4088" s="11">
        <f t="shared" si="126"/>
        <v>42329.166666666672</v>
      </c>
      <c r="K4088">
        <v>1445985299</v>
      </c>
      <c r="L4088" s="11">
        <f t="shared" si="127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 s="5">
        <f>Table1[[#This Row],[pledged]]/Table1[[#This Row],[goal]] *100</f>
        <v>4.7</v>
      </c>
      <c r="R4088" s="5">
        <f>AVERAGE(Table1[[#This Row],[backers_count]],)</f>
        <v>2.5</v>
      </c>
      <c r="S4088" t="s">
        <v>8314</v>
      </c>
      <c r="T4088" t="s">
        <v>8315</v>
      </c>
    </row>
    <row r="4089" spans="1:20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s="16" t="s">
        <v>8219</v>
      </c>
      <c r="G4089" t="s">
        <v>8222</v>
      </c>
      <c r="H4089" t="s">
        <v>8244</v>
      </c>
      <c r="I4089">
        <v>1468777786</v>
      </c>
      <c r="J4089" s="11">
        <f t="shared" si="126"/>
        <v>42568.742893518516</v>
      </c>
      <c r="K4089">
        <v>1466185786</v>
      </c>
      <c r="L4089" s="11">
        <f t="shared" si="127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 s="5">
        <f>Table1[[#This Row],[pledged]]/Table1[[#This Row],[goal]] *100</f>
        <v>0</v>
      </c>
      <c r="R4089" s="5">
        <f>AVERAGE(Table1[[#This Row],[backers_count]],)</f>
        <v>0</v>
      </c>
      <c r="S4089" t="s">
        <v>8314</v>
      </c>
      <c r="T4089" t="s">
        <v>8315</v>
      </c>
    </row>
    <row r="4090" spans="1:20" ht="45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s="16" t="s">
        <v>8219</v>
      </c>
      <c r="G4090" t="s">
        <v>8223</v>
      </c>
      <c r="H4090" t="s">
        <v>8245</v>
      </c>
      <c r="I4090">
        <v>1421403960</v>
      </c>
      <c r="J4090" s="11">
        <f t="shared" si="126"/>
        <v>42020.43472222222</v>
      </c>
      <c r="K4090">
        <v>1418827324</v>
      </c>
      <c r="L4090" s="11">
        <f t="shared" si="127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 s="5">
        <f>Table1[[#This Row],[pledged]]/Table1[[#This Row],[goal]] *100</f>
        <v>10.8</v>
      </c>
      <c r="R4090" s="5">
        <f>AVERAGE(Table1[[#This Row],[backers_count]],)</f>
        <v>1.5</v>
      </c>
      <c r="S4090" t="s">
        <v>8314</v>
      </c>
      <c r="T4090" t="s">
        <v>8315</v>
      </c>
    </row>
    <row r="4091" spans="1:20" ht="60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s="16" t="s">
        <v>8219</v>
      </c>
      <c r="G4091" t="s">
        <v>8222</v>
      </c>
      <c r="H4091" t="s">
        <v>8244</v>
      </c>
      <c r="I4091">
        <v>1433093700</v>
      </c>
      <c r="J4091" s="11">
        <f t="shared" si="126"/>
        <v>42155.732638888891</v>
      </c>
      <c r="K4091">
        <v>1430242488</v>
      </c>
      <c r="L4091" s="11">
        <f t="shared" si="127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 s="5">
        <f>Table1[[#This Row],[pledged]]/Table1[[#This Row],[goal]] *100</f>
        <v>4.8</v>
      </c>
      <c r="R4091" s="5">
        <f>AVERAGE(Table1[[#This Row],[backers_count]],)</f>
        <v>4</v>
      </c>
      <c r="S4091" t="s">
        <v>8314</v>
      </c>
      <c r="T4091" t="s">
        <v>8315</v>
      </c>
    </row>
    <row r="4092" spans="1:20" ht="45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s="16" t="s">
        <v>8219</v>
      </c>
      <c r="G4092" t="s">
        <v>8222</v>
      </c>
      <c r="H4092" t="s">
        <v>8244</v>
      </c>
      <c r="I4092">
        <v>1438959600</v>
      </c>
      <c r="J4092" s="11">
        <f t="shared" si="126"/>
        <v>42223.625</v>
      </c>
      <c r="K4092">
        <v>1437754137</v>
      </c>
      <c r="L4092" s="11">
        <f t="shared" si="127"/>
        <v>42209.67288194444</v>
      </c>
      <c r="M4092" t="b">
        <v>0</v>
      </c>
      <c r="N4092">
        <v>3</v>
      </c>
      <c r="O4092" t="b">
        <v>0</v>
      </c>
      <c r="P4092" t="s">
        <v>8269</v>
      </c>
      <c r="Q4092" s="5">
        <f>Table1[[#This Row],[pledged]]/Table1[[#This Row],[goal]] *100</f>
        <v>3.2</v>
      </c>
      <c r="R4092" s="5">
        <f>AVERAGE(Table1[[#This Row],[backers_count]],)</f>
        <v>1.5</v>
      </c>
      <c r="S4092" t="s">
        <v>8314</v>
      </c>
      <c r="T4092" t="s">
        <v>8315</v>
      </c>
    </row>
    <row r="4093" spans="1:20" ht="60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s="16" t="s">
        <v>8219</v>
      </c>
      <c r="G4093" t="s">
        <v>8222</v>
      </c>
      <c r="H4093" t="s">
        <v>8244</v>
      </c>
      <c r="I4093">
        <v>1421410151</v>
      </c>
      <c r="J4093" s="11">
        <f t="shared" si="126"/>
        <v>42020.506377314814</v>
      </c>
      <c r="K4093">
        <v>1418818151</v>
      </c>
      <c r="L4093" s="11">
        <f t="shared" si="127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 s="5">
        <f>Table1[[#This Row],[pledged]]/Table1[[#This Row],[goal]] *100</f>
        <v>12.75</v>
      </c>
      <c r="R4093" s="5">
        <f>AVERAGE(Table1[[#This Row],[backers_count]],)</f>
        <v>4</v>
      </c>
      <c r="S4093" t="s">
        <v>8314</v>
      </c>
      <c r="T4093" t="s">
        <v>8315</v>
      </c>
    </row>
    <row r="4094" spans="1:20" ht="45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s="16" t="s">
        <v>8219</v>
      </c>
      <c r="G4094" t="s">
        <v>8222</v>
      </c>
      <c r="H4094" t="s">
        <v>8244</v>
      </c>
      <c r="I4094">
        <v>1428205247</v>
      </c>
      <c r="J4094" s="11">
        <f t="shared" si="126"/>
        <v>42099.153321759259</v>
      </c>
      <c r="K4094">
        <v>1423024847</v>
      </c>
      <c r="L4094" s="11">
        <f t="shared" si="127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 s="5">
        <f>Table1[[#This Row],[pledged]]/Table1[[#This Row],[goal]] *100</f>
        <v>1.8181818181818181E-2</v>
      </c>
      <c r="R4094" s="5">
        <f>AVERAGE(Table1[[#This Row],[backers_count]],)</f>
        <v>0.5</v>
      </c>
      <c r="S4094" t="s">
        <v>8314</v>
      </c>
      <c r="T4094" t="s">
        <v>8315</v>
      </c>
    </row>
    <row r="4095" spans="1:20" ht="60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s="16" t="s">
        <v>8219</v>
      </c>
      <c r="G4095" t="s">
        <v>8223</v>
      </c>
      <c r="H4095" t="s">
        <v>8245</v>
      </c>
      <c r="I4095">
        <v>1440272093</v>
      </c>
      <c r="J4095" s="11">
        <f t="shared" si="126"/>
        <v>42238.815891203703</v>
      </c>
      <c r="K4095">
        <v>1435088093</v>
      </c>
      <c r="L4095" s="11">
        <f t="shared" si="127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 s="5">
        <f>Table1[[#This Row],[pledged]]/Table1[[#This Row],[goal]] *100</f>
        <v>2.4</v>
      </c>
      <c r="R4095" s="5">
        <f>AVERAGE(Table1[[#This Row],[backers_count]],)</f>
        <v>2</v>
      </c>
      <c r="S4095" t="s">
        <v>8314</v>
      </c>
      <c r="T4095" t="s">
        <v>8315</v>
      </c>
    </row>
    <row r="4096" spans="1:20" ht="45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s="16" t="s">
        <v>8219</v>
      </c>
      <c r="G4096" t="s">
        <v>8222</v>
      </c>
      <c r="H4096" t="s">
        <v>8244</v>
      </c>
      <c r="I4096">
        <v>1413953940</v>
      </c>
      <c r="J4096" s="11">
        <f t="shared" si="126"/>
        <v>41934.207638888889</v>
      </c>
      <c r="K4096">
        <v>1410141900</v>
      </c>
      <c r="L4096" s="11">
        <f t="shared" si="127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 s="5">
        <f>Table1[[#This Row],[pledged]]/Table1[[#This Row],[goal]] *100</f>
        <v>36.5</v>
      </c>
      <c r="R4096" s="5">
        <f>AVERAGE(Table1[[#This Row],[backers_count]],)</f>
        <v>4</v>
      </c>
      <c r="S4096" t="s">
        <v>8314</v>
      </c>
      <c r="T4096" t="s">
        <v>8315</v>
      </c>
    </row>
    <row r="4097" spans="1:20" ht="45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s="16" t="s">
        <v>8219</v>
      </c>
      <c r="G4097" t="s">
        <v>8236</v>
      </c>
      <c r="H4097" t="s">
        <v>8254</v>
      </c>
      <c r="I4097">
        <v>1482108350</v>
      </c>
      <c r="J4097" s="11">
        <f t="shared" si="126"/>
        <v>42723.031828703708</v>
      </c>
      <c r="K4097">
        <v>1479516350</v>
      </c>
      <c r="L4097" s="11">
        <f t="shared" si="127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 s="5">
        <f>Table1[[#This Row],[pledged]]/Table1[[#This Row],[goal]] *100</f>
        <v>2.666666666666667</v>
      </c>
      <c r="R4097" s="5">
        <f>AVERAGE(Table1[[#This Row],[backers_count]],)</f>
        <v>0.5</v>
      </c>
      <c r="S4097" t="s">
        <v>8314</v>
      </c>
      <c r="T4097" t="s">
        <v>8315</v>
      </c>
    </row>
    <row r="4098" spans="1:20" ht="45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s="16" t="s">
        <v>8219</v>
      </c>
      <c r="G4098" t="s">
        <v>8223</v>
      </c>
      <c r="H4098" t="s">
        <v>8245</v>
      </c>
      <c r="I4098">
        <v>1488271860</v>
      </c>
      <c r="J4098" s="11">
        <f t="shared" ref="J4098:J4115" si="128">(I4098/86400)+25569</f>
        <v>42794.368750000001</v>
      </c>
      <c r="K4098">
        <v>1484484219</v>
      </c>
      <c r="L4098" s="11">
        <f t="shared" ref="L4098:L4115" si="129">(K4098/86400)+25569</f>
        <v>42750.530312499999</v>
      </c>
      <c r="M4098" t="b">
        <v>0</v>
      </c>
      <c r="N4098">
        <v>5</v>
      </c>
      <c r="O4098" t="b">
        <v>0</v>
      </c>
      <c r="P4098" t="s">
        <v>8269</v>
      </c>
      <c r="Q4098" s="5">
        <f>Table1[[#This Row],[pledged]]/Table1[[#This Row],[goal]] *100</f>
        <v>11.428571428571429</v>
      </c>
      <c r="R4098" s="5">
        <f>AVERAGE(Table1[[#This Row],[backers_count]],)</f>
        <v>2.5</v>
      </c>
      <c r="S4098" t="s">
        <v>8314</v>
      </c>
      <c r="T4098" t="s">
        <v>8315</v>
      </c>
    </row>
    <row r="4099" spans="1:20" ht="60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s="16" t="s">
        <v>8219</v>
      </c>
      <c r="G4099" t="s">
        <v>8223</v>
      </c>
      <c r="H4099" t="s">
        <v>8245</v>
      </c>
      <c r="I4099">
        <v>1454284500</v>
      </c>
      <c r="J4099" s="11">
        <f t="shared" si="128"/>
        <v>42400.996527777781</v>
      </c>
      <c r="K4099">
        <v>1449431237</v>
      </c>
      <c r="L4099" s="11">
        <f t="shared" si="129"/>
        <v>42344.824502314819</v>
      </c>
      <c r="M4099" t="b">
        <v>0</v>
      </c>
      <c r="N4099">
        <v>0</v>
      </c>
      <c r="O4099" t="b">
        <v>0</v>
      </c>
      <c r="P4099" t="s">
        <v>8269</v>
      </c>
      <c r="Q4099" s="5">
        <f>Table1[[#This Row],[pledged]]/Table1[[#This Row],[goal]] *100</f>
        <v>0</v>
      </c>
      <c r="R4099" s="5">
        <f>AVERAGE(Table1[[#This Row],[backers_count]],)</f>
        <v>0</v>
      </c>
      <c r="S4099" t="s">
        <v>8314</v>
      </c>
      <c r="T4099" t="s">
        <v>8315</v>
      </c>
    </row>
    <row r="4100" spans="1:20" ht="45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s="16" t="s">
        <v>8219</v>
      </c>
      <c r="G4100" t="s">
        <v>8222</v>
      </c>
      <c r="H4100" t="s">
        <v>8244</v>
      </c>
      <c r="I4100">
        <v>1465060797</v>
      </c>
      <c r="J4100" s="11">
        <f t="shared" si="128"/>
        <v>42525.722187499996</v>
      </c>
      <c r="K4100">
        <v>1462468797</v>
      </c>
      <c r="L4100" s="11">
        <f t="shared" si="129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 s="5">
        <f>Table1[[#This Row],[pledged]]/Table1[[#This Row],[goal]] *100</f>
        <v>0</v>
      </c>
      <c r="R4100" s="5">
        <f>AVERAGE(Table1[[#This Row],[backers_count]],)</f>
        <v>0</v>
      </c>
      <c r="S4100" t="s">
        <v>8314</v>
      </c>
      <c r="T4100" t="s">
        <v>8315</v>
      </c>
    </row>
    <row r="4101" spans="1:20" ht="60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s="16" t="s">
        <v>8219</v>
      </c>
      <c r="G4101" t="s">
        <v>8222</v>
      </c>
      <c r="H4101" t="s">
        <v>8244</v>
      </c>
      <c r="I4101">
        <v>1472847873</v>
      </c>
      <c r="J4101" s="11">
        <f t="shared" si="128"/>
        <v>42615.850381944445</v>
      </c>
      <c r="K4101">
        <v>1468959873</v>
      </c>
      <c r="L4101" s="11">
        <f t="shared" si="129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 s="5">
        <f>Table1[[#This Row],[pledged]]/Table1[[#This Row],[goal]] *100</f>
        <v>1.1111111111111112</v>
      </c>
      <c r="R4101" s="5">
        <f>AVERAGE(Table1[[#This Row],[backers_count]],)</f>
        <v>0.5</v>
      </c>
      <c r="S4101" t="s">
        <v>8314</v>
      </c>
      <c r="T4101" t="s">
        <v>8315</v>
      </c>
    </row>
    <row r="4102" spans="1:20" ht="45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s="16" t="s">
        <v>8219</v>
      </c>
      <c r="G4102" t="s">
        <v>8222</v>
      </c>
      <c r="H4102" t="s">
        <v>8244</v>
      </c>
      <c r="I4102">
        <v>1414205990</v>
      </c>
      <c r="J4102" s="11">
        <f t="shared" si="128"/>
        <v>41937.124884259261</v>
      </c>
      <c r="K4102">
        <v>1413341990</v>
      </c>
      <c r="L4102" s="11">
        <f t="shared" si="129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 s="5">
        <f>Table1[[#This Row],[pledged]]/Table1[[#This Row],[goal]] *100</f>
        <v>0</v>
      </c>
      <c r="R4102" s="5">
        <f>AVERAGE(Table1[[#This Row],[backers_count]],)</f>
        <v>0</v>
      </c>
      <c r="S4102" t="s">
        <v>8314</v>
      </c>
      <c r="T4102" t="s">
        <v>8315</v>
      </c>
    </row>
    <row r="4103" spans="1:20" ht="60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s="16" t="s">
        <v>8219</v>
      </c>
      <c r="G4103" t="s">
        <v>8222</v>
      </c>
      <c r="H4103" t="s">
        <v>8244</v>
      </c>
      <c r="I4103">
        <v>1485380482</v>
      </c>
      <c r="J4103" s="11">
        <f t="shared" si="128"/>
        <v>42760.903726851851</v>
      </c>
      <c r="K4103">
        <v>1482788482</v>
      </c>
      <c r="L4103" s="11">
        <f t="shared" si="129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 s="5">
        <f>Table1[[#This Row],[pledged]]/Table1[[#This Row],[goal]] *100</f>
        <v>0</v>
      </c>
      <c r="R4103" s="5">
        <f>AVERAGE(Table1[[#This Row],[backers_count]],)</f>
        <v>0</v>
      </c>
      <c r="S4103" t="s">
        <v>8314</v>
      </c>
      <c r="T4103" t="s">
        <v>8315</v>
      </c>
    </row>
    <row r="4104" spans="1:20" ht="45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s="16" t="s">
        <v>8219</v>
      </c>
      <c r="G4104" t="s">
        <v>8222</v>
      </c>
      <c r="H4104" t="s">
        <v>8244</v>
      </c>
      <c r="I4104">
        <v>1463343673</v>
      </c>
      <c r="J4104" s="11">
        <f t="shared" si="128"/>
        <v>42505.848067129627</v>
      </c>
      <c r="K4104">
        <v>1460751673</v>
      </c>
      <c r="L4104" s="11">
        <f t="shared" si="129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 s="5">
        <f>Table1[[#This Row],[pledged]]/Table1[[#This Row],[goal]] *100</f>
        <v>27.400000000000002</v>
      </c>
      <c r="R4104" s="5">
        <f>AVERAGE(Table1[[#This Row],[backers_count]],)</f>
        <v>3</v>
      </c>
      <c r="S4104" t="s">
        <v>8314</v>
      </c>
      <c r="T4104" t="s">
        <v>8315</v>
      </c>
    </row>
    <row r="4105" spans="1:20" ht="45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s="16" t="s">
        <v>8219</v>
      </c>
      <c r="G4105" t="s">
        <v>8222</v>
      </c>
      <c r="H4105" t="s">
        <v>8244</v>
      </c>
      <c r="I4105">
        <v>1440613920</v>
      </c>
      <c r="J4105" s="11">
        <f t="shared" si="128"/>
        <v>42242.772222222222</v>
      </c>
      <c r="K4105">
        <v>1435953566</v>
      </c>
      <c r="L4105" s="11">
        <f t="shared" si="129"/>
        <v>42188.83293981482</v>
      </c>
      <c r="M4105" t="b">
        <v>0</v>
      </c>
      <c r="N4105">
        <v>6</v>
      </c>
      <c r="O4105" t="b">
        <v>0</v>
      </c>
      <c r="P4105" t="s">
        <v>8269</v>
      </c>
      <c r="Q4105" s="5">
        <f>Table1[[#This Row],[pledged]]/Table1[[#This Row],[goal]] *100</f>
        <v>10</v>
      </c>
      <c r="R4105" s="5">
        <f>AVERAGE(Table1[[#This Row],[backers_count]],)</f>
        <v>3</v>
      </c>
      <c r="S4105" t="s">
        <v>8314</v>
      </c>
      <c r="T4105" t="s">
        <v>8315</v>
      </c>
    </row>
    <row r="4106" spans="1:20" ht="45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s="16" t="s">
        <v>8219</v>
      </c>
      <c r="G4106" t="s">
        <v>8224</v>
      </c>
      <c r="H4106" t="s">
        <v>8246</v>
      </c>
      <c r="I4106">
        <v>1477550434</v>
      </c>
      <c r="J4106" s="11">
        <f t="shared" si="128"/>
        <v>42670.278171296297</v>
      </c>
      <c r="K4106">
        <v>1474958434</v>
      </c>
      <c r="L4106" s="11">
        <f t="shared" si="129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 s="5">
        <f>Table1[[#This Row],[pledged]]/Table1[[#This Row],[goal]] *100</f>
        <v>21.366666666666667</v>
      </c>
      <c r="R4106" s="5">
        <f>AVERAGE(Table1[[#This Row],[backers_count]],)</f>
        <v>7</v>
      </c>
      <c r="S4106" t="s">
        <v>8314</v>
      </c>
      <c r="T4106" t="s">
        <v>8315</v>
      </c>
    </row>
    <row r="4107" spans="1:20" ht="60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s="16" t="s">
        <v>8219</v>
      </c>
      <c r="G4107" t="s">
        <v>8236</v>
      </c>
      <c r="H4107" t="s">
        <v>8254</v>
      </c>
      <c r="I4107">
        <v>1482711309</v>
      </c>
      <c r="J4107" s="11">
        <f t="shared" si="128"/>
        <v>42730.010520833333</v>
      </c>
      <c r="K4107">
        <v>1479860109</v>
      </c>
      <c r="L4107" s="11">
        <f t="shared" si="129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 s="5">
        <f>Table1[[#This Row],[pledged]]/Table1[[#This Row],[goal]] *100</f>
        <v>6.9696969696969706</v>
      </c>
      <c r="R4107" s="5">
        <f>AVERAGE(Table1[[#This Row],[backers_count]],)</f>
        <v>3</v>
      </c>
      <c r="S4107" t="s">
        <v>8314</v>
      </c>
      <c r="T4107" t="s">
        <v>8315</v>
      </c>
    </row>
    <row r="4108" spans="1:20" ht="60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s="16" t="s">
        <v>8219</v>
      </c>
      <c r="G4108" t="s">
        <v>8222</v>
      </c>
      <c r="H4108" t="s">
        <v>8244</v>
      </c>
      <c r="I4108">
        <v>1427936400</v>
      </c>
      <c r="J4108" s="11">
        <f t="shared" si="128"/>
        <v>42096.041666666672</v>
      </c>
      <c r="K4108">
        <v>1424221866</v>
      </c>
      <c r="L4108" s="11">
        <f t="shared" si="129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 s="5">
        <f>Table1[[#This Row],[pledged]]/Table1[[#This Row],[goal]] *100</f>
        <v>70.599999999999994</v>
      </c>
      <c r="R4108" s="5">
        <f>AVERAGE(Table1[[#This Row],[backers_count]],)</f>
        <v>16.5</v>
      </c>
      <c r="S4108" t="s">
        <v>8314</v>
      </c>
      <c r="T4108" t="s">
        <v>8315</v>
      </c>
    </row>
    <row r="4109" spans="1:20" ht="60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s="16" t="s">
        <v>8219</v>
      </c>
      <c r="G4109" t="s">
        <v>8222</v>
      </c>
      <c r="H4109" t="s">
        <v>8244</v>
      </c>
      <c r="I4109">
        <v>1411596001</v>
      </c>
      <c r="J4109" s="11">
        <f t="shared" si="128"/>
        <v>41906.916678240741</v>
      </c>
      <c r="K4109">
        <v>1409608801</v>
      </c>
      <c r="L4109" s="11">
        <f t="shared" si="129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 s="5">
        <f>Table1[[#This Row],[pledged]]/Table1[[#This Row],[goal]] *100</f>
        <v>2.0500000000000003</v>
      </c>
      <c r="R4109" s="5">
        <f>AVERAGE(Table1[[#This Row],[backers_count]],)</f>
        <v>2</v>
      </c>
      <c r="S4109" t="s">
        <v>8314</v>
      </c>
      <c r="T4109" t="s">
        <v>8315</v>
      </c>
    </row>
    <row r="4110" spans="1:20" ht="45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s="16" t="s">
        <v>8219</v>
      </c>
      <c r="G4110" t="s">
        <v>8222</v>
      </c>
      <c r="H4110" t="s">
        <v>8244</v>
      </c>
      <c r="I4110">
        <v>1488517200</v>
      </c>
      <c r="J4110" s="11">
        <f t="shared" si="128"/>
        <v>42797.208333333328</v>
      </c>
      <c r="K4110">
        <v>1485909937</v>
      </c>
      <c r="L4110" s="11">
        <f t="shared" si="129"/>
        <v>42767.031678240739</v>
      </c>
      <c r="M4110" t="b">
        <v>0</v>
      </c>
      <c r="N4110">
        <v>1</v>
      </c>
      <c r="O4110" t="b">
        <v>0</v>
      </c>
      <c r="P4110" t="s">
        <v>8269</v>
      </c>
      <c r="Q4110" s="5">
        <f>Table1[[#This Row],[pledged]]/Table1[[#This Row],[goal]] *100</f>
        <v>1.9666666666666666</v>
      </c>
      <c r="R4110" s="5">
        <f>AVERAGE(Table1[[#This Row],[backers_count]],)</f>
        <v>0.5</v>
      </c>
      <c r="S4110" t="s">
        <v>8314</v>
      </c>
      <c r="T4110" t="s">
        <v>8315</v>
      </c>
    </row>
    <row r="4111" spans="1:20" ht="45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s="16" t="s">
        <v>8219</v>
      </c>
      <c r="G4111" t="s">
        <v>8223</v>
      </c>
      <c r="H4111" t="s">
        <v>8245</v>
      </c>
      <c r="I4111">
        <v>1448805404</v>
      </c>
      <c r="J4111" s="11">
        <f t="shared" si="128"/>
        <v>42337.581064814818</v>
      </c>
      <c r="K4111">
        <v>1446209804</v>
      </c>
      <c r="L4111" s="11">
        <f t="shared" si="129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 s="5">
        <f>Table1[[#This Row],[pledged]]/Table1[[#This Row],[goal]] *100</f>
        <v>0</v>
      </c>
      <c r="R4111" s="5">
        <f>AVERAGE(Table1[[#This Row],[backers_count]],)</f>
        <v>0</v>
      </c>
      <c r="S4111" t="s">
        <v>8314</v>
      </c>
      <c r="T4111" t="s">
        <v>8315</v>
      </c>
    </row>
    <row r="4112" spans="1:20" ht="60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s="16" t="s">
        <v>8219</v>
      </c>
      <c r="G4112" t="s">
        <v>8223</v>
      </c>
      <c r="H4112" t="s">
        <v>8245</v>
      </c>
      <c r="I4112">
        <v>1469113351</v>
      </c>
      <c r="J4112" s="11">
        <f t="shared" si="128"/>
        <v>42572.626747685186</v>
      </c>
      <c r="K4112">
        <v>1463929351</v>
      </c>
      <c r="L4112" s="11">
        <f t="shared" si="129"/>
        <v>42512.626747685186</v>
      </c>
      <c r="M4112" t="b">
        <v>0</v>
      </c>
      <c r="N4112">
        <v>6</v>
      </c>
      <c r="O4112" t="b">
        <v>0</v>
      </c>
      <c r="P4112" t="s">
        <v>8269</v>
      </c>
      <c r="Q4112" s="5">
        <f>Table1[[#This Row],[pledged]]/Table1[[#This Row],[goal]] *100</f>
        <v>28.666666666666668</v>
      </c>
      <c r="R4112" s="5">
        <f>AVERAGE(Table1[[#This Row],[backers_count]],)</f>
        <v>3</v>
      </c>
      <c r="S4112" t="s">
        <v>8314</v>
      </c>
      <c r="T4112" t="s">
        <v>8315</v>
      </c>
    </row>
    <row r="4113" spans="1:20" ht="45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s="16" t="s">
        <v>8219</v>
      </c>
      <c r="G4113" t="s">
        <v>8222</v>
      </c>
      <c r="H4113" t="s">
        <v>8244</v>
      </c>
      <c r="I4113">
        <v>1424747740</v>
      </c>
      <c r="J4113" s="11">
        <f t="shared" si="128"/>
        <v>42059.135879629626</v>
      </c>
      <c r="K4113">
        <v>1422155740</v>
      </c>
      <c r="L4113" s="11">
        <f t="shared" si="129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 s="5">
        <f>Table1[[#This Row],[pledged]]/Table1[[#This Row],[goal]] *100</f>
        <v>3.1333333333333333</v>
      </c>
      <c r="R4113" s="5">
        <f>AVERAGE(Table1[[#This Row],[backers_count]],)</f>
        <v>3</v>
      </c>
      <c r="S4113" t="s">
        <v>8314</v>
      </c>
      <c r="T4113" t="s">
        <v>8315</v>
      </c>
    </row>
    <row r="4114" spans="1:20" ht="60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s="16" t="s">
        <v>8219</v>
      </c>
      <c r="G4114" t="s">
        <v>8239</v>
      </c>
      <c r="H4114" t="s">
        <v>8247</v>
      </c>
      <c r="I4114">
        <v>1456617600</v>
      </c>
      <c r="J4114" s="11">
        <f t="shared" si="128"/>
        <v>42428</v>
      </c>
      <c r="K4114">
        <v>1454280186</v>
      </c>
      <c r="L4114" s="11">
        <f t="shared" si="129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 s="5">
        <f>Table1[[#This Row],[pledged]]/Table1[[#This Row],[goal]] *100</f>
        <v>0.04</v>
      </c>
      <c r="R4114" s="5">
        <f>AVERAGE(Table1[[#This Row],[backers_count]],)</f>
        <v>0.5</v>
      </c>
      <c r="S4114" t="s">
        <v>8314</v>
      </c>
      <c r="T4114" t="s">
        <v>8315</v>
      </c>
    </row>
    <row r="4115" spans="1:20" ht="60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s="16" t="s">
        <v>8219</v>
      </c>
      <c r="G4115" t="s">
        <v>8222</v>
      </c>
      <c r="H4115" t="s">
        <v>8244</v>
      </c>
      <c r="I4115">
        <v>1452234840</v>
      </c>
      <c r="J4115" s="11">
        <f t="shared" si="128"/>
        <v>42377.273611111115</v>
      </c>
      <c r="K4115">
        <v>1450619123</v>
      </c>
      <c r="L4115" s="11">
        <f t="shared" si="129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 s="5">
        <f>Table1[[#This Row],[pledged]]/Table1[[#This Row],[goal]] *100</f>
        <v>0.2</v>
      </c>
      <c r="R4115" s="5">
        <f>AVERAGE(Table1[[#This Row],[backers_count]],)</f>
        <v>1.5</v>
      </c>
      <c r="S4115" t="s">
        <v>8314</v>
      </c>
      <c r="T4115" t="s">
        <v>8315</v>
      </c>
    </row>
    <row r="4116" spans="1:20" hidden="1" x14ac:dyDescent="0.25">
      <c r="F4116" s="9"/>
      <c r="L4116">
        <f t="shared" ref="L4116:L4161" si="130">(K4116/86400)+25569</f>
        <v>25569</v>
      </c>
      <c r="Q4116" s="5"/>
    </row>
    <row r="4117" spans="1:20" hidden="1" x14ac:dyDescent="0.25">
      <c r="F4117" s="9"/>
      <c r="L4117">
        <f t="shared" si="130"/>
        <v>25569</v>
      </c>
    </row>
    <row r="4118" spans="1:20" hidden="1" x14ac:dyDescent="0.25">
      <c r="F4118" s="9"/>
      <c r="L4118">
        <f t="shared" si="130"/>
        <v>25569</v>
      </c>
      <c r="Q4118" s="5"/>
    </row>
    <row r="4119" spans="1:20" hidden="1" x14ac:dyDescent="0.25">
      <c r="F4119" s="9"/>
      <c r="L4119">
        <f t="shared" si="130"/>
        <v>25569</v>
      </c>
    </row>
    <row r="4120" spans="1:20" hidden="1" x14ac:dyDescent="0.25">
      <c r="F4120" s="9"/>
      <c r="L4120">
        <f t="shared" si="130"/>
        <v>25569</v>
      </c>
      <c r="Q4120" s="5"/>
    </row>
    <row r="4121" spans="1:20" hidden="1" x14ac:dyDescent="0.25">
      <c r="F4121" s="9"/>
      <c r="L4121">
        <f t="shared" si="130"/>
        <v>25569</v>
      </c>
    </row>
    <row r="4122" spans="1:20" hidden="1" x14ac:dyDescent="0.25">
      <c r="F4122" s="9"/>
      <c r="L4122">
        <f t="shared" si="130"/>
        <v>25569</v>
      </c>
      <c r="Q4122" s="5"/>
    </row>
    <row r="4123" spans="1:20" hidden="1" x14ac:dyDescent="0.25">
      <c r="F4123" s="9"/>
      <c r="L4123">
        <f t="shared" si="130"/>
        <v>25569</v>
      </c>
    </row>
    <row r="4124" spans="1:20" hidden="1" x14ac:dyDescent="0.25">
      <c r="F4124" s="9"/>
      <c r="L4124">
        <f t="shared" si="130"/>
        <v>25569</v>
      </c>
      <c r="Q4124" s="5"/>
    </row>
    <row r="4125" spans="1:20" hidden="1" x14ac:dyDescent="0.25">
      <c r="F4125" s="9"/>
      <c r="L4125">
        <f t="shared" si="130"/>
        <v>25569</v>
      </c>
    </row>
    <row r="4126" spans="1:20" hidden="1" x14ac:dyDescent="0.25">
      <c r="F4126" s="9"/>
      <c r="L4126">
        <f t="shared" si="130"/>
        <v>25569</v>
      </c>
      <c r="Q4126" s="5"/>
    </row>
    <row r="4127" spans="1:20" hidden="1" x14ac:dyDescent="0.25">
      <c r="F4127" s="9"/>
      <c r="L4127">
        <f t="shared" si="130"/>
        <v>25569</v>
      </c>
    </row>
    <row r="4128" spans="1:20" hidden="1" x14ac:dyDescent="0.25">
      <c r="F4128" s="9"/>
      <c r="L4128">
        <f t="shared" si="130"/>
        <v>25569</v>
      </c>
      <c r="Q4128" s="5"/>
    </row>
    <row r="4129" spans="6:17" hidden="1" x14ac:dyDescent="0.25">
      <c r="F4129" s="9"/>
      <c r="L4129">
        <f t="shared" si="130"/>
        <v>25569</v>
      </c>
    </row>
    <row r="4130" spans="6:17" hidden="1" x14ac:dyDescent="0.25">
      <c r="F4130" s="9"/>
      <c r="L4130">
        <f t="shared" si="130"/>
        <v>25569</v>
      </c>
      <c r="Q4130" s="5"/>
    </row>
    <row r="4131" spans="6:17" hidden="1" x14ac:dyDescent="0.25">
      <c r="F4131" s="9"/>
      <c r="L4131">
        <f t="shared" si="130"/>
        <v>25569</v>
      </c>
    </row>
    <row r="4132" spans="6:17" hidden="1" x14ac:dyDescent="0.25">
      <c r="F4132" s="9"/>
      <c r="L4132">
        <f t="shared" si="130"/>
        <v>25569</v>
      </c>
      <c r="Q4132" s="5"/>
    </row>
    <row r="4133" spans="6:17" hidden="1" x14ac:dyDescent="0.25">
      <c r="F4133" s="9"/>
      <c r="L4133">
        <f t="shared" si="130"/>
        <v>25569</v>
      </c>
    </row>
    <row r="4134" spans="6:17" hidden="1" x14ac:dyDescent="0.25">
      <c r="F4134" s="9"/>
      <c r="L4134">
        <f t="shared" si="130"/>
        <v>25569</v>
      </c>
      <c r="Q4134" s="5"/>
    </row>
    <row r="4135" spans="6:17" hidden="1" x14ac:dyDescent="0.25">
      <c r="F4135" s="9"/>
      <c r="L4135">
        <f t="shared" si="130"/>
        <v>25569</v>
      </c>
    </row>
    <row r="4136" spans="6:17" hidden="1" x14ac:dyDescent="0.25">
      <c r="F4136" s="9"/>
      <c r="L4136">
        <f t="shared" si="130"/>
        <v>25569</v>
      </c>
      <c r="Q4136" s="5"/>
    </row>
    <row r="4137" spans="6:17" hidden="1" x14ac:dyDescent="0.25">
      <c r="F4137" s="9"/>
      <c r="L4137">
        <f t="shared" si="130"/>
        <v>25569</v>
      </c>
    </row>
    <row r="4138" spans="6:17" hidden="1" x14ac:dyDescent="0.25">
      <c r="F4138" s="9"/>
      <c r="L4138">
        <f t="shared" si="130"/>
        <v>25569</v>
      </c>
      <c r="Q4138" s="5"/>
    </row>
    <row r="4139" spans="6:17" hidden="1" x14ac:dyDescent="0.25">
      <c r="F4139" s="9"/>
      <c r="L4139">
        <f t="shared" si="130"/>
        <v>25569</v>
      </c>
    </row>
    <row r="4140" spans="6:17" hidden="1" x14ac:dyDescent="0.25">
      <c r="F4140" s="9"/>
      <c r="L4140">
        <f t="shared" si="130"/>
        <v>25569</v>
      </c>
      <c r="Q4140" s="5"/>
    </row>
    <row r="4141" spans="6:17" hidden="1" x14ac:dyDescent="0.25">
      <c r="F4141" s="9"/>
      <c r="L4141">
        <f t="shared" si="130"/>
        <v>25569</v>
      </c>
    </row>
    <row r="4142" spans="6:17" hidden="1" x14ac:dyDescent="0.25">
      <c r="F4142" s="9"/>
      <c r="L4142">
        <f t="shared" si="130"/>
        <v>25569</v>
      </c>
      <c r="Q4142" s="5"/>
    </row>
    <row r="4143" spans="6:17" hidden="1" x14ac:dyDescent="0.25">
      <c r="F4143" s="9"/>
      <c r="L4143">
        <f t="shared" si="130"/>
        <v>25569</v>
      </c>
    </row>
    <row r="4144" spans="6:17" hidden="1" x14ac:dyDescent="0.25">
      <c r="F4144" s="9"/>
      <c r="L4144">
        <f t="shared" si="130"/>
        <v>25569</v>
      </c>
      <c r="Q4144" s="5"/>
    </row>
    <row r="4145" spans="6:17" hidden="1" x14ac:dyDescent="0.25">
      <c r="F4145" s="9"/>
      <c r="L4145">
        <f t="shared" si="130"/>
        <v>25569</v>
      </c>
    </row>
    <row r="4146" spans="6:17" hidden="1" x14ac:dyDescent="0.25">
      <c r="F4146" s="9"/>
      <c r="L4146">
        <f t="shared" si="130"/>
        <v>25569</v>
      </c>
      <c r="Q4146" s="5"/>
    </row>
    <row r="4147" spans="6:17" hidden="1" x14ac:dyDescent="0.25">
      <c r="F4147" s="9"/>
      <c r="L4147">
        <f t="shared" si="130"/>
        <v>25569</v>
      </c>
    </row>
    <row r="4148" spans="6:17" hidden="1" x14ac:dyDescent="0.25">
      <c r="F4148" s="9"/>
      <c r="L4148">
        <f t="shared" si="130"/>
        <v>25569</v>
      </c>
      <c r="Q4148" s="5"/>
    </row>
    <row r="4149" spans="6:17" hidden="1" x14ac:dyDescent="0.25">
      <c r="F4149" s="9"/>
      <c r="L4149">
        <f t="shared" si="130"/>
        <v>25569</v>
      </c>
    </row>
    <row r="4150" spans="6:17" hidden="1" x14ac:dyDescent="0.25">
      <c r="F4150" s="9"/>
      <c r="L4150">
        <f t="shared" si="130"/>
        <v>25569</v>
      </c>
      <c r="Q4150" s="5"/>
    </row>
    <row r="4151" spans="6:17" hidden="1" x14ac:dyDescent="0.25">
      <c r="F4151" s="9"/>
      <c r="L4151">
        <f t="shared" si="130"/>
        <v>25569</v>
      </c>
    </row>
    <row r="4152" spans="6:17" hidden="1" x14ac:dyDescent="0.25">
      <c r="F4152" s="9"/>
      <c r="L4152">
        <f t="shared" si="130"/>
        <v>25569</v>
      </c>
      <c r="Q4152" s="5"/>
    </row>
    <row r="4153" spans="6:17" hidden="1" x14ac:dyDescent="0.25">
      <c r="F4153" s="9"/>
      <c r="L4153">
        <f t="shared" si="130"/>
        <v>25569</v>
      </c>
    </row>
    <row r="4154" spans="6:17" hidden="1" x14ac:dyDescent="0.25">
      <c r="F4154" s="9"/>
      <c r="L4154">
        <f t="shared" si="130"/>
        <v>25569</v>
      </c>
      <c r="Q4154" s="5"/>
    </row>
    <row r="4155" spans="6:17" hidden="1" x14ac:dyDescent="0.25">
      <c r="F4155" s="9"/>
      <c r="L4155">
        <f t="shared" si="130"/>
        <v>25569</v>
      </c>
    </row>
    <row r="4156" spans="6:17" hidden="1" x14ac:dyDescent="0.25">
      <c r="F4156" s="9"/>
      <c r="L4156">
        <f t="shared" si="130"/>
        <v>25569</v>
      </c>
      <c r="Q4156" s="5"/>
    </row>
    <row r="4157" spans="6:17" hidden="1" x14ac:dyDescent="0.25">
      <c r="F4157" s="9"/>
      <c r="L4157">
        <f t="shared" si="130"/>
        <v>25569</v>
      </c>
    </row>
    <row r="4158" spans="6:17" hidden="1" x14ac:dyDescent="0.25">
      <c r="F4158" s="9"/>
      <c r="L4158">
        <f t="shared" si="130"/>
        <v>25569</v>
      </c>
      <c r="Q4158" s="5"/>
    </row>
    <row r="4159" spans="6:17" hidden="1" x14ac:dyDescent="0.25">
      <c r="F4159" s="9"/>
      <c r="L4159">
        <f t="shared" si="130"/>
        <v>25569</v>
      </c>
    </row>
    <row r="4160" spans="6:17" hidden="1" x14ac:dyDescent="0.25">
      <c r="F4160" s="9"/>
      <c r="L4160">
        <f t="shared" si="130"/>
        <v>25569</v>
      </c>
      <c r="Q4160" s="5"/>
    </row>
    <row r="4161" spans="6:17" hidden="1" x14ac:dyDescent="0.25">
      <c r="F4161" s="9"/>
      <c r="L4161">
        <f t="shared" si="130"/>
        <v>25569</v>
      </c>
    </row>
    <row r="4162" spans="6:17" hidden="1" x14ac:dyDescent="0.25">
      <c r="F4162" s="9"/>
      <c r="L4162">
        <f t="shared" ref="L4162:L4169" si="131">(K4162/86400)+25569</f>
        <v>25569</v>
      </c>
      <c r="Q4162" s="5"/>
    </row>
    <row r="4163" spans="6:17" hidden="1" x14ac:dyDescent="0.25">
      <c r="F4163" s="9"/>
      <c r="L4163">
        <f t="shared" si="131"/>
        <v>25569</v>
      </c>
    </row>
    <row r="4164" spans="6:17" hidden="1" x14ac:dyDescent="0.25">
      <c r="F4164" s="9"/>
      <c r="L4164">
        <f t="shared" si="131"/>
        <v>25569</v>
      </c>
      <c r="Q4164" s="5"/>
    </row>
    <row r="4165" spans="6:17" hidden="1" x14ac:dyDescent="0.25">
      <c r="F4165" s="9"/>
      <c r="L4165">
        <f t="shared" si="131"/>
        <v>25569</v>
      </c>
    </row>
    <row r="4166" spans="6:17" hidden="1" x14ac:dyDescent="0.25">
      <c r="F4166" s="9"/>
      <c r="L4166">
        <f t="shared" si="131"/>
        <v>25569</v>
      </c>
      <c r="Q4166" s="5"/>
    </row>
    <row r="4167" spans="6:17" hidden="1" x14ac:dyDescent="0.25">
      <c r="F4167" s="9"/>
      <c r="L4167">
        <f t="shared" si="131"/>
        <v>25569</v>
      </c>
    </row>
    <row r="4168" spans="6:17" hidden="1" x14ac:dyDescent="0.25">
      <c r="F4168" s="9"/>
      <c r="L4168">
        <f t="shared" si="131"/>
        <v>25569</v>
      </c>
      <c r="Q4168" s="5"/>
    </row>
    <row r="4169" spans="6:17" hidden="1" x14ac:dyDescent="0.25">
      <c r="F4169" s="9"/>
      <c r="L4169">
        <f t="shared" si="131"/>
        <v>25569</v>
      </c>
    </row>
  </sheetData>
  <conditionalFormatting sqref="F1:F1048576">
    <cfRule type="cellIs" dxfId="21" priority="2" operator="between">
      <formula>$F$1702</formula>
      <formula>"live"</formula>
    </cfRule>
    <cfRule type="cellIs" dxfId="20" priority="3" operator="between">
      <formula>$F$613</formula>
      <formula>"canceled"</formula>
    </cfRule>
    <cfRule type="cellIs" dxfId="19" priority="4" operator="between">
      <formula>$F$205</formula>
      <formula>"failed"</formula>
    </cfRule>
    <cfRule type="cellIs" dxfId="18" priority="11" operator="between">
      <formula>$F$1</formula>
      <formula>"successful"</formula>
    </cfRule>
    <cfRule type="cellIs" dxfId="17" priority="14" operator="between">
      <formula>$F$2</formula>
      <formula>"canceled"</formula>
    </cfRule>
    <cfRule type="cellIs" dxfId="16" priority="21" operator="between">
      <formula>$F$2</formula>
      <formula>"Failed"</formula>
    </cfRule>
    <cfRule type="cellIs" dxfId="15" priority="24" operator="equal">
      <formula>"live"</formula>
    </cfRule>
    <cfRule type="cellIs" dxfId="14" priority="25" operator="equal">
      <formula>"canceled"</formula>
    </cfRule>
    <cfRule type="cellIs" dxfId="13" priority="27" operator="equal">
      <formula>"cancelled"</formula>
    </cfRule>
    <cfRule type="cellIs" dxfId="12" priority="28" operator="equal">
      <formula>"Failed"</formula>
    </cfRule>
    <cfRule type="cellIs" dxfId="11" priority="29" operator="equal">
      <formula>"successful"</formula>
    </cfRule>
  </conditionalFormatting>
  <conditionalFormatting sqref="F158">
    <cfRule type="cellIs" dxfId="10" priority="26" operator="equal">
      <formula>"canceled"</formula>
    </cfRule>
  </conditionalFormatting>
  <conditionalFormatting sqref="P4170:P1048576 Q1:Q4169">
    <cfRule type="colorScale" priority="23">
      <colorScale>
        <cfvo type="formula" val="0%"/>
        <cfvo type="formula" val="100%"/>
        <cfvo type="formula" val="200%"/>
        <color rgb="FFF8696B"/>
        <color rgb="FF00B050"/>
        <color rgb="FF0070C0"/>
      </colorScale>
    </cfRule>
  </conditionalFormatting>
  <conditionalFormatting sqref="F1">
    <cfRule type="cellIs" dxfId="9" priority="9" operator="between">
      <formula>$F$1</formula>
      <formula>"cancelled"</formula>
    </cfRule>
    <cfRule type="cellIs" dxfId="8" priority="10" operator="between">
      <formula>$F$1</formula>
      <formula>"failed"</formula>
    </cfRule>
  </conditionalFormatting>
  <conditionalFormatting sqref="J2:J4115">
    <cfRule type="timePeriod" dxfId="7" priority="1" timePeriod="lastWeek">
      <formula>AND(TODAY()-ROUNDDOWN(J2,0)&gt;=(WEEKDAY(TODAY())),TODAY()-ROUNDDOWN(J2,0)&lt;(WEEKDAY(TODAY())+7))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bonus</vt:lpstr>
      <vt:lpstr>Sheet3</vt:lpstr>
      <vt:lpstr>years by launchdate</vt:lpstr>
      <vt:lpstr>Sub Category</vt:lpstr>
      <vt:lpstr>Statistics</vt:lpstr>
      <vt:lpstr>category statistics</vt:lpstr>
      <vt:lpstr>Homework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Vijayalaskmi</cp:lastModifiedBy>
  <dcterms:created xsi:type="dcterms:W3CDTF">2017-04-20T15:17:24Z</dcterms:created>
  <dcterms:modified xsi:type="dcterms:W3CDTF">2018-09-19T17:14:53Z</dcterms:modified>
</cp:coreProperties>
</file>