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zhoulab\Downloads\"/>
    </mc:Choice>
  </mc:AlternateContent>
  <xr:revisionPtr revIDLastSave="0" documentId="13_ncr:1_{4DC1B3CB-9A37-4367-A07A-85EF9CD6E97C}" xr6:coauthVersionLast="47" xr6:coauthVersionMax="47" xr10:uidLastSave="{00000000-0000-0000-0000-000000000000}"/>
  <bookViews>
    <workbookView xWindow="-120" yWindow="-120" windowWidth="29040" windowHeight="15840" activeTab="1" xr2:uid="{9BB3ED5D-3DDB-45DD-BD99-A4BCF60A5926}"/>
  </bookViews>
  <sheets>
    <sheet name="20.5-knt ssDNA" sheetId="3" r:id="rId1"/>
    <sheet name="lambda_DNA" sheetId="2" r:id="rId2"/>
    <sheet name="17.8-kb DNA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4" l="1"/>
  <c r="F3" i="4"/>
  <c r="F1" i="4"/>
  <c r="F2" i="4"/>
  <c r="F4" i="2"/>
  <c r="F3" i="2"/>
  <c r="F2" i="2"/>
  <c r="F1" i="2"/>
  <c r="I11" i="3"/>
  <c r="I4" i="3"/>
  <c r="I3" i="3"/>
  <c r="F2" i="3"/>
  <c r="E258" i="3"/>
  <c r="E257" i="3"/>
  <c r="E256" i="3"/>
  <c r="F255" i="3"/>
  <c r="E255" i="3"/>
  <c r="E252" i="3"/>
  <c r="E251" i="3"/>
  <c r="E250" i="3"/>
  <c r="E249" i="3"/>
  <c r="F248" i="3"/>
  <c r="E248" i="3"/>
  <c r="E245" i="3"/>
  <c r="E244" i="3"/>
  <c r="E243" i="3"/>
  <c r="E242" i="3"/>
  <c r="E241" i="3"/>
  <c r="F240" i="3"/>
  <c r="E240" i="3"/>
  <c r="E237" i="3"/>
  <c r="E236" i="3"/>
  <c r="E235" i="3"/>
  <c r="E234" i="3"/>
  <c r="E233" i="3"/>
  <c r="F232" i="3"/>
  <c r="E232" i="3"/>
  <c r="E229" i="3"/>
  <c r="E228" i="3"/>
  <c r="E227" i="3"/>
  <c r="E226" i="3"/>
  <c r="E225" i="3"/>
  <c r="E224" i="3"/>
  <c r="F223" i="3"/>
  <c r="E223" i="3"/>
  <c r="E220" i="3"/>
  <c r="E219" i="3"/>
  <c r="E218" i="3"/>
  <c r="E217" i="3"/>
  <c r="F216" i="3"/>
  <c r="E216" i="3"/>
  <c r="E213" i="3"/>
  <c r="E212" i="3"/>
  <c r="E211" i="3"/>
  <c r="F210" i="3"/>
  <c r="E210" i="3"/>
  <c r="E207" i="3"/>
  <c r="E206" i="3"/>
  <c r="E205" i="3"/>
  <c r="E204" i="3"/>
  <c r="F203" i="3"/>
  <c r="E203" i="3"/>
  <c r="E200" i="3"/>
  <c r="E199" i="3"/>
  <c r="E198" i="3"/>
  <c r="E197" i="3"/>
  <c r="E196" i="3"/>
  <c r="F195" i="3"/>
  <c r="E195" i="3"/>
  <c r="E192" i="3"/>
  <c r="E191" i="3"/>
  <c r="E190" i="3"/>
  <c r="E189" i="3"/>
  <c r="E188" i="3"/>
  <c r="E187" i="3"/>
  <c r="F186" i="3"/>
  <c r="E186" i="3"/>
  <c r="E183" i="3"/>
  <c r="E182" i="3"/>
  <c r="E181" i="3"/>
  <c r="E180" i="3"/>
  <c r="F179" i="3"/>
  <c r="E179" i="3"/>
  <c r="E176" i="3"/>
  <c r="E175" i="3"/>
  <c r="E174" i="3"/>
  <c r="E173" i="3"/>
  <c r="F172" i="3"/>
  <c r="E172" i="3"/>
  <c r="E169" i="3"/>
  <c r="E168" i="3"/>
  <c r="E167" i="3"/>
  <c r="E166" i="3"/>
  <c r="E165" i="3"/>
  <c r="F164" i="3"/>
  <c r="E164" i="3"/>
  <c r="E161" i="3"/>
  <c r="E160" i="3"/>
  <c r="E159" i="3"/>
  <c r="E158" i="3"/>
  <c r="E157" i="3"/>
  <c r="F156" i="3"/>
  <c r="E156" i="3"/>
  <c r="E153" i="3"/>
  <c r="E152" i="3"/>
  <c r="E151" i="3"/>
  <c r="E150" i="3"/>
  <c r="E149" i="3"/>
  <c r="E148" i="3"/>
  <c r="F147" i="3"/>
  <c r="E147" i="3"/>
  <c r="E144" i="3"/>
  <c r="E143" i="3"/>
  <c r="E142" i="3"/>
  <c r="E141" i="3"/>
  <c r="E140" i="3"/>
  <c r="F139" i="3"/>
  <c r="E139" i="3"/>
  <c r="E136" i="3"/>
  <c r="E135" i="3"/>
  <c r="E134" i="3"/>
  <c r="E133" i="3"/>
  <c r="F132" i="3"/>
  <c r="E132" i="3"/>
  <c r="E129" i="3"/>
  <c r="E128" i="3"/>
  <c r="E127" i="3"/>
  <c r="E126" i="3"/>
  <c r="E125" i="3"/>
  <c r="F124" i="3"/>
  <c r="E124" i="3"/>
  <c r="E121" i="3"/>
  <c r="E120" i="3"/>
  <c r="E119" i="3"/>
  <c r="E118" i="3"/>
  <c r="E117" i="3"/>
  <c r="E116" i="3"/>
  <c r="F115" i="3"/>
  <c r="E115" i="3"/>
  <c r="E112" i="3"/>
  <c r="E111" i="3"/>
  <c r="E110" i="3"/>
  <c r="E109" i="3"/>
  <c r="E108" i="3"/>
  <c r="E107" i="3"/>
  <c r="E106" i="3"/>
  <c r="E105" i="3"/>
  <c r="F104" i="3"/>
  <c r="E104" i="3"/>
  <c r="E101" i="3"/>
  <c r="E100" i="3"/>
  <c r="E99" i="3"/>
  <c r="E98" i="3"/>
  <c r="E97" i="3"/>
  <c r="E96" i="3"/>
  <c r="F95" i="3"/>
  <c r="E95" i="3"/>
  <c r="E92" i="3"/>
  <c r="E91" i="3"/>
  <c r="E90" i="3"/>
  <c r="E89" i="3"/>
  <c r="E88" i="3"/>
  <c r="E87" i="3"/>
  <c r="E86" i="3"/>
  <c r="E85" i="3"/>
  <c r="F84" i="3"/>
  <c r="E84" i="3"/>
  <c r="E81" i="3"/>
  <c r="E80" i="3"/>
  <c r="E79" i="3"/>
  <c r="E78" i="3"/>
  <c r="E77" i="3"/>
  <c r="E76" i="3"/>
  <c r="E75" i="3"/>
  <c r="E74" i="3"/>
  <c r="F73" i="3"/>
  <c r="E73" i="3"/>
  <c r="E70" i="3"/>
  <c r="E69" i="3"/>
  <c r="E68" i="3"/>
  <c r="E67" i="3"/>
  <c r="E66" i="3"/>
  <c r="E65" i="3"/>
  <c r="F64" i="3"/>
  <c r="E64" i="3"/>
  <c r="E61" i="3"/>
  <c r="E60" i="3"/>
  <c r="E59" i="3"/>
  <c r="E58" i="3"/>
  <c r="E57" i="3"/>
  <c r="E56" i="3"/>
  <c r="E55" i="3"/>
  <c r="E54" i="3"/>
  <c r="F53" i="3"/>
  <c r="E53" i="3"/>
  <c r="E50" i="3"/>
  <c r="E49" i="3"/>
  <c r="E48" i="3"/>
  <c r="E47" i="3"/>
  <c r="E46" i="3"/>
  <c r="E45" i="3"/>
  <c r="F44" i="3"/>
  <c r="E44" i="3"/>
  <c r="E41" i="3"/>
  <c r="E40" i="3"/>
  <c r="E39" i="3"/>
  <c r="E38" i="3"/>
  <c r="E37" i="3"/>
  <c r="E36" i="3"/>
  <c r="F35" i="3"/>
  <c r="E35" i="3"/>
  <c r="E32" i="3"/>
  <c r="E31" i="3"/>
  <c r="E30" i="3"/>
  <c r="E29" i="3"/>
  <c r="E28" i="3"/>
  <c r="F27" i="3"/>
  <c r="E27" i="3"/>
  <c r="E24" i="3"/>
  <c r="E23" i="3"/>
  <c r="E22" i="3"/>
  <c r="E21" i="3"/>
  <c r="F20" i="3"/>
  <c r="E20" i="3"/>
  <c r="E17" i="3"/>
  <c r="E16" i="3"/>
  <c r="E15" i="3"/>
  <c r="E14" i="3"/>
  <c r="E13" i="3"/>
  <c r="L20" i="3"/>
  <c r="K20" i="3"/>
  <c r="J20" i="3"/>
  <c r="E12" i="3"/>
  <c r="L19" i="3"/>
  <c r="K19" i="3"/>
  <c r="J19" i="3"/>
  <c r="E11" i="3"/>
  <c r="L18" i="3"/>
  <c r="K18" i="3"/>
  <c r="J18" i="3"/>
  <c r="F10" i="3"/>
  <c r="E10" i="3"/>
  <c r="E7" i="3"/>
  <c r="J12" i="3"/>
  <c r="I12" i="3"/>
  <c r="E6" i="3"/>
  <c r="J11" i="3"/>
  <c r="E5" i="3"/>
  <c r="E4" i="3"/>
  <c r="E3" i="3"/>
  <c r="I2" i="3"/>
  <c r="E2" i="3"/>
  <c r="I1" i="3"/>
  <c r="I6" i="3" l="1"/>
  <c r="I5" i="3"/>
  <c r="K11" i="3"/>
</calcChain>
</file>

<file path=xl/sharedStrings.xml><?xml version="1.0" encoding="utf-8"?>
<sst xmlns="http://schemas.openxmlformats.org/spreadsheetml/2006/main" count="41" uniqueCount="30">
  <si>
    <t>Persistence  (nm)</t>
  </si>
  <si>
    <t>no. of peaks</t>
  </si>
  <si>
    <t>peak forces (pN)</t>
  </si>
  <si>
    <t>wlc length (um)</t>
  </si>
  <si>
    <t>wlc_change (um)</t>
  </si>
  <si>
    <t>wlc_change_b/w first and last peak (um)</t>
  </si>
  <si>
    <t>Analysis</t>
  </si>
  <si>
    <t>no. force curves</t>
  </si>
  <si>
    <t>no.of force peaks</t>
  </si>
  <si>
    <t>avg. peak force</t>
  </si>
  <si>
    <t>Avg</t>
  </si>
  <si>
    <t>std_peak_force</t>
  </si>
  <si>
    <t>std</t>
  </si>
  <si>
    <t>avg. unfolding length</t>
  </si>
  <si>
    <t>std_unfolding length</t>
  </si>
  <si>
    <t>persistence length (lp)</t>
  </si>
  <si>
    <t>first</t>
  </si>
  <si>
    <t>middel</t>
  </si>
  <si>
    <t>last</t>
  </si>
  <si>
    <t>no.</t>
  </si>
  <si>
    <t>avg. persistence length</t>
  </si>
  <si>
    <t>No. of peaks</t>
  </si>
  <si>
    <t>max_force (pN)</t>
  </si>
  <si>
    <t>no. of force curves</t>
  </si>
  <si>
    <t>no. of force maxima</t>
  </si>
  <si>
    <t>avg. force</t>
  </si>
  <si>
    <t>Total unfolding length (um)</t>
  </si>
  <si>
    <t>Contour_last peak (um)</t>
  </si>
  <si>
    <t>Contour_first peak (um)</t>
  </si>
  <si>
    <t>No. of force peaks(per stretch)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</si>
</sst>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FF0000"/>
      <name val="Aptos Narrow"/>
      <family val="2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D923F-F88D-4317-8AAF-111AD9EB6C9F}">
  <dimension ref="A1:L259"/>
  <sheetViews>
    <sheetView workbookViewId="0">
      <selection activeCell="M29" sqref="M29"/>
    </sheetView>
  </sheetViews>
  <sheetFormatPr defaultRowHeight="15" x14ac:dyDescent="0.25"/>
  <cols>
    <col min="1" max="1" width="16.42578125" bestFit="1" customWidth="1"/>
    <col min="2" max="2" width="11.5703125" customWidth="1"/>
    <col min="3" max="3" width="15.5703125" customWidth="1"/>
    <col min="4" max="4" width="13.42578125" customWidth="1"/>
    <col min="5" max="5" width="14.7109375" customWidth="1"/>
    <col min="6" max="6" width="34.42578125" customWidth="1"/>
    <col min="7" max="7" width="10.42578125" customWidth="1"/>
    <col min="8" max="8" width="19.140625" customWidth="1"/>
    <col min="9" max="9" width="24.85546875" customWidth="1"/>
    <col min="10" max="10" width="21.85546875" customWidth="1"/>
    <col min="11" max="11" width="26.42578125" customWidth="1"/>
    <col min="12" max="12" width="22.85546875" customWidth="1"/>
    <col min="13" max="13" width="21.5703125" customWidth="1"/>
    <col min="14" max="14" width="27.140625" customWidth="1"/>
    <col min="15" max="15" width="13.5703125" customWidth="1"/>
    <col min="16" max="16" width="17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s="2" t="s">
        <v>7</v>
      </c>
      <c r="I1">
        <f>COUNTBLANK(D2:D260)</f>
        <v>31</v>
      </c>
    </row>
    <row r="2" spans="1:12" x14ac:dyDescent="0.25">
      <c r="A2">
        <v>5.8258999999999999</v>
      </c>
      <c r="B2">
        <v>6</v>
      </c>
      <c r="C2">
        <v>7.8414999999999999</v>
      </c>
      <c r="D2">
        <v>5.4005999999999998</v>
      </c>
      <c r="E2">
        <f>D3-D2</f>
        <v>1.6550000000000002</v>
      </c>
      <c r="F2">
        <f>D8-D2</f>
        <v>8.3651000000000018</v>
      </c>
      <c r="H2" t="s">
        <v>8</v>
      </c>
      <c r="I2">
        <f>COUNTA(C2:C260)</f>
        <v>197</v>
      </c>
    </row>
    <row r="3" spans="1:12" x14ac:dyDescent="0.25">
      <c r="A3">
        <v>2.5592999999999999</v>
      </c>
      <c r="C3">
        <v>13.5031</v>
      </c>
      <c r="D3">
        <v>7.0556000000000001</v>
      </c>
      <c r="E3">
        <f t="shared" ref="E3:E67" si="0">D4-D3</f>
        <v>0.3913000000000002</v>
      </c>
      <c r="H3" t="s">
        <v>9</v>
      </c>
      <c r="I3">
        <f>AVERAGE(C2:C258)</f>
        <v>11.309696192893403</v>
      </c>
    </row>
    <row r="4" spans="1:12" x14ac:dyDescent="0.25">
      <c r="A4">
        <v>3.7235999999999998</v>
      </c>
      <c r="C4">
        <v>10.307</v>
      </c>
      <c r="D4">
        <v>7.4469000000000003</v>
      </c>
      <c r="E4">
        <f t="shared" si="0"/>
        <v>1.0293000000000001</v>
      </c>
      <c r="H4" t="s">
        <v>11</v>
      </c>
      <c r="I4">
        <f>STDEVP(C2:C258)</f>
        <v>4.5711743378372374</v>
      </c>
    </row>
    <row r="5" spans="1:12" x14ac:dyDescent="0.25">
      <c r="A5">
        <v>2.1238999999999999</v>
      </c>
      <c r="C5">
        <v>11.5464</v>
      </c>
      <c r="D5">
        <v>8.4762000000000004</v>
      </c>
      <c r="E5">
        <f t="shared" si="0"/>
        <v>0.55039999999999978</v>
      </c>
      <c r="H5" t="s">
        <v>13</v>
      </c>
      <c r="I5">
        <f>AVERAGE(E2:E258)</f>
        <v>1.2625233502538069</v>
      </c>
    </row>
    <row r="6" spans="1:12" x14ac:dyDescent="0.25">
      <c r="A6">
        <v>2.3243</v>
      </c>
      <c r="C6">
        <v>13.4863</v>
      </c>
      <c r="D6">
        <v>9.0266000000000002</v>
      </c>
      <c r="E6">
        <f t="shared" si="0"/>
        <v>0.9894999999999996</v>
      </c>
      <c r="H6" t="s">
        <v>14</v>
      </c>
      <c r="I6">
        <f>STDEVP(E2:E258)</f>
        <v>0.80679993422843588</v>
      </c>
    </row>
    <row r="7" spans="1:12" x14ac:dyDescent="0.25">
      <c r="A7">
        <v>2.0123000000000002</v>
      </c>
      <c r="C7">
        <v>12.496499999999999</v>
      </c>
      <c r="D7">
        <v>10.0161</v>
      </c>
      <c r="E7">
        <f t="shared" si="0"/>
        <v>3.7496000000000009</v>
      </c>
    </row>
    <row r="8" spans="1:12" x14ac:dyDescent="0.25">
      <c r="A8">
        <v>0.99</v>
      </c>
      <c r="D8">
        <v>13.765700000000001</v>
      </c>
    </row>
    <row r="9" spans="1:12" ht="14.45" customHeight="1" x14ac:dyDescent="0.25"/>
    <row r="10" spans="1:12" ht="14.45" customHeight="1" x14ac:dyDescent="0.25">
      <c r="A10">
        <v>7</v>
      </c>
      <c r="B10">
        <v>8</v>
      </c>
      <c r="C10">
        <v>5.1391</v>
      </c>
      <c r="D10">
        <v>5.3526999999999996</v>
      </c>
      <c r="E10">
        <f t="shared" si="0"/>
        <v>0.2508000000000008</v>
      </c>
      <c r="F10">
        <f>D18-D10</f>
        <v>8.0252000000000017</v>
      </c>
      <c r="I10" t="s">
        <v>28</v>
      </c>
      <c r="J10" t="s">
        <v>27</v>
      </c>
      <c r="K10" t="s">
        <v>26</v>
      </c>
    </row>
    <row r="11" spans="1:12" ht="14.45" customHeight="1" x14ac:dyDescent="0.25">
      <c r="A11">
        <v>6.0090000000000003</v>
      </c>
      <c r="C11">
        <v>10.9133</v>
      </c>
      <c r="D11">
        <v>5.6035000000000004</v>
      </c>
      <c r="E11">
        <f t="shared" si="0"/>
        <v>2.4124999999999996</v>
      </c>
      <c r="H11" t="s">
        <v>10</v>
      </c>
      <c r="I11">
        <f>AVERAGE(D2,D10,D20,D27,D35,D44,D53,D64,D73,D84,D95,D104,D115,D124,D132,D139,D147,D156,D164,D172,D179,D186,D195,D203,D210,D216,D223,D232,D240,D248,D255)</f>
        <v>5.5039741935483883</v>
      </c>
      <c r="J11">
        <f>AVERAGE(D8,D18,D25,D33,D42,D51,D62,D71,D82,D93,D102,D113,D122,D130,D137,D145,D154,D162,D170,D177,D184,D193,D201,D208,D214,D221,D230,D238,D246,D253,D259)</f>
        <v>13.527106451612903</v>
      </c>
      <c r="K11">
        <f>J11-I11</f>
        <v>8.0231322580645141</v>
      </c>
    </row>
    <row r="12" spans="1:12" ht="14.45" customHeight="1" x14ac:dyDescent="0.25">
      <c r="A12">
        <v>1.0664</v>
      </c>
      <c r="C12">
        <v>9.2987000000000002</v>
      </c>
      <c r="D12">
        <v>8.016</v>
      </c>
      <c r="E12">
        <f t="shared" si="0"/>
        <v>0.47039999999999971</v>
      </c>
      <c r="H12" t="s">
        <v>12</v>
      </c>
      <c r="I12">
        <f>STDEVP(D2,D10,D20,D27,D35,D44,D51,D53,D64,D73,D84,D95,D104,D115,D124,D132,D139,D147,D156,D164,D172,D179,D186,D195,D203,D210,D216,D223,D232,D240,D248,D255)</f>
        <v>1.5691343435553828</v>
      </c>
      <c r="J12">
        <f>STDEVP(D8,D18,D25,D33,D42,D51,D62,D71,D82,D93,D102,D113,D122,D130,D137,D145,D154,D162,D170,D177,D184,D193,D201,D208,D214,D221,D230,D238,D246,D253,D259)</f>
        <v>7.6312181141903912E-2</v>
      </c>
      <c r="K12">
        <v>0.7</v>
      </c>
    </row>
    <row r="13" spans="1:12" ht="14.45" customHeight="1" x14ac:dyDescent="0.25">
      <c r="A13">
        <v>2.3525999999999998</v>
      </c>
      <c r="C13">
        <v>14.694900000000001</v>
      </c>
      <c r="D13">
        <v>8.4863999999999997</v>
      </c>
      <c r="E13">
        <f t="shared" si="0"/>
        <v>0.83159999999999989</v>
      </c>
    </row>
    <row r="14" spans="1:12" ht="14.45" customHeight="1" x14ac:dyDescent="0.25">
      <c r="A14">
        <v>1.34</v>
      </c>
      <c r="C14">
        <v>13.513500000000001</v>
      </c>
      <c r="D14">
        <v>9.3179999999999996</v>
      </c>
      <c r="E14">
        <f t="shared" si="0"/>
        <v>1.0256000000000007</v>
      </c>
    </row>
    <row r="15" spans="1:12" ht="14.45" customHeight="1" x14ac:dyDescent="0.25">
      <c r="A15">
        <v>2.1371000000000002</v>
      </c>
      <c r="C15">
        <v>10.0959</v>
      </c>
      <c r="D15">
        <v>10.3436</v>
      </c>
      <c r="E15">
        <f t="shared" si="0"/>
        <v>0.1700999999999997</v>
      </c>
    </row>
    <row r="16" spans="1:12" ht="14.45" customHeight="1" x14ac:dyDescent="0.25">
      <c r="A16">
        <v>2.6825999999999999</v>
      </c>
      <c r="C16">
        <v>10.1813</v>
      </c>
      <c r="D16">
        <v>10.5137</v>
      </c>
      <c r="E16">
        <f t="shared" si="0"/>
        <v>0.49610000000000021</v>
      </c>
      <c r="I16" s="1" t="s">
        <v>15</v>
      </c>
      <c r="J16" s="1"/>
      <c r="K16" s="1"/>
      <c r="L16" s="1"/>
    </row>
    <row r="17" spans="1:12" ht="14.45" customHeight="1" x14ac:dyDescent="0.25">
      <c r="A17">
        <v>3.1964000000000001</v>
      </c>
      <c r="C17">
        <v>11.101000000000001</v>
      </c>
      <c r="D17">
        <v>11.0098</v>
      </c>
      <c r="E17">
        <f t="shared" si="0"/>
        <v>2.3681000000000001</v>
      </c>
      <c r="J17" t="s">
        <v>16</v>
      </c>
      <c r="K17" t="s">
        <v>17</v>
      </c>
      <c r="L17" t="s">
        <v>18</v>
      </c>
    </row>
    <row r="18" spans="1:12" ht="14.45" customHeight="1" x14ac:dyDescent="0.25">
      <c r="A18">
        <v>1.5049999999999999</v>
      </c>
      <c r="D18">
        <v>13.3779</v>
      </c>
      <c r="H18" t="s">
        <v>19</v>
      </c>
      <c r="J18">
        <f>COUNT(A2,A10,A20,A27,A35,A44,A53,A64,A73,A84,A95,A104,A115,A124,A132,A139,A147,A156,A164,A172,A179,A186,A195,A203,A210,A216,A223,A232,A240,A248,A255)</f>
        <v>31</v>
      </c>
      <c r="K18">
        <f>COUNT(A3:A7,A11:A17,A21:A24,A28:A32,A36:A41,A45:A50,A54:A61,A65:A70,A74:A81,A85:A92,A96:A101,A105:A112,A116:A121,A125:A129,A133:A136,A140:A144,A148:A153,A157:A161,A165:A169,A173:A176,A180:A183,A187:A192,A196:A200,A204:A207,A211:A213,A217:A220,A224:A229,A233:A237,A241:A245,A249:A252,A256:A258)</f>
        <v>166</v>
      </c>
      <c r="L18">
        <f>COUNT(A8,A18,A25,A33,A42,A51,A62,A71,A82,A93,A102,A113,A122,A130,A137,A145,A154,A162,A170,A177,A184,A193,A201,A208,A214,A221,A230,A238,A246,A253,A259)</f>
        <v>31</v>
      </c>
    </row>
    <row r="19" spans="1:12" x14ac:dyDescent="0.25">
      <c r="H19" t="s">
        <v>20</v>
      </c>
      <c r="J19">
        <f>AVERAGE(A2,A10,A20,A27,A35,A44,A53,A64,A73,A84,A95,A104,A115,A124,A132,A139,A147,A156,A164,A172,A179,A186,A195,A203,A210,A216,A223,A232,A240,A248,A255)</f>
        <v>5.5518967741935477</v>
      </c>
      <c r="K19">
        <f>AVERAGE(A3:A7,A11:A17,A21:A24,A28:A32,A36:A41,A45:A50,A54:A61,A65:A70,A74:A81,A85:A92,A96:A101,A105:A112,A116:A121,A125:A129,A133:A136,A140:A144,A148:A153,A157:A161,A165:A169,A173:A176,A180:A183,A187:A192,A196:A200,A204:A207,A211:A213,A217:A220,A224:A229,A233:A237,A241:A245,A249:A252,A256:A258)</f>
        <v>2.8996939759036149</v>
      </c>
      <c r="L19">
        <f>AVERAGE(A8,A18,A25,A33,A42,A51,A62,A71,A82,A93,A102,A113,A122,A130,A137,A145,A154,A162,A170,A177,A184,A193,A201,A208,A214,A221,A230,A238,A246,A253,A259)</f>
        <v>1.217941935483871</v>
      </c>
    </row>
    <row r="20" spans="1:12" x14ac:dyDescent="0.25">
      <c r="A20">
        <v>7</v>
      </c>
      <c r="B20">
        <v>5</v>
      </c>
      <c r="C20">
        <v>5.6557000000000004</v>
      </c>
      <c r="D20">
        <v>5.3738000000000001</v>
      </c>
      <c r="E20">
        <f t="shared" si="0"/>
        <v>3.5730999999999993</v>
      </c>
      <c r="F20">
        <f>D25-D20</f>
        <v>8.0644999999999989</v>
      </c>
      <c r="H20" t="s">
        <v>12</v>
      </c>
      <c r="J20">
        <f>STDEVP(A2,A10,A20,A27,A35,A44,A53,A64,A73,A84,A95,A104,A115,A124,A132,A139,A147,A156,A164,A172,A179,A186,A195,A203,A210,A216,A223,A232,A240,A248,A255)</f>
        <v>1.5660077887755637</v>
      </c>
      <c r="K20">
        <f>STDEVP(A3:A7,A11:A17,A21:A24,A28:A32,A36:A41,A45:A50,A54:A61,A65:A70,A74:A81,A85:A92,A96:A101,A105:A112,A116:A121,A125:A129,A133:A136,A140:A144,A148:A153,A157:A161,A165:A169,A173:A176,A180:A183,A187:A192,A196:A200,A204:A207,A211:A213,A217:A220,A224:A229,A233:A237,A241:A245,A249:A252,A256:A258)</f>
        <v>1.5128515604445867</v>
      </c>
      <c r="L20">
        <f>STDEVP(A8,A18,A25,A33,A42,A51,A62,A71,A82,A93,A102,A113,A122,A130,A137,A145,A154,A162,A170,A177,A184,A193,A201,A208,A214,A221,A230,A238,A246,A253,A259)</f>
        <v>0.12891279816890922</v>
      </c>
    </row>
    <row r="21" spans="1:12" x14ac:dyDescent="0.25">
      <c r="A21">
        <v>1.6435</v>
      </c>
      <c r="C21">
        <v>9.1196999999999999</v>
      </c>
      <c r="D21">
        <v>8.9468999999999994</v>
      </c>
      <c r="E21">
        <f t="shared" si="0"/>
        <v>1.1978000000000009</v>
      </c>
    </row>
    <row r="22" spans="1:12" x14ac:dyDescent="0.25">
      <c r="A22">
        <v>1.5237000000000001</v>
      </c>
      <c r="C22">
        <v>11.782400000000001</v>
      </c>
      <c r="D22">
        <v>10.1447</v>
      </c>
      <c r="E22">
        <f t="shared" si="0"/>
        <v>0.19549999999999912</v>
      </c>
    </row>
    <row r="23" spans="1:12" x14ac:dyDescent="0.25">
      <c r="A23">
        <v>3.1960000000000002</v>
      </c>
      <c r="C23">
        <v>8.8863000000000003</v>
      </c>
      <c r="D23">
        <v>10.340199999999999</v>
      </c>
      <c r="E23">
        <f t="shared" si="0"/>
        <v>2.2718000000000007</v>
      </c>
      <c r="H23" t="s">
        <v>29</v>
      </c>
      <c r="J23">
        <v>6.4</v>
      </c>
    </row>
    <row r="24" spans="1:12" x14ac:dyDescent="0.25">
      <c r="A24">
        <v>1.5182</v>
      </c>
      <c r="C24">
        <v>8.9344000000000001</v>
      </c>
      <c r="D24">
        <v>12.612</v>
      </c>
      <c r="E24">
        <f t="shared" si="0"/>
        <v>0.82629999999999981</v>
      </c>
      <c r="H24" t="s">
        <v>12</v>
      </c>
      <c r="J24">
        <v>1.4</v>
      </c>
    </row>
    <row r="25" spans="1:12" x14ac:dyDescent="0.25">
      <c r="A25">
        <v>1.3755999999999999</v>
      </c>
      <c r="D25">
        <v>13.4383</v>
      </c>
    </row>
    <row r="27" spans="1:12" x14ac:dyDescent="0.25">
      <c r="A27">
        <v>4.6516000000000002</v>
      </c>
      <c r="B27">
        <v>6</v>
      </c>
      <c r="C27">
        <v>8.5207999999999995</v>
      </c>
      <c r="D27">
        <v>6.0053999999999998</v>
      </c>
      <c r="E27">
        <f t="shared" si="0"/>
        <v>1.8536000000000001</v>
      </c>
      <c r="F27">
        <f>D33-D27</f>
        <v>7.4869000000000003</v>
      </c>
    </row>
    <row r="28" spans="1:12" x14ac:dyDescent="0.25">
      <c r="A28">
        <v>1.7117</v>
      </c>
      <c r="C28">
        <v>10.239100000000001</v>
      </c>
      <c r="D28">
        <v>7.859</v>
      </c>
      <c r="E28">
        <f t="shared" si="0"/>
        <v>6.6300000000000026E-2</v>
      </c>
    </row>
    <row r="29" spans="1:12" x14ac:dyDescent="0.25">
      <c r="A29">
        <v>3.4689000000000001</v>
      </c>
      <c r="C29">
        <v>7.7487000000000004</v>
      </c>
      <c r="D29">
        <v>7.9253</v>
      </c>
      <c r="E29">
        <f t="shared" si="0"/>
        <v>0.63100000000000023</v>
      </c>
    </row>
    <row r="30" spans="1:12" x14ac:dyDescent="0.25">
      <c r="A30">
        <v>4.9414999999999996</v>
      </c>
      <c r="C30">
        <v>8.2903000000000002</v>
      </c>
      <c r="D30">
        <v>8.5563000000000002</v>
      </c>
      <c r="E30">
        <f t="shared" si="0"/>
        <v>2.1626999999999992</v>
      </c>
    </row>
    <row r="31" spans="1:12" x14ac:dyDescent="0.25">
      <c r="A31">
        <v>2.1236999999999999</v>
      </c>
      <c r="C31">
        <v>12.7821</v>
      </c>
      <c r="D31">
        <v>10.718999999999999</v>
      </c>
      <c r="E31">
        <f t="shared" si="0"/>
        <v>0.84560000000000102</v>
      </c>
    </row>
    <row r="32" spans="1:12" x14ac:dyDescent="0.25">
      <c r="A32">
        <v>1.6859999999999999</v>
      </c>
      <c r="C32">
        <v>13.017799999999999</v>
      </c>
      <c r="D32">
        <v>11.5646</v>
      </c>
      <c r="E32">
        <f t="shared" si="0"/>
        <v>1.9276999999999997</v>
      </c>
    </row>
    <row r="33" spans="1:6" x14ac:dyDescent="0.25">
      <c r="A33">
        <v>1.3078000000000001</v>
      </c>
      <c r="D33">
        <v>13.4923</v>
      </c>
    </row>
    <row r="35" spans="1:6" x14ac:dyDescent="0.25">
      <c r="A35">
        <v>7</v>
      </c>
      <c r="B35">
        <v>7</v>
      </c>
      <c r="C35">
        <v>5.4604999999999997</v>
      </c>
      <c r="D35">
        <v>4.9493</v>
      </c>
      <c r="E35">
        <f t="shared" si="0"/>
        <v>1.2271000000000001</v>
      </c>
      <c r="F35">
        <f>D42-D35</f>
        <v>8.5459999999999994</v>
      </c>
    </row>
    <row r="36" spans="1:6" x14ac:dyDescent="0.25">
      <c r="A36">
        <v>2.6629999999999998</v>
      </c>
      <c r="C36">
        <v>14.526400000000001</v>
      </c>
      <c r="D36">
        <v>6.1764000000000001</v>
      </c>
      <c r="E36">
        <f t="shared" si="0"/>
        <v>1.1302000000000003</v>
      </c>
    </row>
    <row r="37" spans="1:6" x14ac:dyDescent="0.25">
      <c r="A37">
        <v>0.7</v>
      </c>
      <c r="C37">
        <v>17.185300000000002</v>
      </c>
      <c r="D37">
        <v>7.3066000000000004</v>
      </c>
      <c r="E37">
        <f t="shared" si="0"/>
        <v>0.53929999999999989</v>
      </c>
    </row>
    <row r="38" spans="1:6" x14ac:dyDescent="0.25">
      <c r="A38">
        <v>0.90269999999999995</v>
      </c>
      <c r="C38">
        <v>13.9465</v>
      </c>
      <c r="D38">
        <v>7.8459000000000003</v>
      </c>
      <c r="E38">
        <f t="shared" si="0"/>
        <v>0.21180000000000021</v>
      </c>
    </row>
    <row r="39" spans="1:6" x14ac:dyDescent="0.25">
      <c r="A39">
        <v>1.6257999999999999</v>
      </c>
      <c r="C39">
        <v>18.3645</v>
      </c>
      <c r="D39">
        <v>8.0577000000000005</v>
      </c>
      <c r="E39">
        <f t="shared" si="0"/>
        <v>1.5526</v>
      </c>
    </row>
    <row r="40" spans="1:6" x14ac:dyDescent="0.25">
      <c r="A40">
        <v>0.96879999999999999</v>
      </c>
      <c r="C40">
        <v>24.098299999999998</v>
      </c>
      <c r="D40">
        <v>9.6103000000000005</v>
      </c>
      <c r="E40">
        <f t="shared" si="0"/>
        <v>2.5208999999999993</v>
      </c>
    </row>
    <row r="41" spans="1:6" x14ac:dyDescent="0.25">
      <c r="A41">
        <v>1.9318</v>
      </c>
      <c r="C41">
        <v>8.7622999999999998</v>
      </c>
      <c r="D41">
        <v>12.1312</v>
      </c>
      <c r="E41">
        <f t="shared" si="0"/>
        <v>1.3641000000000005</v>
      </c>
    </row>
    <row r="42" spans="1:6" x14ac:dyDescent="0.25">
      <c r="A42">
        <v>1.2547999999999999</v>
      </c>
      <c r="D42">
        <v>13.4953</v>
      </c>
    </row>
    <row r="44" spans="1:6" x14ac:dyDescent="0.25">
      <c r="A44">
        <v>7</v>
      </c>
      <c r="B44">
        <v>7</v>
      </c>
      <c r="C44">
        <v>6.0210999999999997</v>
      </c>
      <c r="D44">
        <v>4.4210000000000003</v>
      </c>
      <c r="E44">
        <f t="shared" si="0"/>
        <v>0.95239999999999991</v>
      </c>
      <c r="F44">
        <f>D51-D44</f>
        <v>9.110199999999999</v>
      </c>
    </row>
    <row r="45" spans="1:6" x14ac:dyDescent="0.25">
      <c r="A45">
        <v>3.0045000000000002</v>
      </c>
      <c r="C45">
        <v>18.4697</v>
      </c>
      <c r="D45">
        <v>5.3734000000000002</v>
      </c>
      <c r="E45">
        <f t="shared" si="0"/>
        <v>1.2957999999999998</v>
      </c>
    </row>
    <row r="46" spans="1:6" x14ac:dyDescent="0.25">
      <c r="A46">
        <v>0.9052</v>
      </c>
      <c r="C46">
        <v>20.8889</v>
      </c>
      <c r="D46">
        <v>6.6692</v>
      </c>
      <c r="E46">
        <f t="shared" si="0"/>
        <v>0.17239999999999966</v>
      </c>
    </row>
    <row r="47" spans="1:6" x14ac:dyDescent="0.25">
      <c r="A47">
        <v>1.5797000000000001</v>
      </c>
      <c r="C47">
        <v>24.964400000000001</v>
      </c>
      <c r="D47">
        <v>6.8415999999999997</v>
      </c>
      <c r="E47">
        <f t="shared" si="0"/>
        <v>1.4035000000000011</v>
      </c>
    </row>
    <row r="48" spans="1:6" x14ac:dyDescent="0.25">
      <c r="A48">
        <v>1.0168999999999999</v>
      </c>
      <c r="C48">
        <v>27.1569</v>
      </c>
      <c r="D48">
        <v>8.2451000000000008</v>
      </c>
      <c r="E48">
        <f t="shared" si="0"/>
        <v>0.85210000000000008</v>
      </c>
    </row>
    <row r="49" spans="1:6" x14ac:dyDescent="0.25">
      <c r="A49">
        <v>3.9824000000000002</v>
      </c>
      <c r="C49">
        <v>10.4808</v>
      </c>
      <c r="D49">
        <v>9.0972000000000008</v>
      </c>
      <c r="E49">
        <f t="shared" si="0"/>
        <v>2.9590999999999994</v>
      </c>
    </row>
    <row r="50" spans="1:6" x14ac:dyDescent="0.25">
      <c r="A50">
        <v>1.9716</v>
      </c>
      <c r="C50">
        <v>13.981199999999999</v>
      </c>
      <c r="D50">
        <v>12.0563</v>
      </c>
      <c r="E50">
        <f t="shared" si="0"/>
        <v>1.4748999999999999</v>
      </c>
    </row>
    <row r="51" spans="1:6" x14ac:dyDescent="0.25">
      <c r="A51">
        <v>1.2148000000000001</v>
      </c>
      <c r="D51">
        <v>13.5312</v>
      </c>
    </row>
    <row r="53" spans="1:6" x14ac:dyDescent="0.25">
      <c r="A53">
        <v>7</v>
      </c>
      <c r="B53">
        <v>9</v>
      </c>
      <c r="C53">
        <v>7.05</v>
      </c>
      <c r="D53">
        <v>4.2979000000000003</v>
      </c>
      <c r="E53">
        <f t="shared" si="0"/>
        <v>0.41840000000000011</v>
      </c>
      <c r="F53">
        <f>D62-D53</f>
        <v>9.2563999999999993</v>
      </c>
    </row>
    <row r="54" spans="1:6" x14ac:dyDescent="0.25">
      <c r="A54">
        <v>4.5975999999999999</v>
      </c>
      <c r="C54">
        <v>9.7227999999999994</v>
      </c>
      <c r="D54">
        <v>4.7163000000000004</v>
      </c>
      <c r="E54">
        <f t="shared" si="0"/>
        <v>0.37899999999999956</v>
      </c>
    </row>
    <row r="55" spans="1:6" x14ac:dyDescent="0.25">
      <c r="A55">
        <v>5.3451000000000004</v>
      </c>
      <c r="C55">
        <v>11.4756</v>
      </c>
      <c r="D55">
        <v>5.0952999999999999</v>
      </c>
      <c r="E55">
        <f t="shared" si="0"/>
        <v>0.86910000000000043</v>
      </c>
    </row>
    <row r="56" spans="1:6" x14ac:dyDescent="0.25">
      <c r="A56">
        <v>3.6726000000000001</v>
      </c>
      <c r="C56">
        <v>10.2737</v>
      </c>
      <c r="D56">
        <v>5.9644000000000004</v>
      </c>
      <c r="E56">
        <f t="shared" si="0"/>
        <v>1.4735999999999994</v>
      </c>
    </row>
    <row r="57" spans="1:6" x14ac:dyDescent="0.25">
      <c r="A57">
        <v>2.3235000000000001</v>
      </c>
      <c r="C57">
        <v>7.6101000000000001</v>
      </c>
      <c r="D57">
        <v>7.4379999999999997</v>
      </c>
      <c r="E57">
        <f t="shared" si="0"/>
        <v>0.25930000000000053</v>
      </c>
    </row>
    <row r="58" spans="1:6" x14ac:dyDescent="0.25">
      <c r="A58">
        <v>3.093</v>
      </c>
      <c r="C58">
        <v>8.4876000000000005</v>
      </c>
      <c r="D58">
        <v>7.6973000000000003</v>
      </c>
      <c r="E58">
        <f t="shared" si="0"/>
        <v>0.93849999999999945</v>
      </c>
    </row>
    <row r="59" spans="1:6" x14ac:dyDescent="0.25">
      <c r="A59">
        <v>2.8073999999999999</v>
      </c>
      <c r="C59">
        <v>17.701599999999999</v>
      </c>
      <c r="D59">
        <v>8.6357999999999997</v>
      </c>
      <c r="E59">
        <f t="shared" si="0"/>
        <v>1.3557000000000006</v>
      </c>
    </row>
    <row r="60" spans="1:6" x14ac:dyDescent="0.25">
      <c r="A60">
        <v>1.8744000000000001</v>
      </c>
      <c r="C60">
        <v>22.066299999999998</v>
      </c>
      <c r="D60">
        <v>9.9915000000000003</v>
      </c>
      <c r="E60">
        <f t="shared" si="0"/>
        <v>1.9941999999999993</v>
      </c>
    </row>
    <row r="61" spans="1:6" x14ac:dyDescent="0.25">
      <c r="A61">
        <v>0.94389999999999996</v>
      </c>
      <c r="C61">
        <v>17.335000000000001</v>
      </c>
      <c r="D61">
        <v>11.9857</v>
      </c>
      <c r="E61">
        <f t="shared" si="0"/>
        <v>1.5686</v>
      </c>
    </row>
    <row r="62" spans="1:6" x14ac:dyDescent="0.25">
      <c r="A62">
        <v>1.1593</v>
      </c>
      <c r="D62">
        <v>13.5543</v>
      </c>
    </row>
    <row r="64" spans="1:6" x14ac:dyDescent="0.25">
      <c r="A64">
        <v>2.8047</v>
      </c>
      <c r="B64">
        <v>7</v>
      </c>
      <c r="C64">
        <v>3.0680000000000001</v>
      </c>
      <c r="D64">
        <v>6.4076000000000004</v>
      </c>
      <c r="E64">
        <f t="shared" si="0"/>
        <v>0.11249999999999982</v>
      </c>
      <c r="F64">
        <f>D71-D64</f>
        <v>7.0734999999999992</v>
      </c>
    </row>
    <row r="65" spans="1:6" x14ac:dyDescent="0.25">
      <c r="A65">
        <v>5.9744000000000002</v>
      </c>
      <c r="C65">
        <v>5.5888999999999998</v>
      </c>
      <c r="D65">
        <v>6.5201000000000002</v>
      </c>
      <c r="E65">
        <f t="shared" si="0"/>
        <v>0.55629999999999935</v>
      </c>
    </row>
    <row r="66" spans="1:6" x14ac:dyDescent="0.25">
      <c r="A66">
        <v>4.5143000000000004</v>
      </c>
      <c r="C66">
        <v>6.1810999999999998</v>
      </c>
      <c r="D66">
        <v>7.0763999999999996</v>
      </c>
      <c r="E66">
        <f t="shared" si="0"/>
        <v>1.4190000000000005</v>
      </c>
    </row>
    <row r="67" spans="1:6" x14ac:dyDescent="0.25">
      <c r="A67">
        <v>1.9152</v>
      </c>
      <c r="C67">
        <v>18.9831</v>
      </c>
      <c r="D67">
        <v>8.4954000000000001</v>
      </c>
      <c r="E67">
        <f t="shared" si="0"/>
        <v>1.9586000000000006</v>
      </c>
    </row>
    <row r="68" spans="1:6" x14ac:dyDescent="0.25">
      <c r="A68">
        <v>2.1215999999999999</v>
      </c>
      <c r="C68">
        <v>7.8486000000000002</v>
      </c>
      <c r="D68">
        <v>10.454000000000001</v>
      </c>
      <c r="E68">
        <f t="shared" ref="E68:E132" si="1">D69-D68</f>
        <v>0.10459999999999958</v>
      </c>
    </row>
    <row r="69" spans="1:6" x14ac:dyDescent="0.25">
      <c r="A69">
        <v>3.5771000000000002</v>
      </c>
      <c r="C69">
        <v>9.6463000000000001</v>
      </c>
      <c r="D69">
        <v>10.5586</v>
      </c>
      <c r="E69">
        <f t="shared" si="1"/>
        <v>1.4929000000000006</v>
      </c>
    </row>
    <row r="70" spans="1:6" x14ac:dyDescent="0.25">
      <c r="A70">
        <v>2.4117999999999999</v>
      </c>
      <c r="C70">
        <v>8.8820999999999994</v>
      </c>
      <c r="D70">
        <v>12.051500000000001</v>
      </c>
      <c r="E70">
        <f t="shared" si="1"/>
        <v>1.4295999999999989</v>
      </c>
    </row>
    <row r="71" spans="1:6" x14ac:dyDescent="0.25">
      <c r="A71">
        <v>1.2170000000000001</v>
      </c>
      <c r="D71">
        <v>13.4811</v>
      </c>
    </row>
    <row r="73" spans="1:6" x14ac:dyDescent="0.25">
      <c r="A73">
        <v>7</v>
      </c>
      <c r="B73">
        <v>9</v>
      </c>
      <c r="C73">
        <v>5.9584999999999999</v>
      </c>
      <c r="D73">
        <v>4.4200999999999997</v>
      </c>
      <c r="E73">
        <f t="shared" si="1"/>
        <v>0.7959000000000005</v>
      </c>
      <c r="F73">
        <f>D82-D73</f>
        <v>9.1745000000000001</v>
      </c>
    </row>
    <row r="74" spans="1:6" x14ac:dyDescent="0.25">
      <c r="A74">
        <v>6.0879000000000003</v>
      </c>
      <c r="C74">
        <v>5.2969999999999997</v>
      </c>
      <c r="D74">
        <v>5.2160000000000002</v>
      </c>
      <c r="E74">
        <f t="shared" si="1"/>
        <v>0.62040000000000006</v>
      </c>
    </row>
    <row r="75" spans="1:6" x14ac:dyDescent="0.25">
      <c r="A75">
        <v>7</v>
      </c>
      <c r="C75">
        <v>5.3720999999999997</v>
      </c>
      <c r="D75">
        <v>5.8364000000000003</v>
      </c>
      <c r="E75">
        <f t="shared" si="1"/>
        <v>0.58069999999999933</v>
      </c>
    </row>
    <row r="76" spans="1:6" x14ac:dyDescent="0.25">
      <c r="A76">
        <v>7</v>
      </c>
      <c r="C76">
        <v>4.3819999999999997</v>
      </c>
      <c r="D76">
        <v>6.4170999999999996</v>
      </c>
      <c r="E76">
        <f t="shared" si="1"/>
        <v>1.4544000000000006</v>
      </c>
    </row>
    <row r="77" spans="1:6" x14ac:dyDescent="0.25">
      <c r="A77">
        <v>3.8475999999999999</v>
      </c>
      <c r="C77">
        <v>4.7560000000000002</v>
      </c>
      <c r="D77">
        <v>7.8715000000000002</v>
      </c>
      <c r="E77">
        <f t="shared" si="1"/>
        <v>0.94830000000000059</v>
      </c>
    </row>
    <row r="78" spans="1:6" x14ac:dyDescent="0.25">
      <c r="A78">
        <v>2.8649</v>
      </c>
      <c r="C78">
        <v>8.7188999999999997</v>
      </c>
      <c r="D78">
        <v>8.8198000000000008</v>
      </c>
      <c r="E78">
        <f t="shared" si="1"/>
        <v>0.88479999999999848</v>
      </c>
    </row>
    <row r="79" spans="1:6" x14ac:dyDescent="0.25">
      <c r="A79">
        <v>2.371</v>
      </c>
      <c r="C79">
        <v>8.4047000000000001</v>
      </c>
      <c r="D79">
        <v>9.7045999999999992</v>
      </c>
      <c r="E79">
        <f t="shared" si="1"/>
        <v>0.20950000000000024</v>
      </c>
    </row>
    <row r="80" spans="1:6" x14ac:dyDescent="0.25">
      <c r="A80">
        <v>5.3493000000000004</v>
      </c>
      <c r="C80">
        <v>10.1508</v>
      </c>
      <c r="D80">
        <v>9.9140999999999995</v>
      </c>
      <c r="E80">
        <f t="shared" si="1"/>
        <v>0.99089999999999989</v>
      </c>
    </row>
    <row r="81" spans="1:6" x14ac:dyDescent="0.25">
      <c r="A81">
        <v>4.6971999999999996</v>
      </c>
      <c r="C81">
        <v>9.3004999999999995</v>
      </c>
      <c r="D81">
        <v>10.904999999999999</v>
      </c>
      <c r="E81">
        <f t="shared" si="1"/>
        <v>2.6896000000000004</v>
      </c>
    </row>
    <row r="82" spans="1:6" x14ac:dyDescent="0.25">
      <c r="A82">
        <v>1.1094999999999999</v>
      </c>
      <c r="D82">
        <v>13.5946</v>
      </c>
    </row>
    <row r="84" spans="1:6" x14ac:dyDescent="0.25">
      <c r="A84">
        <v>7</v>
      </c>
      <c r="B84">
        <v>9</v>
      </c>
      <c r="C84">
        <v>4.6154000000000002</v>
      </c>
      <c r="D84">
        <v>4.7533000000000003</v>
      </c>
      <c r="E84">
        <f t="shared" si="1"/>
        <v>0.65739999999999998</v>
      </c>
      <c r="F84">
        <f>D93-D84</f>
        <v>8.7729999999999997</v>
      </c>
    </row>
    <row r="85" spans="1:6" x14ac:dyDescent="0.25">
      <c r="A85">
        <v>5.3296999999999999</v>
      </c>
      <c r="C85">
        <v>7.3108000000000004</v>
      </c>
      <c r="D85">
        <v>5.4107000000000003</v>
      </c>
      <c r="E85">
        <f t="shared" si="1"/>
        <v>1.2954999999999997</v>
      </c>
    </row>
    <row r="86" spans="1:6" x14ac:dyDescent="0.25">
      <c r="A86">
        <v>2.5308000000000002</v>
      </c>
      <c r="C86">
        <v>6.0011000000000001</v>
      </c>
      <c r="D86">
        <v>6.7061999999999999</v>
      </c>
      <c r="E86">
        <f t="shared" si="1"/>
        <v>3.6500000000000199E-2</v>
      </c>
    </row>
    <row r="87" spans="1:6" x14ac:dyDescent="0.25">
      <c r="A87">
        <v>5.0701999999999998</v>
      </c>
      <c r="C87">
        <v>8.6586999999999996</v>
      </c>
      <c r="D87">
        <v>6.7427000000000001</v>
      </c>
      <c r="E87">
        <f t="shared" si="1"/>
        <v>0.53489999999999949</v>
      </c>
    </row>
    <row r="88" spans="1:6" x14ac:dyDescent="0.25">
      <c r="A88">
        <v>4.5514999999999999</v>
      </c>
      <c r="C88">
        <v>11.429600000000001</v>
      </c>
      <c r="D88">
        <v>7.2775999999999996</v>
      </c>
      <c r="E88">
        <f t="shared" si="1"/>
        <v>1.0097000000000005</v>
      </c>
    </row>
    <row r="89" spans="1:6" x14ac:dyDescent="0.25">
      <c r="A89">
        <v>3.1259000000000001</v>
      </c>
      <c r="C89">
        <v>11.0505</v>
      </c>
      <c r="D89">
        <v>8.2873000000000001</v>
      </c>
      <c r="E89">
        <f t="shared" si="1"/>
        <v>0.46679999999999922</v>
      </c>
    </row>
    <row r="90" spans="1:6" x14ac:dyDescent="0.25">
      <c r="A90">
        <v>2.9504999999999999</v>
      </c>
      <c r="C90">
        <v>6.7506000000000004</v>
      </c>
      <c r="D90">
        <v>8.7540999999999993</v>
      </c>
      <c r="E90">
        <f t="shared" si="1"/>
        <v>0.53570000000000029</v>
      </c>
    </row>
    <row r="91" spans="1:6" x14ac:dyDescent="0.25">
      <c r="A91">
        <v>6.5119999999999996</v>
      </c>
      <c r="C91">
        <v>6.2723000000000004</v>
      </c>
      <c r="D91">
        <v>9.2897999999999996</v>
      </c>
      <c r="E91">
        <f t="shared" si="1"/>
        <v>1.0206</v>
      </c>
    </row>
    <row r="92" spans="1:6" x14ac:dyDescent="0.25">
      <c r="A92">
        <v>4.2077</v>
      </c>
      <c r="C92">
        <v>14.34</v>
      </c>
      <c r="D92">
        <v>10.3104</v>
      </c>
      <c r="E92">
        <f t="shared" si="1"/>
        <v>3.2159000000000013</v>
      </c>
    </row>
    <row r="93" spans="1:6" x14ac:dyDescent="0.25">
      <c r="A93">
        <v>1.1959</v>
      </c>
      <c r="D93">
        <v>13.526300000000001</v>
      </c>
    </row>
    <row r="95" spans="1:6" x14ac:dyDescent="0.25">
      <c r="A95">
        <v>7</v>
      </c>
      <c r="B95">
        <v>7</v>
      </c>
      <c r="C95">
        <v>2.82</v>
      </c>
      <c r="D95">
        <v>3.9962</v>
      </c>
      <c r="E95">
        <f t="shared" si="1"/>
        <v>0.94960000000000022</v>
      </c>
      <c r="F95">
        <f>D102-D95</f>
        <v>9.5251000000000001</v>
      </c>
    </row>
    <row r="96" spans="1:6" x14ac:dyDescent="0.25">
      <c r="A96">
        <v>7</v>
      </c>
      <c r="C96">
        <v>7.1416000000000004</v>
      </c>
      <c r="D96">
        <v>4.9458000000000002</v>
      </c>
      <c r="E96">
        <f t="shared" si="1"/>
        <v>1.0450999999999997</v>
      </c>
    </row>
    <row r="97" spans="1:6" x14ac:dyDescent="0.25">
      <c r="A97">
        <v>3.5646</v>
      </c>
      <c r="C97">
        <v>12.7332</v>
      </c>
      <c r="D97">
        <v>5.9908999999999999</v>
      </c>
      <c r="E97">
        <f t="shared" si="1"/>
        <v>1.0004999999999997</v>
      </c>
    </row>
    <row r="98" spans="1:6" x14ac:dyDescent="0.25">
      <c r="A98">
        <v>2.915</v>
      </c>
      <c r="C98">
        <v>10.4244</v>
      </c>
      <c r="D98">
        <v>6.9913999999999996</v>
      </c>
      <c r="E98">
        <f t="shared" si="1"/>
        <v>0.57279999999999998</v>
      </c>
    </row>
    <row r="99" spans="1:6" x14ac:dyDescent="0.25">
      <c r="A99">
        <v>5.3311000000000002</v>
      </c>
      <c r="C99">
        <v>7.1216999999999997</v>
      </c>
      <c r="D99">
        <v>7.5641999999999996</v>
      </c>
      <c r="E99">
        <f t="shared" si="1"/>
        <v>1.0890000000000004</v>
      </c>
    </row>
    <row r="100" spans="1:6" x14ac:dyDescent="0.25">
      <c r="A100">
        <v>7</v>
      </c>
      <c r="C100">
        <v>5.4939999999999998</v>
      </c>
      <c r="D100">
        <v>8.6532</v>
      </c>
      <c r="E100">
        <f t="shared" si="1"/>
        <v>1.2455999999999996</v>
      </c>
    </row>
    <row r="101" spans="1:6" x14ac:dyDescent="0.25">
      <c r="A101">
        <v>4.3304999999999998</v>
      </c>
      <c r="C101">
        <v>11.057</v>
      </c>
      <c r="D101">
        <v>9.8987999999999996</v>
      </c>
      <c r="E101">
        <f t="shared" si="1"/>
        <v>3.6225000000000005</v>
      </c>
    </row>
    <row r="102" spans="1:6" x14ac:dyDescent="0.25">
      <c r="A102">
        <v>0.96830000000000005</v>
      </c>
      <c r="D102">
        <v>13.5213</v>
      </c>
    </row>
    <row r="104" spans="1:6" x14ac:dyDescent="0.25">
      <c r="A104">
        <v>7</v>
      </c>
      <c r="B104">
        <v>9</v>
      </c>
      <c r="C104">
        <v>5.2260999999999997</v>
      </c>
      <c r="D104">
        <v>4.6346999999999996</v>
      </c>
      <c r="E104">
        <f t="shared" si="1"/>
        <v>0.92330000000000023</v>
      </c>
      <c r="F104">
        <f>D113-D104</f>
        <v>8.8699000000000012</v>
      </c>
    </row>
    <row r="105" spans="1:6" x14ac:dyDescent="0.25">
      <c r="A105">
        <v>6.7043999999999997</v>
      </c>
      <c r="C105">
        <v>6.7093999999999996</v>
      </c>
      <c r="D105">
        <v>5.5579999999999998</v>
      </c>
      <c r="E105">
        <f t="shared" si="1"/>
        <v>0.57059999999999977</v>
      </c>
    </row>
    <row r="106" spans="1:6" x14ac:dyDescent="0.25">
      <c r="A106">
        <v>7</v>
      </c>
      <c r="C106">
        <v>6.3315000000000001</v>
      </c>
      <c r="D106">
        <v>6.1285999999999996</v>
      </c>
      <c r="E106">
        <f t="shared" si="1"/>
        <v>1.6346000000000007</v>
      </c>
    </row>
    <row r="107" spans="1:6" x14ac:dyDescent="0.25">
      <c r="A107">
        <v>2.0295000000000001</v>
      </c>
      <c r="C107">
        <v>8.3087999999999997</v>
      </c>
      <c r="D107">
        <v>7.7632000000000003</v>
      </c>
      <c r="E107">
        <f t="shared" si="1"/>
        <v>0.18509999999999938</v>
      </c>
    </row>
    <row r="108" spans="1:6" x14ac:dyDescent="0.25">
      <c r="A108">
        <v>5.0785</v>
      </c>
      <c r="C108">
        <v>8.4418000000000006</v>
      </c>
      <c r="D108">
        <v>7.9482999999999997</v>
      </c>
      <c r="E108">
        <f t="shared" si="1"/>
        <v>0.53589999999999982</v>
      </c>
    </row>
    <row r="109" spans="1:6" x14ac:dyDescent="0.25">
      <c r="A109">
        <v>4.2493999999999996</v>
      </c>
      <c r="C109">
        <v>10.5168</v>
      </c>
      <c r="D109">
        <v>8.4841999999999995</v>
      </c>
      <c r="E109">
        <f t="shared" si="1"/>
        <v>0.69000000000000128</v>
      </c>
    </row>
    <row r="110" spans="1:6" x14ac:dyDescent="0.25">
      <c r="A110">
        <v>3.9514</v>
      </c>
      <c r="C110">
        <v>11.764799999999999</v>
      </c>
      <c r="D110">
        <v>9.1742000000000008</v>
      </c>
      <c r="E110">
        <f t="shared" si="1"/>
        <v>1.1472999999999995</v>
      </c>
    </row>
    <row r="111" spans="1:6" x14ac:dyDescent="0.25">
      <c r="A111">
        <v>2.9565999999999999</v>
      </c>
      <c r="C111">
        <v>15.288</v>
      </c>
      <c r="D111">
        <v>10.3215</v>
      </c>
      <c r="E111">
        <f t="shared" si="1"/>
        <v>1.2475000000000005</v>
      </c>
    </row>
    <row r="112" spans="1:6" x14ac:dyDescent="0.25">
      <c r="A112">
        <v>1.4494</v>
      </c>
      <c r="C112">
        <v>19.237500000000001</v>
      </c>
      <c r="D112">
        <v>11.569000000000001</v>
      </c>
      <c r="E112">
        <f t="shared" si="1"/>
        <v>1.9355999999999991</v>
      </c>
    </row>
    <row r="113" spans="1:6" x14ac:dyDescent="0.25">
      <c r="A113">
        <v>1.0266</v>
      </c>
      <c r="D113">
        <v>13.5046</v>
      </c>
    </row>
    <row r="115" spans="1:6" x14ac:dyDescent="0.25">
      <c r="A115">
        <v>5.8849999999999998</v>
      </c>
      <c r="B115">
        <v>7</v>
      </c>
      <c r="C115">
        <v>7.1009000000000002</v>
      </c>
      <c r="D115">
        <v>5.0896999999999997</v>
      </c>
      <c r="E115">
        <f t="shared" si="1"/>
        <v>1.7642000000000007</v>
      </c>
      <c r="F115">
        <f>D122-D115</f>
        <v>8.4804999999999993</v>
      </c>
    </row>
    <row r="116" spans="1:6" x14ac:dyDescent="0.25">
      <c r="A116">
        <v>2.0653000000000001</v>
      </c>
      <c r="C116">
        <v>13.454499999999999</v>
      </c>
      <c r="D116">
        <v>6.8539000000000003</v>
      </c>
      <c r="E116">
        <f t="shared" si="1"/>
        <v>1.4839999999999991</v>
      </c>
    </row>
    <row r="117" spans="1:6" x14ac:dyDescent="0.25">
      <c r="A117">
        <v>1.3889</v>
      </c>
      <c r="C117">
        <v>12.4985</v>
      </c>
      <c r="D117">
        <v>8.3378999999999994</v>
      </c>
      <c r="E117">
        <f t="shared" si="1"/>
        <v>0.50200000000000067</v>
      </c>
    </row>
    <row r="118" spans="1:6" x14ac:dyDescent="0.25">
      <c r="A118">
        <v>2.3542000000000001</v>
      </c>
      <c r="C118">
        <v>12.4755</v>
      </c>
      <c r="D118">
        <v>8.8399000000000001</v>
      </c>
      <c r="E118">
        <f t="shared" si="1"/>
        <v>1.8696000000000002</v>
      </c>
    </row>
    <row r="119" spans="1:6" x14ac:dyDescent="0.25">
      <c r="A119">
        <v>1.5564</v>
      </c>
      <c r="C119">
        <v>8.5883000000000003</v>
      </c>
      <c r="D119">
        <v>10.7095</v>
      </c>
      <c r="E119">
        <f t="shared" si="1"/>
        <v>0.29579999999999984</v>
      </c>
    </row>
    <row r="120" spans="1:6" x14ac:dyDescent="0.25">
      <c r="A120">
        <v>1.9825999999999999</v>
      </c>
      <c r="C120">
        <v>15.5541</v>
      </c>
      <c r="D120">
        <v>11.0053</v>
      </c>
      <c r="E120">
        <f t="shared" si="1"/>
        <v>1.0102999999999991</v>
      </c>
    </row>
    <row r="121" spans="1:6" x14ac:dyDescent="0.25">
      <c r="A121">
        <v>1.8612</v>
      </c>
      <c r="C121">
        <v>21.648700000000002</v>
      </c>
      <c r="D121">
        <v>12.015599999999999</v>
      </c>
      <c r="E121">
        <f t="shared" si="1"/>
        <v>1.5546000000000006</v>
      </c>
    </row>
    <row r="122" spans="1:6" x14ac:dyDescent="0.25">
      <c r="A122">
        <v>0.93130000000000002</v>
      </c>
      <c r="D122">
        <v>13.5702</v>
      </c>
    </row>
    <row r="124" spans="1:6" x14ac:dyDescent="0.25">
      <c r="A124">
        <v>6.8159999999999998</v>
      </c>
      <c r="B124">
        <v>6</v>
      </c>
      <c r="C124">
        <v>5.6063999999999998</v>
      </c>
      <c r="D124">
        <v>6.2897999999999996</v>
      </c>
      <c r="E124">
        <f t="shared" si="1"/>
        <v>0.81370000000000076</v>
      </c>
      <c r="F124">
        <f>D130-D124</f>
        <v>7.1865000000000006</v>
      </c>
    </row>
    <row r="125" spans="1:6" x14ac:dyDescent="0.25">
      <c r="A125">
        <v>6.1901000000000002</v>
      </c>
      <c r="C125">
        <v>6.0050999999999997</v>
      </c>
      <c r="D125">
        <v>7.1035000000000004</v>
      </c>
      <c r="E125">
        <f t="shared" si="1"/>
        <v>1.5657999999999994</v>
      </c>
    </row>
    <row r="126" spans="1:6" x14ac:dyDescent="0.25">
      <c r="A126">
        <v>2.7854999999999999</v>
      </c>
      <c r="C126">
        <v>10.4452</v>
      </c>
      <c r="D126">
        <v>8.6692999999999998</v>
      </c>
      <c r="E126">
        <f t="shared" si="1"/>
        <v>0.9916999999999998</v>
      </c>
    </row>
    <row r="127" spans="1:6" x14ac:dyDescent="0.25">
      <c r="A127">
        <v>1.8548</v>
      </c>
      <c r="C127">
        <v>15.8459</v>
      </c>
      <c r="D127">
        <v>9.6609999999999996</v>
      </c>
      <c r="E127">
        <f t="shared" si="1"/>
        <v>0.57099999999999973</v>
      </c>
    </row>
    <row r="128" spans="1:6" x14ac:dyDescent="0.25">
      <c r="A128">
        <v>1.7789999999999999</v>
      </c>
      <c r="C128">
        <v>14.3392</v>
      </c>
      <c r="D128">
        <v>10.231999999999999</v>
      </c>
      <c r="E128">
        <f t="shared" si="1"/>
        <v>0.62020000000000053</v>
      </c>
    </row>
    <row r="129" spans="1:6" x14ac:dyDescent="0.25">
      <c r="A129">
        <v>3.7646000000000002</v>
      </c>
      <c r="C129">
        <v>7.7988999999999997</v>
      </c>
      <c r="D129">
        <v>10.8522</v>
      </c>
      <c r="E129">
        <f t="shared" si="1"/>
        <v>2.6241000000000003</v>
      </c>
    </row>
    <row r="130" spans="1:6" x14ac:dyDescent="0.25">
      <c r="A130">
        <v>1.3111999999999999</v>
      </c>
      <c r="D130">
        <v>13.4763</v>
      </c>
    </row>
    <row r="132" spans="1:6" x14ac:dyDescent="0.25">
      <c r="A132">
        <v>4.4733999999999998</v>
      </c>
      <c r="B132">
        <v>5</v>
      </c>
      <c r="C132">
        <v>7.0046999999999997</v>
      </c>
      <c r="D132">
        <v>6.1082000000000001</v>
      </c>
      <c r="E132">
        <f t="shared" si="1"/>
        <v>1.4905999999999997</v>
      </c>
      <c r="F132">
        <f>D137-D132</f>
        <v>7.3712999999999997</v>
      </c>
    </row>
    <row r="133" spans="1:6" x14ac:dyDescent="0.25">
      <c r="A133">
        <v>4.8433999999999999</v>
      </c>
      <c r="C133">
        <v>8.1364999999999998</v>
      </c>
      <c r="D133">
        <v>7.5987999999999998</v>
      </c>
      <c r="E133">
        <f t="shared" ref="E133:E196" si="2">D134-D133</f>
        <v>1.1428000000000003</v>
      </c>
    </row>
    <row r="134" spans="1:6" x14ac:dyDescent="0.25">
      <c r="A134">
        <v>5.8539000000000003</v>
      </c>
      <c r="C134">
        <v>8.0307999999999993</v>
      </c>
      <c r="D134">
        <v>8.7416</v>
      </c>
      <c r="E134">
        <f t="shared" si="2"/>
        <v>1.7678999999999991</v>
      </c>
    </row>
    <row r="135" spans="1:6" x14ac:dyDescent="0.25">
      <c r="A135">
        <v>1.4218999999999999</v>
      </c>
      <c r="C135">
        <v>7.6078000000000001</v>
      </c>
      <c r="D135">
        <v>10.509499999999999</v>
      </c>
      <c r="E135">
        <f t="shared" si="2"/>
        <v>0.27270000000000039</v>
      </c>
    </row>
    <row r="136" spans="1:6" x14ac:dyDescent="0.25">
      <c r="A136">
        <v>5.1230000000000002</v>
      </c>
      <c r="C136">
        <v>7.9214000000000002</v>
      </c>
      <c r="D136">
        <v>10.7822</v>
      </c>
      <c r="E136">
        <f t="shared" si="2"/>
        <v>2.6973000000000003</v>
      </c>
    </row>
    <row r="137" spans="1:6" x14ac:dyDescent="0.25">
      <c r="A137">
        <v>1.3088</v>
      </c>
      <c r="D137">
        <v>13.4795</v>
      </c>
    </row>
    <row r="139" spans="1:6" x14ac:dyDescent="0.25">
      <c r="A139">
        <v>3.4567999999999999</v>
      </c>
      <c r="B139">
        <v>6</v>
      </c>
      <c r="C139">
        <v>6.2451999999999996</v>
      </c>
      <c r="D139">
        <v>6.1517999999999997</v>
      </c>
      <c r="E139">
        <f t="shared" si="2"/>
        <v>1.4720000000000004</v>
      </c>
      <c r="F139">
        <f>D145-D139</f>
        <v>7.3624000000000009</v>
      </c>
    </row>
    <row r="140" spans="1:6" x14ac:dyDescent="0.25">
      <c r="A140">
        <v>1.5403</v>
      </c>
      <c r="C140">
        <v>11.7531</v>
      </c>
      <c r="D140">
        <v>7.6238000000000001</v>
      </c>
      <c r="E140">
        <f t="shared" si="2"/>
        <v>0.18429999999999946</v>
      </c>
    </row>
    <row r="141" spans="1:6" x14ac:dyDescent="0.25">
      <c r="A141">
        <v>2.9411999999999998</v>
      </c>
      <c r="C141">
        <v>10.7371</v>
      </c>
      <c r="D141">
        <v>7.8080999999999996</v>
      </c>
      <c r="E141">
        <f t="shared" si="2"/>
        <v>1.0361000000000011</v>
      </c>
    </row>
    <row r="142" spans="1:6" x14ac:dyDescent="0.25">
      <c r="A142">
        <v>2.7665000000000002</v>
      </c>
      <c r="C142">
        <v>13.5337</v>
      </c>
      <c r="D142">
        <v>8.8442000000000007</v>
      </c>
      <c r="E142">
        <f t="shared" si="2"/>
        <v>1.7175999999999991</v>
      </c>
    </row>
    <row r="143" spans="1:6" x14ac:dyDescent="0.25">
      <c r="A143">
        <v>1.2341</v>
      </c>
      <c r="C143">
        <v>17.072299999999998</v>
      </c>
      <c r="D143">
        <v>10.5618</v>
      </c>
      <c r="E143">
        <f t="shared" si="2"/>
        <v>0.47550000000000026</v>
      </c>
    </row>
    <row r="144" spans="1:6" x14ac:dyDescent="0.25">
      <c r="A144">
        <v>1.3127</v>
      </c>
      <c r="C144">
        <v>18.450800000000001</v>
      </c>
      <c r="D144">
        <v>11.0373</v>
      </c>
      <c r="E144">
        <f t="shared" si="2"/>
        <v>2.4769000000000005</v>
      </c>
    </row>
    <row r="145" spans="1:6" x14ac:dyDescent="0.25">
      <c r="A145">
        <v>1.2661</v>
      </c>
      <c r="D145">
        <v>13.514200000000001</v>
      </c>
    </row>
    <row r="147" spans="1:6" x14ac:dyDescent="0.25">
      <c r="A147">
        <v>6.3182999999999998</v>
      </c>
      <c r="B147">
        <v>7</v>
      </c>
      <c r="C147">
        <v>5.6425999999999998</v>
      </c>
      <c r="D147">
        <v>6.0075000000000003</v>
      </c>
      <c r="E147">
        <f t="shared" si="2"/>
        <v>1.2459999999999996</v>
      </c>
      <c r="F147">
        <f>D154-D147</f>
        <v>7.6001999999999992</v>
      </c>
    </row>
    <row r="148" spans="1:6" x14ac:dyDescent="0.25">
      <c r="A148">
        <v>4.7942</v>
      </c>
      <c r="C148">
        <v>7.5602</v>
      </c>
      <c r="D148">
        <v>7.2534999999999998</v>
      </c>
      <c r="E148">
        <f t="shared" si="2"/>
        <v>1.3767000000000005</v>
      </c>
    </row>
    <row r="149" spans="1:6" x14ac:dyDescent="0.25">
      <c r="A149">
        <v>3.2038000000000002</v>
      </c>
      <c r="C149">
        <v>10.8896</v>
      </c>
      <c r="D149">
        <v>8.6302000000000003</v>
      </c>
      <c r="E149">
        <f t="shared" si="2"/>
        <v>0.76980000000000004</v>
      </c>
    </row>
    <row r="150" spans="1:6" x14ac:dyDescent="0.25">
      <c r="A150">
        <v>3.0903999999999998</v>
      </c>
      <c r="C150">
        <v>8.6335999999999995</v>
      </c>
      <c r="D150">
        <v>9.4</v>
      </c>
      <c r="E150">
        <f t="shared" si="2"/>
        <v>0.45309999999999917</v>
      </c>
    </row>
    <row r="151" spans="1:6" x14ac:dyDescent="0.25">
      <c r="A151">
        <v>3.1936</v>
      </c>
      <c r="C151">
        <v>12.3337</v>
      </c>
      <c r="D151">
        <v>9.8530999999999995</v>
      </c>
      <c r="E151">
        <f t="shared" si="2"/>
        <v>1.3786000000000005</v>
      </c>
    </row>
    <row r="152" spans="1:6" x14ac:dyDescent="0.25">
      <c r="A152">
        <v>1.7072000000000001</v>
      </c>
      <c r="C152">
        <v>12.4542</v>
      </c>
      <c r="D152">
        <v>11.2317</v>
      </c>
      <c r="E152">
        <f t="shared" si="2"/>
        <v>0.51239999999999952</v>
      </c>
    </row>
    <row r="153" spans="1:6" x14ac:dyDescent="0.25">
      <c r="A153">
        <v>2.6349999999999998</v>
      </c>
      <c r="C153">
        <v>12.9297</v>
      </c>
      <c r="D153">
        <v>11.7441</v>
      </c>
      <c r="E153">
        <f t="shared" si="2"/>
        <v>1.8635999999999999</v>
      </c>
    </row>
    <row r="154" spans="1:6" x14ac:dyDescent="0.25">
      <c r="A154">
        <v>1.1594</v>
      </c>
      <c r="D154">
        <v>13.607699999999999</v>
      </c>
    </row>
    <row r="156" spans="1:6" x14ac:dyDescent="0.25">
      <c r="A156">
        <v>7</v>
      </c>
      <c r="B156">
        <v>6</v>
      </c>
      <c r="C156">
        <v>4.02095</v>
      </c>
      <c r="D156">
        <v>5.2686000000000002</v>
      </c>
      <c r="E156">
        <f t="shared" si="2"/>
        <v>1.7526000000000002</v>
      </c>
      <c r="F156">
        <f>D162-D156</f>
        <v>8.2225000000000001</v>
      </c>
    </row>
    <row r="157" spans="1:6" x14ac:dyDescent="0.25">
      <c r="A157">
        <v>3.2513000000000001</v>
      </c>
      <c r="C157">
        <v>10.7308</v>
      </c>
      <c r="D157">
        <v>7.0212000000000003</v>
      </c>
      <c r="E157">
        <f t="shared" si="2"/>
        <v>1.1467999999999989</v>
      </c>
    </row>
    <row r="158" spans="1:6" x14ac:dyDescent="0.25">
      <c r="A158">
        <v>1.4078999999999999</v>
      </c>
      <c r="C158">
        <v>20.500900000000001</v>
      </c>
      <c r="D158">
        <v>8.1679999999999993</v>
      </c>
      <c r="E158">
        <f t="shared" si="2"/>
        <v>1.3764000000000003</v>
      </c>
    </row>
    <row r="159" spans="1:6" x14ac:dyDescent="0.25">
      <c r="A159">
        <v>1.1003000000000001</v>
      </c>
      <c r="C159">
        <v>15.1286</v>
      </c>
      <c r="D159">
        <v>9.5443999999999996</v>
      </c>
      <c r="E159">
        <f t="shared" si="2"/>
        <v>2.3400000000000531E-2</v>
      </c>
    </row>
    <row r="160" spans="1:6" x14ac:dyDescent="0.25">
      <c r="A160">
        <v>2.6747999999999998</v>
      </c>
      <c r="C160">
        <v>14.025</v>
      </c>
      <c r="D160">
        <v>9.5678000000000001</v>
      </c>
      <c r="E160">
        <f t="shared" si="2"/>
        <v>1.4404000000000003</v>
      </c>
    </row>
    <row r="161" spans="1:6" x14ac:dyDescent="0.25">
      <c r="A161">
        <v>3.8492000000000002</v>
      </c>
      <c r="C161">
        <v>8.8301999999999996</v>
      </c>
      <c r="D161">
        <v>11.0082</v>
      </c>
      <c r="E161">
        <f t="shared" si="2"/>
        <v>2.482899999999999</v>
      </c>
    </row>
    <row r="162" spans="1:6" x14ac:dyDescent="0.25">
      <c r="A162">
        <v>1.2928999999999999</v>
      </c>
      <c r="D162">
        <v>13.491099999999999</v>
      </c>
    </row>
    <row r="164" spans="1:6" x14ac:dyDescent="0.25">
      <c r="A164">
        <v>5.6638999999999999</v>
      </c>
      <c r="B164">
        <v>6</v>
      </c>
      <c r="C164">
        <v>9.0874000000000006</v>
      </c>
      <c r="D164">
        <v>5.4621000000000004</v>
      </c>
      <c r="E164">
        <f t="shared" si="2"/>
        <v>0.56709999999999994</v>
      </c>
      <c r="F164">
        <f>D170-D164</f>
        <v>8.009999999999998</v>
      </c>
    </row>
    <row r="165" spans="1:6" x14ac:dyDescent="0.25">
      <c r="A165">
        <v>5.2050000000000001</v>
      </c>
      <c r="C165">
        <v>8.7992000000000008</v>
      </c>
      <c r="D165">
        <v>6.0292000000000003</v>
      </c>
      <c r="E165">
        <f t="shared" si="2"/>
        <v>1.7326999999999995</v>
      </c>
    </row>
    <row r="166" spans="1:6" x14ac:dyDescent="0.25">
      <c r="A166">
        <v>1.8532999999999999</v>
      </c>
      <c r="C166">
        <v>11.3505</v>
      </c>
      <c r="D166">
        <v>7.7618999999999998</v>
      </c>
      <c r="E166">
        <f t="shared" si="2"/>
        <v>1.6795</v>
      </c>
    </row>
    <row r="167" spans="1:6" x14ac:dyDescent="0.25">
      <c r="A167">
        <v>0.877</v>
      </c>
      <c r="C167">
        <v>17.383800000000001</v>
      </c>
      <c r="D167">
        <v>9.4413999999999998</v>
      </c>
      <c r="E167">
        <f t="shared" si="2"/>
        <v>0.33789999999999942</v>
      </c>
    </row>
    <row r="168" spans="1:6" x14ac:dyDescent="0.25">
      <c r="A168">
        <v>1.7941</v>
      </c>
      <c r="C168">
        <v>14.7712</v>
      </c>
      <c r="D168">
        <v>9.7792999999999992</v>
      </c>
      <c r="E168">
        <f t="shared" si="2"/>
        <v>0.24290000000000056</v>
      </c>
    </row>
    <row r="169" spans="1:6" x14ac:dyDescent="0.25">
      <c r="A169">
        <v>2.8247</v>
      </c>
      <c r="C169">
        <v>11.3317</v>
      </c>
      <c r="D169">
        <v>10.0222</v>
      </c>
      <c r="E169">
        <f t="shared" si="2"/>
        <v>3.4498999999999995</v>
      </c>
    </row>
    <row r="170" spans="1:6" x14ac:dyDescent="0.25">
      <c r="A170">
        <v>1.319</v>
      </c>
      <c r="D170">
        <v>13.472099999999999</v>
      </c>
    </row>
    <row r="172" spans="1:6" x14ac:dyDescent="0.25">
      <c r="A172">
        <v>2.7814000000000001</v>
      </c>
      <c r="B172">
        <v>5</v>
      </c>
      <c r="C172">
        <v>15.161199999999999</v>
      </c>
      <c r="D172">
        <v>6.1504000000000003</v>
      </c>
      <c r="E172">
        <f t="shared" si="2"/>
        <v>2.4448999999999996</v>
      </c>
      <c r="F172">
        <f>D177-D172</f>
        <v>7.3342000000000001</v>
      </c>
    </row>
    <row r="173" spans="1:6" x14ac:dyDescent="0.25">
      <c r="A173">
        <v>1.9177</v>
      </c>
      <c r="C173">
        <v>14.756500000000001</v>
      </c>
      <c r="D173">
        <v>8.5952999999999999</v>
      </c>
      <c r="E173">
        <f t="shared" si="2"/>
        <v>1.2040000000000006</v>
      </c>
    </row>
    <row r="174" spans="1:6" x14ac:dyDescent="0.25">
      <c r="A174">
        <v>2.3815</v>
      </c>
      <c r="C174">
        <v>12.0786</v>
      </c>
      <c r="D174">
        <v>9.7993000000000006</v>
      </c>
      <c r="E174">
        <f t="shared" si="2"/>
        <v>0.33220000000000027</v>
      </c>
    </row>
    <row r="175" spans="1:6" x14ac:dyDescent="0.25">
      <c r="A175">
        <v>2.5066000000000002</v>
      </c>
      <c r="C175">
        <v>12.3873</v>
      </c>
      <c r="D175">
        <v>10.131500000000001</v>
      </c>
      <c r="E175">
        <f t="shared" si="2"/>
        <v>0.26169999999999938</v>
      </c>
    </row>
    <row r="176" spans="1:6" x14ac:dyDescent="0.25">
      <c r="A176">
        <v>3.8656999999999999</v>
      </c>
      <c r="C176">
        <v>9.5040999999999993</v>
      </c>
      <c r="D176">
        <v>10.3932</v>
      </c>
      <c r="E176">
        <f t="shared" si="2"/>
        <v>3.0914000000000001</v>
      </c>
    </row>
    <row r="177" spans="1:6" x14ac:dyDescent="0.25">
      <c r="A177">
        <v>1.2994000000000001</v>
      </c>
      <c r="D177">
        <v>13.4846</v>
      </c>
    </row>
    <row r="179" spans="1:6" x14ac:dyDescent="0.25">
      <c r="A179">
        <v>3.8919000000000001</v>
      </c>
      <c r="B179">
        <v>5</v>
      </c>
      <c r="C179">
        <v>11.1465</v>
      </c>
      <c r="D179">
        <v>6.5366</v>
      </c>
      <c r="E179">
        <f t="shared" si="2"/>
        <v>1.1600999999999999</v>
      </c>
      <c r="F179">
        <f>D184-D179</f>
        <v>6.9697999999999993</v>
      </c>
    </row>
    <row r="180" spans="1:6" x14ac:dyDescent="0.25">
      <c r="A180">
        <v>2.7330000000000001</v>
      </c>
      <c r="C180">
        <v>9.8036999999999992</v>
      </c>
      <c r="D180">
        <v>7.6966999999999999</v>
      </c>
      <c r="E180">
        <f t="shared" si="2"/>
        <v>0.91040000000000099</v>
      </c>
    </row>
    <row r="181" spans="1:6" x14ac:dyDescent="0.25">
      <c r="A181">
        <v>2.6911</v>
      </c>
      <c r="C181">
        <v>13.290800000000001</v>
      </c>
      <c r="D181">
        <v>8.6071000000000009</v>
      </c>
      <c r="E181">
        <f t="shared" si="2"/>
        <v>3.8682999999999996</v>
      </c>
    </row>
    <row r="182" spans="1:6" x14ac:dyDescent="0.25">
      <c r="A182">
        <v>0.76329999999999998</v>
      </c>
      <c r="C182">
        <v>12.1472</v>
      </c>
      <c r="D182">
        <v>12.4754</v>
      </c>
      <c r="E182">
        <f t="shared" si="2"/>
        <v>0.71889999999999965</v>
      </c>
    </row>
    <row r="183" spans="1:6" x14ac:dyDescent="0.25">
      <c r="A183">
        <v>1.0167999999999999</v>
      </c>
      <c r="C183">
        <v>9.7822999999999993</v>
      </c>
      <c r="D183">
        <v>13.1943</v>
      </c>
      <c r="E183">
        <f t="shared" si="2"/>
        <v>0.31209999999999916</v>
      </c>
    </row>
    <row r="184" spans="1:6" x14ac:dyDescent="0.25">
      <c r="A184">
        <v>1.2725</v>
      </c>
      <c r="D184">
        <v>13.506399999999999</v>
      </c>
    </row>
    <row r="186" spans="1:6" x14ac:dyDescent="0.25">
      <c r="A186">
        <v>5.0655999999999999</v>
      </c>
      <c r="B186">
        <v>7</v>
      </c>
      <c r="C186">
        <v>10.6991</v>
      </c>
      <c r="D186">
        <v>6.0850999999999997</v>
      </c>
      <c r="E186">
        <f t="shared" si="2"/>
        <v>0.58579999999999988</v>
      </c>
      <c r="F186">
        <f>D193-D186</f>
        <v>7.4548999999999994</v>
      </c>
    </row>
    <row r="187" spans="1:6" x14ac:dyDescent="0.25">
      <c r="A187">
        <v>1.7615000000000001</v>
      </c>
      <c r="C187">
        <v>12.686400000000001</v>
      </c>
      <c r="D187">
        <v>6.6708999999999996</v>
      </c>
      <c r="E187">
        <f t="shared" si="2"/>
        <v>1.4817</v>
      </c>
    </row>
    <row r="188" spans="1:6" x14ac:dyDescent="0.25">
      <c r="A188">
        <v>1.9435</v>
      </c>
      <c r="C188">
        <v>14.291399999999999</v>
      </c>
      <c r="D188">
        <v>8.1525999999999996</v>
      </c>
      <c r="E188">
        <f t="shared" si="2"/>
        <v>0.6164000000000005</v>
      </c>
    </row>
    <row r="189" spans="1:6" x14ac:dyDescent="0.25">
      <c r="A189">
        <v>1.7673000000000001</v>
      </c>
      <c r="C189">
        <v>18.199300000000001</v>
      </c>
      <c r="D189">
        <v>8.7690000000000001</v>
      </c>
      <c r="E189">
        <f t="shared" si="2"/>
        <v>0.52909999999999968</v>
      </c>
    </row>
    <row r="190" spans="1:6" x14ac:dyDescent="0.25">
      <c r="A190">
        <v>2.0678000000000001</v>
      </c>
      <c r="C190">
        <v>15.721399999999999</v>
      </c>
      <c r="D190">
        <v>9.2980999999999998</v>
      </c>
      <c r="E190">
        <f t="shared" si="2"/>
        <v>1.9843000000000011</v>
      </c>
    </row>
    <row r="191" spans="1:6" x14ac:dyDescent="0.25">
      <c r="A191">
        <v>1.9216</v>
      </c>
      <c r="C191">
        <v>8.7870000000000008</v>
      </c>
      <c r="D191">
        <v>11.282400000000001</v>
      </c>
      <c r="E191">
        <f t="shared" si="2"/>
        <v>1.6345999999999989</v>
      </c>
    </row>
    <row r="192" spans="1:6" x14ac:dyDescent="0.25">
      <c r="A192" s="2">
        <v>1.5945</v>
      </c>
      <c r="C192">
        <v>10.2113</v>
      </c>
      <c r="D192">
        <v>12.917</v>
      </c>
      <c r="E192">
        <f t="shared" si="2"/>
        <v>0.62299999999999933</v>
      </c>
    </row>
    <row r="193" spans="1:6" x14ac:dyDescent="0.25">
      <c r="A193">
        <v>1.2366999999999999</v>
      </c>
      <c r="D193">
        <v>13.54</v>
      </c>
    </row>
    <row r="195" spans="1:6" x14ac:dyDescent="0.25">
      <c r="A195">
        <v>3.3803000000000001</v>
      </c>
      <c r="B195">
        <v>6</v>
      </c>
      <c r="C195">
        <v>7.7916999999999996</v>
      </c>
      <c r="D195">
        <v>6.6821999999999999</v>
      </c>
      <c r="E195">
        <f t="shared" si="2"/>
        <v>0.79309999999999992</v>
      </c>
      <c r="F195">
        <f>D201-D195</f>
        <v>6.8712</v>
      </c>
    </row>
    <row r="196" spans="1:6" x14ac:dyDescent="0.25">
      <c r="A196">
        <v>2.3336999999999999</v>
      </c>
      <c r="C196">
        <v>10.6752</v>
      </c>
      <c r="D196">
        <v>7.4752999999999998</v>
      </c>
      <c r="E196">
        <f t="shared" si="2"/>
        <v>0.67620000000000058</v>
      </c>
    </row>
    <row r="197" spans="1:6" x14ac:dyDescent="0.25">
      <c r="A197">
        <v>3.3325999999999998</v>
      </c>
      <c r="C197">
        <v>8.5950000000000006</v>
      </c>
      <c r="D197">
        <v>8.1515000000000004</v>
      </c>
      <c r="E197">
        <f t="shared" ref="E197:E258" si="3">D198-D197</f>
        <v>0.8625999999999987</v>
      </c>
    </row>
    <row r="198" spans="1:6" x14ac:dyDescent="0.25">
      <c r="A198">
        <v>2.2947000000000002</v>
      </c>
      <c r="C198">
        <v>12.867800000000001</v>
      </c>
      <c r="D198">
        <v>9.0140999999999991</v>
      </c>
      <c r="E198">
        <f t="shared" si="3"/>
        <v>1.3831000000000007</v>
      </c>
    </row>
    <row r="199" spans="1:6" x14ac:dyDescent="0.25">
      <c r="A199">
        <v>2.6009000000000002</v>
      </c>
      <c r="C199">
        <v>12.013400000000001</v>
      </c>
      <c r="D199">
        <v>10.3972</v>
      </c>
      <c r="E199">
        <f t="shared" si="3"/>
        <v>0.96020000000000039</v>
      </c>
    </row>
    <row r="200" spans="1:6" x14ac:dyDescent="0.25">
      <c r="A200">
        <v>2.7069000000000001</v>
      </c>
      <c r="C200">
        <v>10.0373</v>
      </c>
      <c r="D200">
        <v>11.3574</v>
      </c>
      <c r="E200">
        <f t="shared" si="3"/>
        <v>2.1959999999999997</v>
      </c>
    </row>
    <row r="201" spans="1:6" x14ac:dyDescent="0.25">
      <c r="A201">
        <v>1.2238</v>
      </c>
      <c r="D201">
        <v>13.5534</v>
      </c>
    </row>
    <row r="203" spans="1:6" x14ac:dyDescent="0.25">
      <c r="A203">
        <v>3.8618999999999999</v>
      </c>
      <c r="B203">
        <v>5</v>
      </c>
      <c r="C203">
        <v>9.6686999999999994</v>
      </c>
      <c r="D203">
        <v>6.5529000000000002</v>
      </c>
      <c r="E203">
        <f t="shared" si="3"/>
        <v>1.1486000000000001</v>
      </c>
      <c r="F203">
        <f>D208-D203</f>
        <v>7.1146000000000003</v>
      </c>
    </row>
    <row r="204" spans="1:6" x14ac:dyDescent="0.25">
      <c r="A204">
        <v>1.8275999999999999</v>
      </c>
      <c r="C204">
        <v>10.688000000000001</v>
      </c>
      <c r="D204">
        <v>7.7015000000000002</v>
      </c>
      <c r="E204">
        <f t="shared" si="3"/>
        <v>1.0154000000000005</v>
      </c>
    </row>
    <row r="205" spans="1:6" x14ac:dyDescent="0.25">
      <c r="A205">
        <v>2.5853999999999999</v>
      </c>
      <c r="C205">
        <v>11.5646</v>
      </c>
      <c r="D205">
        <v>8.7169000000000008</v>
      </c>
      <c r="E205">
        <f t="shared" si="3"/>
        <v>1.418099999999999</v>
      </c>
    </row>
    <row r="206" spans="1:6" x14ac:dyDescent="0.25">
      <c r="A206">
        <v>3.5145</v>
      </c>
      <c r="C206">
        <v>11.4055</v>
      </c>
      <c r="D206">
        <v>10.135</v>
      </c>
      <c r="E206">
        <f t="shared" si="3"/>
        <v>1.6845999999999997</v>
      </c>
    </row>
    <row r="207" spans="1:6" x14ac:dyDescent="0.25">
      <c r="A207">
        <v>2.2317</v>
      </c>
      <c r="C207">
        <v>18.026399999999999</v>
      </c>
      <c r="D207">
        <v>11.819599999999999</v>
      </c>
      <c r="E207">
        <f t="shared" si="3"/>
        <v>1.847900000000001</v>
      </c>
    </row>
    <row r="208" spans="1:6" x14ac:dyDescent="0.25">
      <c r="A208">
        <v>1.1075999999999999</v>
      </c>
      <c r="D208">
        <v>13.6675</v>
      </c>
    </row>
    <row r="210" spans="1:6" x14ac:dyDescent="0.25">
      <c r="A210">
        <v>1.9577</v>
      </c>
      <c r="B210">
        <v>4</v>
      </c>
      <c r="C210">
        <v>8.0329999999999995</v>
      </c>
      <c r="D210">
        <v>6.0548999999999999</v>
      </c>
      <c r="E210">
        <f t="shared" si="3"/>
        <v>0.68210000000000015</v>
      </c>
      <c r="F210">
        <f>D214-D210</f>
        <v>7.4931000000000001</v>
      </c>
    </row>
    <row r="211" spans="1:6" x14ac:dyDescent="0.25">
      <c r="A211">
        <v>3.4264999999999999</v>
      </c>
      <c r="C211">
        <v>7.0209000000000001</v>
      </c>
      <c r="D211">
        <v>6.7370000000000001</v>
      </c>
      <c r="E211">
        <f t="shared" si="3"/>
        <v>2.0480999999999998</v>
      </c>
    </row>
    <row r="212" spans="1:6" x14ac:dyDescent="0.25">
      <c r="A212">
        <v>2.3422999999999998</v>
      </c>
      <c r="C212">
        <v>11.143700000000001</v>
      </c>
      <c r="D212">
        <v>8.7850999999999999</v>
      </c>
      <c r="E212">
        <f t="shared" si="3"/>
        <v>1.9459999999999997</v>
      </c>
    </row>
    <row r="213" spans="1:6" x14ac:dyDescent="0.25">
      <c r="A213">
        <v>1.1977</v>
      </c>
      <c r="C213">
        <v>26.104700000000001</v>
      </c>
      <c r="D213">
        <v>10.7311</v>
      </c>
      <c r="E213">
        <f t="shared" si="3"/>
        <v>2.8169000000000004</v>
      </c>
    </row>
    <row r="214" spans="1:6" x14ac:dyDescent="0.25">
      <c r="A214">
        <v>1.2366999999999999</v>
      </c>
      <c r="D214">
        <v>13.548</v>
      </c>
    </row>
    <row r="216" spans="1:6" x14ac:dyDescent="0.25">
      <c r="A216">
        <v>4.5407000000000002</v>
      </c>
      <c r="B216">
        <v>5</v>
      </c>
      <c r="C216">
        <v>8.1457999999999995</v>
      </c>
      <c r="D216">
        <v>5.5997000000000003</v>
      </c>
      <c r="E216">
        <f t="shared" si="3"/>
        <v>0.80539999999999967</v>
      </c>
      <c r="F216">
        <f>D221-D216</f>
        <v>7.8506999999999998</v>
      </c>
    </row>
    <row r="217" spans="1:6" x14ac:dyDescent="0.25">
      <c r="A217">
        <v>2.6267999999999998</v>
      </c>
      <c r="C217">
        <v>13.0657</v>
      </c>
      <c r="D217">
        <v>6.4051</v>
      </c>
      <c r="E217">
        <f t="shared" si="3"/>
        <v>2.4362000000000004</v>
      </c>
    </row>
    <row r="218" spans="1:6" x14ac:dyDescent="0.25">
      <c r="A218">
        <v>1.1850000000000001</v>
      </c>
      <c r="C218">
        <v>22.043399999999998</v>
      </c>
      <c r="D218">
        <v>8.8413000000000004</v>
      </c>
      <c r="E218">
        <f t="shared" si="3"/>
        <v>0.80659999999999954</v>
      </c>
    </row>
    <row r="219" spans="1:6" x14ac:dyDescent="0.25">
      <c r="A219">
        <v>2.1198999999999999</v>
      </c>
      <c r="C219">
        <v>12.9574</v>
      </c>
      <c r="D219">
        <v>9.6478999999999999</v>
      </c>
      <c r="E219">
        <f t="shared" si="3"/>
        <v>0.85999999999999943</v>
      </c>
    </row>
    <row r="220" spans="1:6" x14ac:dyDescent="0.25">
      <c r="A220">
        <v>1.9456</v>
      </c>
      <c r="C220">
        <v>18.393000000000001</v>
      </c>
      <c r="D220">
        <v>10.507899999999999</v>
      </c>
      <c r="E220">
        <f t="shared" si="3"/>
        <v>2.9425000000000008</v>
      </c>
    </row>
    <row r="221" spans="1:6" x14ac:dyDescent="0.25">
      <c r="A221">
        <v>1.3893</v>
      </c>
      <c r="D221">
        <v>13.4504</v>
      </c>
    </row>
    <row r="223" spans="1:6" x14ac:dyDescent="0.25">
      <c r="A223">
        <v>7</v>
      </c>
      <c r="B223">
        <v>7</v>
      </c>
      <c r="C223">
        <v>10.4575</v>
      </c>
      <c r="D223">
        <v>4.6192000000000002</v>
      </c>
      <c r="E223">
        <f t="shared" si="3"/>
        <v>0.93379999999999974</v>
      </c>
      <c r="F223">
        <f>D230-D223</f>
        <v>8.902000000000001</v>
      </c>
    </row>
    <row r="224" spans="1:6" x14ac:dyDescent="0.25">
      <c r="A224">
        <v>3.4916999999999998</v>
      </c>
      <c r="C224">
        <v>10.025499999999999</v>
      </c>
      <c r="D224">
        <v>5.5529999999999999</v>
      </c>
      <c r="E224">
        <f t="shared" si="3"/>
        <v>1.8376000000000001</v>
      </c>
    </row>
    <row r="225" spans="1:6" x14ac:dyDescent="0.25">
      <c r="A225">
        <v>1.4200999999999999</v>
      </c>
      <c r="C225">
        <v>8.6331000000000007</v>
      </c>
      <c r="D225">
        <v>7.3906000000000001</v>
      </c>
      <c r="E225">
        <f t="shared" si="3"/>
        <v>0.17509999999999959</v>
      </c>
    </row>
    <row r="226" spans="1:6" x14ac:dyDescent="0.25">
      <c r="A226">
        <v>4.0803000000000003</v>
      </c>
      <c r="C226">
        <v>10.944599999999999</v>
      </c>
      <c r="D226">
        <v>7.5656999999999996</v>
      </c>
      <c r="E226">
        <f t="shared" si="3"/>
        <v>1.0938999999999997</v>
      </c>
    </row>
    <row r="227" spans="1:6" x14ac:dyDescent="0.25">
      <c r="A227">
        <v>2.8304999999999998</v>
      </c>
      <c r="C227">
        <v>20.150600000000001</v>
      </c>
      <c r="D227">
        <v>8.6595999999999993</v>
      </c>
      <c r="E227">
        <f t="shared" si="3"/>
        <v>1.5882000000000005</v>
      </c>
    </row>
    <row r="228" spans="1:6" x14ac:dyDescent="0.25">
      <c r="A228">
        <v>2.8812000000000002</v>
      </c>
      <c r="C228">
        <v>13.972799999999999</v>
      </c>
      <c r="D228">
        <v>10.2478</v>
      </c>
      <c r="E228">
        <f t="shared" si="3"/>
        <v>2.5859000000000005</v>
      </c>
    </row>
    <row r="229" spans="1:6" x14ac:dyDescent="0.25">
      <c r="A229">
        <v>0.88600000000000001</v>
      </c>
      <c r="C229">
        <v>11.7439</v>
      </c>
      <c r="D229">
        <v>12.8337</v>
      </c>
      <c r="E229">
        <f t="shared" si="3"/>
        <v>0.6875</v>
      </c>
    </row>
    <row r="230" spans="1:6" x14ac:dyDescent="0.25">
      <c r="A230">
        <v>1.3044</v>
      </c>
      <c r="D230">
        <v>13.5212</v>
      </c>
    </row>
    <row r="232" spans="1:6" x14ac:dyDescent="0.25">
      <c r="A232">
        <v>7</v>
      </c>
      <c r="B232">
        <v>6</v>
      </c>
      <c r="C232">
        <v>5.3719999999999999</v>
      </c>
      <c r="D232">
        <v>5.0643000000000002</v>
      </c>
      <c r="E232">
        <f t="shared" si="3"/>
        <v>1.9161000000000001</v>
      </c>
      <c r="F232">
        <f>D238-D232</f>
        <v>8.4249000000000009</v>
      </c>
    </row>
    <row r="233" spans="1:6" x14ac:dyDescent="0.25">
      <c r="A233">
        <v>2.3894000000000002</v>
      </c>
      <c r="C233">
        <v>21.402999999999999</v>
      </c>
      <c r="D233">
        <v>6.9804000000000004</v>
      </c>
      <c r="E233">
        <f t="shared" si="3"/>
        <v>1.2056999999999993</v>
      </c>
    </row>
    <row r="234" spans="1:6" x14ac:dyDescent="0.25">
      <c r="A234">
        <v>2.4716</v>
      </c>
      <c r="C234">
        <v>13.0512</v>
      </c>
      <c r="D234">
        <v>8.1860999999999997</v>
      </c>
      <c r="E234">
        <f t="shared" si="3"/>
        <v>1.7749000000000006</v>
      </c>
    </row>
    <row r="235" spans="1:6" x14ac:dyDescent="0.25">
      <c r="A235">
        <v>0.91410000000000002</v>
      </c>
      <c r="C235">
        <v>21.397400000000001</v>
      </c>
      <c r="D235">
        <v>9.9610000000000003</v>
      </c>
      <c r="E235">
        <f t="shared" si="3"/>
        <v>2.8699999999998838E-2</v>
      </c>
    </row>
    <row r="236" spans="1:6" x14ac:dyDescent="0.25">
      <c r="A236">
        <v>2.2869999999999999</v>
      </c>
      <c r="C236">
        <v>17.709299999999999</v>
      </c>
      <c r="D236">
        <v>9.9896999999999991</v>
      </c>
      <c r="E236">
        <f t="shared" si="3"/>
        <v>1.3121000000000009</v>
      </c>
    </row>
    <row r="237" spans="1:6" x14ac:dyDescent="0.25">
      <c r="A237">
        <v>3.7463000000000002</v>
      </c>
      <c r="C237">
        <v>7.9105999999999996</v>
      </c>
      <c r="D237">
        <v>11.3018</v>
      </c>
      <c r="E237">
        <f t="shared" si="3"/>
        <v>2.1874000000000002</v>
      </c>
    </row>
    <row r="238" spans="1:6" x14ac:dyDescent="0.25">
      <c r="A238">
        <v>1.3251999999999999</v>
      </c>
      <c r="D238">
        <v>13.4892</v>
      </c>
    </row>
    <row r="240" spans="1:6" x14ac:dyDescent="0.25">
      <c r="A240">
        <v>4.6603000000000003</v>
      </c>
      <c r="B240">
        <v>6</v>
      </c>
      <c r="C240">
        <v>7.4090999999999996</v>
      </c>
      <c r="D240">
        <v>5.5305</v>
      </c>
      <c r="E240">
        <f t="shared" ref="E240:E245" si="4">D241-D240</f>
        <v>1.3819999999999997</v>
      </c>
      <c r="F240">
        <f>D246-D240</f>
        <v>7.9908999999999999</v>
      </c>
    </row>
    <row r="241" spans="1:6" x14ac:dyDescent="0.25">
      <c r="A241">
        <v>2.9186000000000001</v>
      </c>
      <c r="C241">
        <v>10.039199999999999</v>
      </c>
      <c r="D241">
        <v>6.9124999999999996</v>
      </c>
      <c r="E241">
        <f t="shared" si="4"/>
        <v>1.8499999999999996</v>
      </c>
    </row>
    <row r="242" spans="1:6" x14ac:dyDescent="0.25">
      <c r="A242">
        <v>1.6227</v>
      </c>
      <c r="C242">
        <v>16.983799999999999</v>
      </c>
      <c r="D242">
        <v>8.7624999999999993</v>
      </c>
      <c r="E242">
        <f t="shared" si="4"/>
        <v>0.8166000000000011</v>
      </c>
    </row>
    <row r="243" spans="1:6" x14ac:dyDescent="0.25">
      <c r="A243">
        <v>2.3205</v>
      </c>
      <c r="C243">
        <v>6.7619999999999996</v>
      </c>
      <c r="D243">
        <v>9.5791000000000004</v>
      </c>
      <c r="E243">
        <f t="shared" si="4"/>
        <v>0.61819999999999986</v>
      </c>
    </row>
    <row r="244" spans="1:6" x14ac:dyDescent="0.25">
      <c r="A244">
        <v>1.7769999999999999</v>
      </c>
      <c r="C244">
        <v>13.730399999999999</v>
      </c>
      <c r="D244">
        <v>10.1973</v>
      </c>
      <c r="E244">
        <f t="shared" si="4"/>
        <v>1.720699999999999</v>
      </c>
    </row>
    <row r="245" spans="1:6" x14ac:dyDescent="0.25">
      <c r="A245">
        <v>1.9988999999999999</v>
      </c>
      <c r="C245">
        <v>9.8511000000000006</v>
      </c>
      <c r="D245">
        <v>11.917999999999999</v>
      </c>
      <c r="E245">
        <f t="shared" si="4"/>
        <v>1.6034000000000006</v>
      </c>
    </row>
    <row r="246" spans="1:6" x14ac:dyDescent="0.25">
      <c r="A246">
        <v>1.2204999999999999</v>
      </c>
      <c r="D246">
        <v>13.5214</v>
      </c>
    </row>
    <row r="248" spans="1:6" x14ac:dyDescent="0.25">
      <c r="A248">
        <v>5.2882999999999996</v>
      </c>
      <c r="B248">
        <v>5</v>
      </c>
      <c r="C248">
        <v>8.7865000000000002</v>
      </c>
      <c r="D248">
        <v>5.6982999999999997</v>
      </c>
      <c r="E248">
        <f t="shared" si="3"/>
        <v>1.0689000000000002</v>
      </c>
      <c r="F248">
        <f>D253-D248</f>
        <v>8.0039999999999996</v>
      </c>
    </row>
    <row r="249" spans="1:6" x14ac:dyDescent="0.25">
      <c r="A249">
        <v>3.0594000000000001</v>
      </c>
      <c r="C249">
        <v>12.2936</v>
      </c>
      <c r="D249">
        <v>6.7671999999999999</v>
      </c>
      <c r="E249">
        <f t="shared" si="3"/>
        <v>1.936700000000001</v>
      </c>
    </row>
    <row r="250" spans="1:6" x14ac:dyDescent="0.25">
      <c r="A250">
        <v>1.9529000000000001</v>
      </c>
      <c r="C250">
        <v>14.1715</v>
      </c>
      <c r="D250">
        <v>8.7039000000000009</v>
      </c>
      <c r="E250">
        <f t="shared" si="3"/>
        <v>1.5925999999999991</v>
      </c>
    </row>
    <row r="251" spans="1:6" x14ac:dyDescent="0.25">
      <c r="A251">
        <v>1.968</v>
      </c>
      <c r="C251">
        <v>13.7248</v>
      </c>
      <c r="D251">
        <v>10.2965</v>
      </c>
      <c r="E251">
        <f t="shared" si="3"/>
        <v>2.1130999999999993</v>
      </c>
    </row>
    <row r="252" spans="1:6" x14ac:dyDescent="0.25">
      <c r="A252">
        <v>1.7131000000000001</v>
      </c>
      <c r="C252">
        <v>15.9665</v>
      </c>
      <c r="D252">
        <v>12.409599999999999</v>
      </c>
      <c r="E252">
        <f t="shared" si="3"/>
        <v>1.2927</v>
      </c>
    </row>
    <row r="253" spans="1:6" x14ac:dyDescent="0.25">
      <c r="A253">
        <v>1.0173000000000001</v>
      </c>
      <c r="D253">
        <v>13.702299999999999</v>
      </c>
    </row>
    <row r="255" spans="1:6" x14ac:dyDescent="0.25">
      <c r="A255">
        <v>6.7850999999999999</v>
      </c>
      <c r="B255">
        <v>4</v>
      </c>
      <c r="C255">
        <v>6.8777999999999997</v>
      </c>
      <c r="D255">
        <v>5.6588000000000003</v>
      </c>
      <c r="E255">
        <f t="shared" si="3"/>
        <v>1.734</v>
      </c>
      <c r="F255">
        <f>D259-D255</f>
        <v>7.8030999999999997</v>
      </c>
    </row>
    <row r="256" spans="1:6" x14ac:dyDescent="0.25">
      <c r="A256">
        <v>4.4599000000000002</v>
      </c>
      <c r="C256">
        <v>9.0784000000000002</v>
      </c>
      <c r="D256">
        <v>7.3928000000000003</v>
      </c>
      <c r="E256">
        <f t="shared" si="3"/>
        <v>1.3778999999999995</v>
      </c>
    </row>
    <row r="257" spans="1:5" x14ac:dyDescent="0.25">
      <c r="A257">
        <v>3.7096</v>
      </c>
      <c r="C257">
        <v>12.5487</v>
      </c>
      <c r="D257">
        <v>8.7706999999999997</v>
      </c>
      <c r="E257">
        <f t="shared" si="3"/>
        <v>1.6174999999999997</v>
      </c>
    </row>
    <row r="258" spans="1:5" x14ac:dyDescent="0.25">
      <c r="A258">
        <v>4.3437000000000001</v>
      </c>
      <c r="C258">
        <v>9.1519999999999992</v>
      </c>
      <c r="D258">
        <v>10.388199999999999</v>
      </c>
      <c r="E258">
        <f t="shared" si="3"/>
        <v>3.0737000000000005</v>
      </c>
    </row>
    <row r="259" spans="1:5" x14ac:dyDescent="0.25">
      <c r="A259">
        <v>1.2095</v>
      </c>
      <c r="D259">
        <v>13.4619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6A926-046B-4A39-BC0E-184BA333C901}">
  <dimension ref="A1:F182"/>
  <sheetViews>
    <sheetView tabSelected="1" workbookViewId="0">
      <selection activeCell="K7" sqref="K7"/>
    </sheetView>
  </sheetViews>
  <sheetFormatPr defaultRowHeight="15" customHeight="1" x14ac:dyDescent="0.25"/>
  <cols>
    <col min="1" max="1" width="15" customWidth="1"/>
    <col min="2" max="2" width="16.7109375" customWidth="1"/>
    <col min="3" max="3" width="17" customWidth="1"/>
    <col min="4" max="4" width="10" customWidth="1"/>
  </cols>
  <sheetData>
    <row r="1" spans="1:6" x14ac:dyDescent="0.25">
      <c r="A1" s="5" t="s">
        <v>21</v>
      </c>
      <c r="B1" s="5" t="s">
        <v>22</v>
      </c>
      <c r="C1" s="4" t="s">
        <v>6</v>
      </c>
      <c r="D1" t="s">
        <v>23</v>
      </c>
      <c r="F1">
        <f>COUNTA(A2:A176)</f>
        <v>38</v>
      </c>
    </row>
    <row r="2" spans="1:6" x14ac:dyDescent="0.25">
      <c r="A2" s="5">
        <v>5</v>
      </c>
      <c r="B2" s="5">
        <v>24.954599999999999</v>
      </c>
      <c r="C2" s="5"/>
      <c r="D2" t="s">
        <v>24</v>
      </c>
      <c r="F2">
        <f>COUNTA(B2:B178)</f>
        <v>140</v>
      </c>
    </row>
    <row r="3" spans="1:6" x14ac:dyDescent="0.25">
      <c r="A3" s="5"/>
      <c r="B3" s="5">
        <v>28.0307</v>
      </c>
      <c r="C3" s="5"/>
      <c r="D3" t="s">
        <v>25</v>
      </c>
      <c r="F3">
        <f>AVERAGE(B2:B178)</f>
        <v>33.550193571428544</v>
      </c>
    </row>
    <row r="4" spans="1:6" x14ac:dyDescent="0.25">
      <c r="A4" s="5"/>
      <c r="B4" s="5">
        <v>28.174700000000001</v>
      </c>
      <c r="C4" s="5"/>
      <c r="D4" t="s">
        <v>12</v>
      </c>
      <c r="F4">
        <f>STDEVP(B2:B178)</f>
        <v>7.9520263027304789</v>
      </c>
    </row>
    <row r="5" spans="1:6" x14ac:dyDescent="0.25">
      <c r="A5" s="5"/>
      <c r="B5" s="5">
        <v>28.397500000000001</v>
      </c>
      <c r="C5" s="5"/>
    </row>
    <row r="6" spans="1:6" x14ac:dyDescent="0.25">
      <c r="A6" s="5"/>
      <c r="B6" s="5">
        <v>30.8766</v>
      </c>
      <c r="C6" s="5"/>
    </row>
    <row r="7" spans="1:6" x14ac:dyDescent="0.25">
      <c r="A7" s="5"/>
      <c r="B7" s="5"/>
      <c r="C7" s="5"/>
    </row>
    <row r="8" spans="1:6" x14ac:dyDescent="0.25">
      <c r="A8" s="5">
        <v>5</v>
      </c>
      <c r="B8" s="5">
        <v>18.771100000000001</v>
      </c>
      <c r="C8" s="5"/>
    </row>
    <row r="9" spans="1:6" x14ac:dyDescent="0.25">
      <c r="A9" s="5"/>
      <c r="B9" s="5">
        <v>29.309799999999999</v>
      </c>
      <c r="C9" s="5"/>
    </row>
    <row r="10" spans="1:6" x14ac:dyDescent="0.25">
      <c r="A10" s="5"/>
      <c r="B10" s="5">
        <v>29.7241</v>
      </c>
      <c r="C10" s="5"/>
    </row>
    <row r="11" spans="1:6" x14ac:dyDescent="0.25">
      <c r="A11" s="5"/>
      <c r="B11" s="5">
        <v>32.959699999999998</v>
      </c>
      <c r="C11" s="5"/>
    </row>
    <row r="12" spans="1:6" x14ac:dyDescent="0.25">
      <c r="A12" s="5"/>
      <c r="B12" s="5">
        <v>35.7712</v>
      </c>
      <c r="C12" s="5"/>
    </row>
    <row r="13" spans="1:6" x14ac:dyDescent="0.25">
      <c r="A13" s="5"/>
      <c r="B13" s="5"/>
      <c r="C13" s="5"/>
    </row>
    <row r="14" spans="1:6" x14ac:dyDescent="0.25">
      <c r="A14" s="5">
        <v>5</v>
      </c>
      <c r="B14" s="5">
        <v>29.826499999999999</v>
      </c>
      <c r="C14" s="5"/>
    </row>
    <row r="15" spans="1:6" x14ac:dyDescent="0.25">
      <c r="A15" s="5"/>
      <c r="B15" s="5">
        <v>32.168199999999999</v>
      </c>
      <c r="C15" s="5"/>
    </row>
    <row r="16" spans="1:6" x14ac:dyDescent="0.25">
      <c r="A16" s="5"/>
      <c r="B16" s="5">
        <v>41.027099999999997</v>
      </c>
      <c r="C16" s="5"/>
    </row>
    <row r="17" spans="1:3" x14ac:dyDescent="0.25">
      <c r="A17" s="5"/>
      <c r="B17" s="5">
        <v>49.424199999999999</v>
      </c>
      <c r="C17" s="5"/>
    </row>
    <row r="18" spans="1:3" x14ac:dyDescent="0.25">
      <c r="A18" s="5"/>
      <c r="B18" s="5">
        <v>48.442399999999999</v>
      </c>
      <c r="C18" s="5"/>
    </row>
    <row r="19" spans="1:3" x14ac:dyDescent="0.25">
      <c r="A19" s="5"/>
      <c r="B19" s="5"/>
      <c r="C19" s="5"/>
    </row>
    <row r="20" spans="1:3" x14ac:dyDescent="0.25">
      <c r="A20" s="5">
        <v>6</v>
      </c>
      <c r="B20" s="5">
        <v>26.333500000000001</v>
      </c>
      <c r="C20" s="5"/>
    </row>
    <row r="21" spans="1:3" x14ac:dyDescent="0.25">
      <c r="A21" s="5"/>
      <c r="B21" s="5">
        <v>29.032499999999999</v>
      </c>
      <c r="C21" s="5"/>
    </row>
    <row r="22" spans="1:3" x14ac:dyDescent="0.25">
      <c r="A22" s="5"/>
      <c r="B22" s="5">
        <v>34.270099999999999</v>
      </c>
      <c r="C22" s="5"/>
    </row>
    <row r="23" spans="1:3" x14ac:dyDescent="0.25">
      <c r="A23" s="5"/>
      <c r="B23" s="5">
        <v>36.921300000000002</v>
      </c>
      <c r="C23" s="5"/>
    </row>
    <row r="24" spans="1:3" x14ac:dyDescent="0.25">
      <c r="A24" s="5"/>
      <c r="B24" s="5">
        <v>37.6325</v>
      </c>
      <c r="C24" s="5"/>
    </row>
    <row r="25" spans="1:3" x14ac:dyDescent="0.25">
      <c r="A25" s="5"/>
      <c r="B25" s="5">
        <v>46.853299999999997</v>
      </c>
      <c r="C25" s="5"/>
    </row>
    <row r="26" spans="1:3" x14ac:dyDescent="0.25">
      <c r="A26" s="5"/>
      <c r="B26" s="5"/>
      <c r="C26" s="5"/>
    </row>
    <row r="27" spans="1:3" x14ac:dyDescent="0.25">
      <c r="A27" s="5">
        <v>3</v>
      </c>
      <c r="B27" s="5">
        <v>30.896100000000001</v>
      </c>
      <c r="C27" s="5"/>
    </row>
    <row r="28" spans="1:3" x14ac:dyDescent="0.25">
      <c r="A28" s="5"/>
      <c r="B28" s="5">
        <v>28.6205</v>
      </c>
      <c r="C28" s="5"/>
    </row>
    <row r="29" spans="1:3" x14ac:dyDescent="0.25">
      <c r="A29" s="5"/>
      <c r="B29" s="5">
        <v>35.080599999999997</v>
      </c>
      <c r="C29" s="5"/>
    </row>
    <row r="30" spans="1:3" x14ac:dyDescent="0.25">
      <c r="A30" s="5"/>
      <c r="B30" s="5"/>
      <c r="C30" s="5"/>
    </row>
    <row r="31" spans="1:3" x14ac:dyDescent="0.25">
      <c r="A31" s="5">
        <v>4</v>
      </c>
      <c r="B31" s="5">
        <v>8.3739000000000008</v>
      </c>
      <c r="C31" s="5"/>
    </row>
    <row r="32" spans="1:3" x14ac:dyDescent="0.25">
      <c r="A32" s="5"/>
      <c r="B32" s="5">
        <v>33.181899999999999</v>
      </c>
      <c r="C32" s="5"/>
    </row>
    <row r="33" spans="1:3" x14ac:dyDescent="0.25">
      <c r="A33" s="5"/>
      <c r="B33" s="5">
        <v>28.765999999999998</v>
      </c>
      <c r="C33" s="5"/>
    </row>
    <row r="34" spans="1:3" x14ac:dyDescent="0.25">
      <c r="A34" s="5"/>
      <c r="B34" s="5">
        <v>30.474799999999998</v>
      </c>
      <c r="C34" s="5"/>
    </row>
    <row r="35" spans="1:3" x14ac:dyDescent="0.25">
      <c r="A35" s="5"/>
      <c r="B35" s="5"/>
      <c r="C35" s="5"/>
    </row>
    <row r="36" spans="1:3" x14ac:dyDescent="0.25">
      <c r="A36" s="5">
        <v>4</v>
      </c>
      <c r="B36" s="5">
        <v>32.805599999999998</v>
      </c>
      <c r="C36" s="5"/>
    </row>
    <row r="37" spans="1:3" x14ac:dyDescent="0.25">
      <c r="A37" s="5"/>
      <c r="B37" s="5">
        <v>40.201900000000002</v>
      </c>
      <c r="C37" s="5"/>
    </row>
    <row r="38" spans="1:3" x14ac:dyDescent="0.25">
      <c r="A38" s="5"/>
      <c r="B38" s="5">
        <v>47.727899999999998</v>
      </c>
      <c r="C38" s="5"/>
    </row>
    <row r="39" spans="1:3" x14ac:dyDescent="0.25">
      <c r="A39" s="5"/>
      <c r="B39" s="5">
        <v>45.366199999999999</v>
      </c>
      <c r="C39" s="5"/>
    </row>
    <row r="40" spans="1:3" x14ac:dyDescent="0.25">
      <c r="A40" s="5"/>
      <c r="B40" s="5"/>
      <c r="C40" s="5"/>
    </row>
    <row r="41" spans="1:3" x14ac:dyDescent="0.25">
      <c r="A41" s="5">
        <v>3</v>
      </c>
      <c r="B41" s="5">
        <v>35.836100000000002</v>
      </c>
      <c r="C41" s="5"/>
    </row>
    <row r="42" spans="1:3" x14ac:dyDescent="0.25">
      <c r="A42" s="5"/>
      <c r="B42" s="5">
        <v>36.875700000000002</v>
      </c>
      <c r="C42" s="5"/>
    </row>
    <row r="43" spans="1:3" x14ac:dyDescent="0.25">
      <c r="A43" s="5"/>
      <c r="B43" s="5">
        <v>45.2194</v>
      </c>
      <c r="C43" s="5"/>
    </row>
    <row r="44" spans="1:3" x14ac:dyDescent="0.25">
      <c r="A44" s="5"/>
      <c r="B44" s="5"/>
      <c r="C44" s="5"/>
    </row>
    <row r="45" spans="1:3" x14ac:dyDescent="0.25">
      <c r="A45" s="5">
        <v>2</v>
      </c>
      <c r="B45" s="5">
        <v>30.352399999999999</v>
      </c>
      <c r="C45" s="5"/>
    </row>
    <row r="46" spans="1:3" x14ac:dyDescent="0.25">
      <c r="A46" s="5"/>
      <c r="B46" s="5">
        <v>38.526200000000003</v>
      </c>
      <c r="C46" s="5"/>
    </row>
    <row r="47" spans="1:3" x14ac:dyDescent="0.25">
      <c r="A47" s="5"/>
      <c r="B47" s="5"/>
      <c r="C47" s="5"/>
    </row>
    <row r="48" spans="1:3" x14ac:dyDescent="0.25">
      <c r="A48" s="5">
        <v>3</v>
      </c>
      <c r="B48" s="5">
        <v>27.0901</v>
      </c>
      <c r="C48" s="5"/>
    </row>
    <row r="49" spans="1:3" x14ac:dyDescent="0.25">
      <c r="A49" s="5"/>
      <c r="B49" s="5">
        <v>29.537099999999999</v>
      </c>
      <c r="C49" s="5"/>
    </row>
    <row r="50" spans="1:3" x14ac:dyDescent="0.25">
      <c r="A50" s="5"/>
      <c r="B50" s="5">
        <v>22.602599999999999</v>
      </c>
      <c r="C50" s="5"/>
    </row>
    <row r="51" spans="1:3" x14ac:dyDescent="0.25">
      <c r="A51" s="5"/>
      <c r="B51" s="5"/>
      <c r="C51" s="5"/>
    </row>
    <row r="52" spans="1:3" x14ac:dyDescent="0.25">
      <c r="A52" s="5">
        <v>5</v>
      </c>
      <c r="B52" s="5">
        <v>26.695900000000002</v>
      </c>
      <c r="C52" s="5"/>
    </row>
    <row r="53" spans="1:3" x14ac:dyDescent="0.25">
      <c r="A53" s="5"/>
      <c r="B53" s="5">
        <v>30.37</v>
      </c>
      <c r="C53" s="5"/>
    </row>
    <row r="54" spans="1:3" x14ac:dyDescent="0.25">
      <c r="A54" s="5"/>
      <c r="B54" s="5">
        <v>32.0959</v>
      </c>
      <c r="C54" s="5"/>
    </row>
    <row r="55" spans="1:3" x14ac:dyDescent="0.25">
      <c r="A55" s="5"/>
      <c r="B55" s="5">
        <v>34.894500000000001</v>
      </c>
      <c r="C55" s="5"/>
    </row>
    <row r="56" spans="1:3" x14ac:dyDescent="0.25">
      <c r="A56" s="5"/>
      <c r="B56" s="5">
        <v>40.744900000000001</v>
      </c>
      <c r="C56" s="5"/>
    </row>
    <row r="57" spans="1:3" x14ac:dyDescent="0.25">
      <c r="A57" s="5"/>
      <c r="B57" s="5"/>
      <c r="C57" s="5"/>
    </row>
    <row r="58" spans="1:3" x14ac:dyDescent="0.25">
      <c r="A58" s="5">
        <v>4</v>
      </c>
      <c r="B58" s="5">
        <v>32.277999999999999</v>
      </c>
      <c r="C58" s="5"/>
    </row>
    <row r="59" spans="1:3" x14ac:dyDescent="0.25">
      <c r="A59" s="5"/>
      <c r="B59" s="5">
        <v>39.012799999999999</v>
      </c>
      <c r="C59" s="5"/>
    </row>
    <row r="60" spans="1:3" x14ac:dyDescent="0.25">
      <c r="A60" s="5"/>
      <c r="B60" s="5">
        <v>40.128599999999999</v>
      </c>
      <c r="C60" s="5"/>
    </row>
    <row r="61" spans="1:3" x14ac:dyDescent="0.25">
      <c r="A61" s="5"/>
      <c r="B61" s="5">
        <v>40.246400000000001</v>
      </c>
      <c r="C61" s="5"/>
    </row>
    <row r="62" spans="1:3" x14ac:dyDescent="0.25">
      <c r="A62" s="5"/>
      <c r="B62" s="5"/>
      <c r="C62" s="5"/>
    </row>
    <row r="63" spans="1:3" x14ac:dyDescent="0.25">
      <c r="A63" s="5">
        <v>3</v>
      </c>
      <c r="B63" s="5">
        <v>37.337299999999999</v>
      </c>
      <c r="C63" s="5"/>
    </row>
    <row r="64" spans="1:3" x14ac:dyDescent="0.25">
      <c r="A64" s="5"/>
      <c r="B64" s="5">
        <v>34.454799999999999</v>
      </c>
      <c r="C64" s="5"/>
    </row>
    <row r="65" spans="1:3" x14ac:dyDescent="0.25">
      <c r="A65" s="5"/>
      <c r="B65" s="5">
        <v>36.694200000000002</v>
      </c>
      <c r="C65" s="5"/>
    </row>
    <row r="66" spans="1:3" x14ac:dyDescent="0.25">
      <c r="A66" s="5"/>
      <c r="B66" s="5"/>
      <c r="C66" s="5"/>
    </row>
    <row r="67" spans="1:3" x14ac:dyDescent="0.25">
      <c r="A67" s="5">
        <v>3</v>
      </c>
      <c r="B67" s="5">
        <v>31.007899999999999</v>
      </c>
      <c r="C67" s="5"/>
    </row>
    <row r="68" spans="1:3" x14ac:dyDescent="0.25">
      <c r="A68" s="5"/>
      <c r="B68" s="5">
        <v>43.1387</v>
      </c>
      <c r="C68" s="5"/>
    </row>
    <row r="69" spans="1:3" x14ac:dyDescent="0.25">
      <c r="A69" s="5"/>
      <c r="B69" s="5">
        <v>38.603700000000003</v>
      </c>
      <c r="C69" s="5"/>
    </row>
    <row r="70" spans="1:3" x14ac:dyDescent="0.25">
      <c r="A70" s="5"/>
      <c r="B70" s="5"/>
      <c r="C70" s="5"/>
    </row>
    <row r="71" spans="1:3" x14ac:dyDescent="0.25">
      <c r="A71" s="5">
        <v>5</v>
      </c>
      <c r="B71" s="5">
        <v>25.349599999999999</v>
      </c>
      <c r="C71" s="5"/>
    </row>
    <row r="72" spans="1:3" x14ac:dyDescent="0.25">
      <c r="A72" s="5"/>
      <c r="B72" s="5">
        <v>30.226099999999999</v>
      </c>
      <c r="C72" s="5"/>
    </row>
    <row r="73" spans="1:3" x14ac:dyDescent="0.25">
      <c r="A73" s="5"/>
      <c r="B73" s="5">
        <v>34.031399999999998</v>
      </c>
      <c r="C73" s="5"/>
    </row>
    <row r="74" spans="1:3" x14ac:dyDescent="0.25">
      <c r="A74" s="5"/>
      <c r="B74" s="5">
        <v>37.8782</v>
      </c>
      <c r="C74" s="5"/>
    </row>
    <row r="75" spans="1:3" x14ac:dyDescent="0.25">
      <c r="A75" s="5"/>
      <c r="B75" s="5">
        <v>33.7209</v>
      </c>
      <c r="C75" s="5"/>
    </row>
    <row r="76" spans="1:3" x14ac:dyDescent="0.25">
      <c r="A76" s="5"/>
      <c r="B76" s="5"/>
      <c r="C76" s="5"/>
    </row>
    <row r="77" spans="1:3" x14ac:dyDescent="0.25">
      <c r="A77" s="5">
        <v>4</v>
      </c>
      <c r="B77" s="5">
        <v>22.307700000000001</v>
      </c>
      <c r="C77" s="5"/>
    </row>
    <row r="78" spans="1:3" x14ac:dyDescent="0.25">
      <c r="A78" s="5"/>
      <c r="B78" s="5">
        <v>33.551900000000003</v>
      </c>
      <c r="C78" s="5"/>
    </row>
    <row r="79" spans="1:3" x14ac:dyDescent="0.25">
      <c r="A79" s="5"/>
      <c r="B79" s="5">
        <v>41.340600000000002</v>
      </c>
      <c r="C79" s="5"/>
    </row>
    <row r="80" spans="1:3" x14ac:dyDescent="0.25">
      <c r="A80" s="5"/>
      <c r="B80" s="5">
        <v>53.107900000000001</v>
      </c>
      <c r="C80" s="5"/>
    </row>
    <row r="81" spans="1:3" x14ac:dyDescent="0.25">
      <c r="A81" s="5"/>
      <c r="B81" s="5"/>
      <c r="C81" s="5"/>
    </row>
    <row r="82" spans="1:3" x14ac:dyDescent="0.25">
      <c r="A82" s="5">
        <v>5</v>
      </c>
      <c r="B82" s="5">
        <v>28.930299999999999</v>
      </c>
      <c r="C82" s="5"/>
    </row>
    <row r="83" spans="1:3" x14ac:dyDescent="0.25">
      <c r="A83" s="5"/>
      <c r="B83" s="5">
        <v>33.498800000000003</v>
      </c>
      <c r="C83" s="5"/>
    </row>
    <row r="84" spans="1:3" x14ac:dyDescent="0.25">
      <c r="A84" s="5"/>
      <c r="B84" s="5">
        <v>29.720300000000002</v>
      </c>
      <c r="C84" s="5"/>
    </row>
    <row r="85" spans="1:3" x14ac:dyDescent="0.25">
      <c r="A85" s="5"/>
      <c r="B85" s="5">
        <v>34.755200000000002</v>
      </c>
      <c r="C85" s="5"/>
    </row>
    <row r="86" spans="1:3" x14ac:dyDescent="0.25">
      <c r="A86" s="5"/>
      <c r="B86" s="5">
        <v>44.961100000000002</v>
      </c>
      <c r="C86" s="5"/>
    </row>
    <row r="87" spans="1:3" x14ac:dyDescent="0.25">
      <c r="A87" s="5"/>
      <c r="B87" s="5"/>
      <c r="C87" s="5"/>
    </row>
    <row r="88" spans="1:3" x14ac:dyDescent="0.25">
      <c r="A88" s="5">
        <v>4</v>
      </c>
      <c r="B88" s="5">
        <v>31.483699999999999</v>
      </c>
      <c r="C88" s="5"/>
    </row>
    <row r="89" spans="1:3" x14ac:dyDescent="0.25">
      <c r="A89" s="5"/>
      <c r="B89" s="5">
        <v>34.412500000000001</v>
      </c>
      <c r="C89" s="5"/>
    </row>
    <row r="90" spans="1:3" x14ac:dyDescent="0.25">
      <c r="A90" s="5"/>
      <c r="B90" s="5">
        <v>37.9452</v>
      </c>
      <c r="C90" s="5"/>
    </row>
    <row r="91" spans="1:3" x14ac:dyDescent="0.25">
      <c r="A91" s="5"/>
      <c r="B91" s="5">
        <v>51.053600000000003</v>
      </c>
      <c r="C91" s="5"/>
    </row>
    <row r="92" spans="1:3" x14ac:dyDescent="0.25">
      <c r="A92" s="5"/>
      <c r="B92" s="5"/>
      <c r="C92" s="5"/>
    </row>
    <row r="93" spans="1:3" x14ac:dyDescent="0.25">
      <c r="A93" s="5">
        <v>3</v>
      </c>
      <c r="B93" s="5">
        <v>15.791600000000001</v>
      </c>
      <c r="C93" s="5"/>
    </row>
    <row r="94" spans="1:3" x14ac:dyDescent="0.25">
      <c r="A94" s="5"/>
      <c r="B94" s="5">
        <v>29.290500000000002</v>
      </c>
      <c r="C94" s="5"/>
    </row>
    <row r="95" spans="1:3" x14ac:dyDescent="0.25">
      <c r="A95" s="5"/>
      <c r="B95" s="5">
        <v>39.348599999999998</v>
      </c>
      <c r="C95" s="5"/>
    </row>
    <row r="96" spans="1:3" x14ac:dyDescent="0.25">
      <c r="A96" s="5"/>
      <c r="B96" s="5"/>
      <c r="C96" s="5"/>
    </row>
    <row r="97" spans="1:3" x14ac:dyDescent="0.25">
      <c r="A97" s="5">
        <v>4</v>
      </c>
      <c r="B97" s="5">
        <v>37.474899999999998</v>
      </c>
      <c r="C97" s="5"/>
    </row>
    <row r="98" spans="1:3" x14ac:dyDescent="0.25">
      <c r="A98" s="5"/>
      <c r="B98" s="5">
        <v>43.7378</v>
      </c>
      <c r="C98" s="5"/>
    </row>
    <row r="99" spans="1:3" x14ac:dyDescent="0.25">
      <c r="A99" s="5"/>
      <c r="B99" s="5">
        <v>31.072099999999999</v>
      </c>
      <c r="C99" s="5"/>
    </row>
    <row r="100" spans="1:3" x14ac:dyDescent="0.25">
      <c r="A100" s="5"/>
      <c r="B100" s="5">
        <v>36.293500000000002</v>
      </c>
      <c r="C100" s="5"/>
    </row>
    <row r="101" spans="1:3" x14ac:dyDescent="0.25">
      <c r="A101" s="5"/>
      <c r="B101" s="5"/>
      <c r="C101" s="5"/>
    </row>
    <row r="102" spans="1:3" x14ac:dyDescent="0.25">
      <c r="A102" s="5">
        <v>2</v>
      </c>
      <c r="B102" s="5">
        <v>26.816700000000001</v>
      </c>
      <c r="C102" s="5"/>
    </row>
    <row r="103" spans="1:3" x14ac:dyDescent="0.25">
      <c r="A103" s="5"/>
      <c r="B103" s="5">
        <v>36.932099999999998</v>
      </c>
      <c r="C103" s="5"/>
    </row>
    <row r="104" spans="1:3" x14ac:dyDescent="0.25">
      <c r="A104" s="5"/>
      <c r="B104" s="5"/>
      <c r="C104" s="5"/>
    </row>
    <row r="105" spans="1:3" x14ac:dyDescent="0.25">
      <c r="A105" s="5">
        <v>2</v>
      </c>
      <c r="B105" s="5">
        <v>29.901399999999999</v>
      </c>
      <c r="C105" s="5"/>
    </row>
    <row r="106" spans="1:3" x14ac:dyDescent="0.25">
      <c r="A106" s="5"/>
      <c r="B106" s="5">
        <v>34.851300000000002</v>
      </c>
      <c r="C106" s="5"/>
    </row>
    <row r="107" spans="1:3" x14ac:dyDescent="0.25">
      <c r="A107" s="5"/>
      <c r="B107" s="5"/>
      <c r="C107" s="5"/>
    </row>
    <row r="108" spans="1:3" x14ac:dyDescent="0.25">
      <c r="A108" s="5">
        <v>4</v>
      </c>
      <c r="B108" s="5">
        <v>17.007899999999999</v>
      </c>
      <c r="C108" s="5"/>
    </row>
    <row r="109" spans="1:3" x14ac:dyDescent="0.25">
      <c r="A109" s="5"/>
      <c r="B109" s="5">
        <v>27.450900000000001</v>
      </c>
      <c r="C109" s="5"/>
    </row>
    <row r="110" spans="1:3" x14ac:dyDescent="0.25">
      <c r="A110" s="5"/>
      <c r="B110" s="5">
        <v>26.536200000000001</v>
      </c>
      <c r="C110" s="5"/>
    </row>
    <row r="111" spans="1:3" x14ac:dyDescent="0.25">
      <c r="A111" s="5"/>
      <c r="B111" s="5">
        <v>34.7652</v>
      </c>
      <c r="C111" s="5"/>
    </row>
    <row r="112" spans="1:3" x14ac:dyDescent="0.25">
      <c r="A112" s="5"/>
      <c r="B112" s="5"/>
      <c r="C112" s="5"/>
    </row>
    <row r="113" spans="1:3" x14ac:dyDescent="0.25">
      <c r="A113" s="5">
        <v>5</v>
      </c>
      <c r="B113" s="5">
        <v>28.196899999999999</v>
      </c>
      <c r="C113" s="5"/>
    </row>
    <row r="114" spans="1:3" x14ac:dyDescent="0.25">
      <c r="A114" s="5"/>
      <c r="B114" s="5">
        <v>34.843499999999999</v>
      </c>
      <c r="C114" s="5"/>
    </row>
    <row r="115" spans="1:3" x14ac:dyDescent="0.25">
      <c r="A115" s="5"/>
      <c r="B115" s="5">
        <v>36.200099999999999</v>
      </c>
      <c r="C115" s="5"/>
    </row>
    <row r="116" spans="1:3" x14ac:dyDescent="0.25">
      <c r="A116" s="5"/>
      <c r="B116" s="5">
        <v>36.8446</v>
      </c>
      <c r="C116" s="5"/>
    </row>
    <row r="117" spans="1:3" x14ac:dyDescent="0.25">
      <c r="A117" s="5"/>
      <c r="B117" s="5">
        <v>49.584499999999998</v>
      </c>
      <c r="C117" s="5"/>
    </row>
    <row r="118" spans="1:3" x14ac:dyDescent="0.25">
      <c r="A118" s="5"/>
      <c r="B118" s="5"/>
      <c r="C118" s="5"/>
    </row>
    <row r="119" spans="1:3" x14ac:dyDescent="0.25">
      <c r="A119" s="5">
        <v>2</v>
      </c>
      <c r="B119" s="5">
        <v>30.565000000000001</v>
      </c>
      <c r="C119" s="5"/>
    </row>
    <row r="120" spans="1:3" x14ac:dyDescent="0.25">
      <c r="A120" s="5"/>
      <c r="B120" s="5">
        <v>30.3033</v>
      </c>
      <c r="C120" s="5"/>
    </row>
    <row r="121" spans="1:3" x14ac:dyDescent="0.25">
      <c r="A121" s="5"/>
      <c r="B121" s="5"/>
      <c r="C121" s="5"/>
    </row>
    <row r="122" spans="1:3" x14ac:dyDescent="0.25">
      <c r="A122" s="5">
        <v>4</v>
      </c>
      <c r="B122" s="5">
        <v>17.079899999999999</v>
      </c>
      <c r="C122" s="5"/>
    </row>
    <row r="123" spans="1:3" x14ac:dyDescent="0.25">
      <c r="A123" s="5"/>
      <c r="B123" s="5">
        <v>21.136600000000001</v>
      </c>
      <c r="C123" s="5"/>
    </row>
    <row r="124" spans="1:3" x14ac:dyDescent="0.25">
      <c r="A124" s="5"/>
      <c r="B124" s="5">
        <v>24.6465</v>
      </c>
      <c r="C124" s="5"/>
    </row>
    <row r="125" spans="1:3" x14ac:dyDescent="0.25">
      <c r="A125" s="5"/>
      <c r="B125" s="5">
        <v>29.084</v>
      </c>
      <c r="C125" s="5"/>
    </row>
    <row r="126" spans="1:3" x14ac:dyDescent="0.25">
      <c r="A126" s="5"/>
      <c r="B126" s="5"/>
      <c r="C126" s="5"/>
    </row>
    <row r="127" spans="1:3" x14ac:dyDescent="0.25">
      <c r="A127" s="5">
        <v>4</v>
      </c>
      <c r="B127" s="5">
        <v>27.973700000000001</v>
      </c>
      <c r="C127" s="5"/>
    </row>
    <row r="128" spans="1:3" x14ac:dyDescent="0.25">
      <c r="A128" s="5"/>
      <c r="B128" s="5">
        <v>30.9132</v>
      </c>
      <c r="C128" s="5"/>
    </row>
    <row r="129" spans="1:3" x14ac:dyDescent="0.25">
      <c r="A129" s="5"/>
      <c r="B129" s="5">
        <v>31.5153</v>
      </c>
      <c r="C129" s="5"/>
    </row>
    <row r="130" spans="1:3" x14ac:dyDescent="0.25">
      <c r="A130" s="5"/>
      <c r="B130" s="5">
        <v>42.135899999999999</v>
      </c>
      <c r="C130" s="5"/>
    </row>
    <row r="131" spans="1:3" x14ac:dyDescent="0.25">
      <c r="A131" s="5"/>
      <c r="B131" s="5"/>
      <c r="C131" s="5"/>
    </row>
    <row r="132" spans="1:3" x14ac:dyDescent="0.25">
      <c r="A132" s="5">
        <v>2</v>
      </c>
      <c r="B132" s="5">
        <v>38.354799999999997</v>
      </c>
      <c r="C132" s="5"/>
    </row>
    <row r="133" spans="1:3" x14ac:dyDescent="0.25">
      <c r="A133" s="5"/>
      <c r="B133" s="5">
        <v>37.737499999999997</v>
      </c>
      <c r="C133" s="5"/>
    </row>
    <row r="134" spans="1:3" x14ac:dyDescent="0.25">
      <c r="A134" s="5"/>
      <c r="B134" s="5"/>
      <c r="C134" s="5"/>
    </row>
    <row r="135" spans="1:3" x14ac:dyDescent="0.25">
      <c r="A135" s="5">
        <v>5</v>
      </c>
      <c r="B135" s="5">
        <v>33.736600000000003</v>
      </c>
      <c r="C135" s="5"/>
    </row>
    <row r="136" spans="1:3" x14ac:dyDescent="0.25">
      <c r="A136" s="5"/>
      <c r="B136" s="5">
        <v>32.147199999999998</v>
      </c>
      <c r="C136" s="5"/>
    </row>
    <row r="137" spans="1:3" x14ac:dyDescent="0.25">
      <c r="A137" s="5"/>
      <c r="B137" s="5">
        <v>32.6036</v>
      </c>
      <c r="C137" s="5"/>
    </row>
    <row r="138" spans="1:3" x14ac:dyDescent="0.25">
      <c r="A138" s="5"/>
      <c r="B138" s="5">
        <v>31.206700000000001</v>
      </c>
      <c r="C138" s="5"/>
    </row>
    <row r="139" spans="1:3" x14ac:dyDescent="0.25">
      <c r="A139" s="5"/>
      <c r="B139" s="5">
        <v>38.257399999999997</v>
      </c>
      <c r="C139" s="5"/>
    </row>
    <row r="140" spans="1:3" x14ac:dyDescent="0.25">
      <c r="A140" s="5"/>
      <c r="B140" s="5"/>
      <c r="C140" s="5"/>
    </row>
    <row r="141" spans="1:3" x14ac:dyDescent="0.25">
      <c r="A141" s="5">
        <v>4</v>
      </c>
      <c r="B141" s="5">
        <v>29.643000000000001</v>
      </c>
      <c r="C141" s="5"/>
    </row>
    <row r="142" spans="1:3" x14ac:dyDescent="0.25">
      <c r="A142" s="5"/>
      <c r="B142" s="5">
        <v>35.123800000000003</v>
      </c>
      <c r="C142" s="5"/>
    </row>
    <row r="143" spans="1:3" x14ac:dyDescent="0.25">
      <c r="A143" s="5"/>
      <c r="B143" s="5">
        <v>47.054400000000001</v>
      </c>
      <c r="C143" s="5"/>
    </row>
    <row r="144" spans="1:3" x14ac:dyDescent="0.25">
      <c r="A144" s="5"/>
      <c r="B144" s="5">
        <v>40.7027</v>
      </c>
      <c r="C144" s="5"/>
    </row>
    <row r="145" spans="1:3" x14ac:dyDescent="0.25">
      <c r="A145" s="5"/>
      <c r="B145" s="5"/>
      <c r="C145" s="5"/>
    </row>
    <row r="146" spans="1:3" x14ac:dyDescent="0.25">
      <c r="A146" s="5">
        <v>3</v>
      </c>
      <c r="B146" s="5">
        <v>9.1682000000000006</v>
      </c>
      <c r="C146" s="5"/>
    </row>
    <row r="147" spans="1:3" x14ac:dyDescent="0.25">
      <c r="A147" s="5"/>
      <c r="B147" s="5">
        <v>24.664200000000001</v>
      </c>
      <c r="C147" s="5"/>
    </row>
    <row r="148" spans="1:3" x14ac:dyDescent="0.25">
      <c r="A148" s="5"/>
      <c r="B148" s="5">
        <v>35.340800000000002</v>
      </c>
      <c r="C148" s="5"/>
    </row>
    <row r="149" spans="1:3" x14ac:dyDescent="0.25">
      <c r="A149" s="5"/>
      <c r="B149" s="5"/>
      <c r="C149" s="5"/>
    </row>
    <row r="150" spans="1:3" x14ac:dyDescent="0.25">
      <c r="A150" s="5">
        <v>4</v>
      </c>
      <c r="B150" s="5">
        <v>23.583500000000001</v>
      </c>
      <c r="C150" s="5"/>
    </row>
    <row r="151" spans="1:3" x14ac:dyDescent="0.25">
      <c r="A151" s="5"/>
      <c r="B151" s="5">
        <v>25.314699999999998</v>
      </c>
      <c r="C151" s="5"/>
    </row>
    <row r="152" spans="1:3" x14ac:dyDescent="0.25">
      <c r="A152" s="5"/>
      <c r="B152" s="5">
        <v>31.897200000000002</v>
      </c>
      <c r="C152" s="5"/>
    </row>
    <row r="153" spans="1:3" x14ac:dyDescent="0.25">
      <c r="A153" s="5"/>
      <c r="B153" s="5">
        <v>41.079799999999999</v>
      </c>
      <c r="C153" s="5"/>
    </row>
    <row r="154" spans="1:3" x14ac:dyDescent="0.25">
      <c r="A154" s="5"/>
      <c r="B154" s="5"/>
      <c r="C154" s="5"/>
    </row>
    <row r="155" spans="1:3" x14ac:dyDescent="0.25">
      <c r="A155" s="5">
        <v>4</v>
      </c>
      <c r="B155" s="5">
        <v>22.0717</v>
      </c>
      <c r="C155" s="5"/>
    </row>
    <row r="156" spans="1:3" x14ac:dyDescent="0.25">
      <c r="A156" s="5"/>
      <c r="B156" s="5">
        <v>26.970300000000002</v>
      </c>
      <c r="C156" s="5"/>
    </row>
    <row r="157" spans="1:3" x14ac:dyDescent="0.25">
      <c r="A157" s="5"/>
      <c r="B157" s="5">
        <v>32.07</v>
      </c>
      <c r="C157" s="5"/>
    </row>
    <row r="158" spans="1:3" x14ac:dyDescent="0.25">
      <c r="A158" s="5"/>
      <c r="B158" s="5">
        <v>41.0623</v>
      </c>
      <c r="C158" s="5"/>
    </row>
    <row r="159" spans="1:3" x14ac:dyDescent="0.25">
      <c r="A159" s="5"/>
      <c r="B159" s="5"/>
      <c r="C159" s="5"/>
    </row>
    <row r="160" spans="1:3" x14ac:dyDescent="0.25">
      <c r="A160" s="5">
        <v>5</v>
      </c>
      <c r="B160" s="5">
        <v>16.6784</v>
      </c>
      <c r="C160" s="5"/>
    </row>
    <row r="161" spans="1:3" x14ac:dyDescent="0.25">
      <c r="A161" s="5"/>
      <c r="B161" s="5">
        <v>29.8858</v>
      </c>
      <c r="C161" s="5"/>
    </row>
    <row r="162" spans="1:3" x14ac:dyDescent="0.25">
      <c r="A162" s="5"/>
      <c r="B162" s="5">
        <v>41.4953</v>
      </c>
      <c r="C162" s="5"/>
    </row>
    <row r="163" spans="1:3" x14ac:dyDescent="0.25">
      <c r="A163" s="5"/>
      <c r="B163" s="5">
        <v>33.968000000000004</v>
      </c>
      <c r="C163" s="5"/>
    </row>
    <row r="164" spans="1:3" x14ac:dyDescent="0.25">
      <c r="A164" s="5"/>
      <c r="B164" s="5">
        <v>53.967500000000001</v>
      </c>
      <c r="C164" s="5"/>
    </row>
    <row r="165" spans="1:3" x14ac:dyDescent="0.25">
      <c r="A165" s="5"/>
      <c r="B165" s="5"/>
      <c r="C165" s="5"/>
    </row>
    <row r="166" spans="1:3" x14ac:dyDescent="0.25">
      <c r="A166" s="5">
        <v>2</v>
      </c>
      <c r="B166" s="5">
        <v>32.134900000000002</v>
      </c>
      <c r="C166" s="5"/>
    </row>
    <row r="167" spans="1:3" x14ac:dyDescent="0.25">
      <c r="A167" s="5"/>
      <c r="B167" s="5">
        <v>48.128399999999999</v>
      </c>
      <c r="C167" s="5"/>
    </row>
    <row r="168" spans="1:3" x14ac:dyDescent="0.25">
      <c r="A168" s="5"/>
      <c r="B168" s="5"/>
      <c r="C168" s="5"/>
    </row>
    <row r="169" spans="1:3" x14ac:dyDescent="0.25">
      <c r="A169" s="5">
        <v>3</v>
      </c>
      <c r="B169" s="5">
        <v>34.958599999999997</v>
      </c>
      <c r="C169" s="5"/>
    </row>
    <row r="170" spans="1:3" x14ac:dyDescent="0.25">
      <c r="A170" s="5"/>
      <c r="B170" s="5">
        <v>41.742899999999999</v>
      </c>
      <c r="C170" s="5"/>
    </row>
    <row r="171" spans="1:3" x14ac:dyDescent="0.25">
      <c r="A171" s="5"/>
      <c r="B171" s="5">
        <v>45.287799999999997</v>
      </c>
      <c r="C171" s="5"/>
    </row>
    <row r="172" spans="1:3" x14ac:dyDescent="0.25">
      <c r="A172" s="5"/>
      <c r="B172" s="5"/>
      <c r="C172" s="5"/>
    </row>
    <row r="173" spans="1:3" x14ac:dyDescent="0.25">
      <c r="A173" s="5">
        <v>2</v>
      </c>
      <c r="B173" s="5">
        <v>35.224600000000002</v>
      </c>
      <c r="C173" s="5"/>
    </row>
    <row r="174" spans="1:3" x14ac:dyDescent="0.25">
      <c r="A174" s="5"/>
      <c r="B174" s="5">
        <v>33.359400000000001</v>
      </c>
      <c r="C174" s="5"/>
    </row>
    <row r="175" spans="1:3" x14ac:dyDescent="0.25">
      <c r="A175" s="5"/>
      <c r="B175" s="5"/>
      <c r="C175" s="5"/>
    </row>
    <row r="176" spans="1:3" x14ac:dyDescent="0.25">
      <c r="A176" s="5">
        <v>3</v>
      </c>
      <c r="B176" s="5">
        <v>29.3569</v>
      </c>
      <c r="C176" s="5"/>
    </row>
    <row r="177" spans="1:3" x14ac:dyDescent="0.25">
      <c r="A177" s="5"/>
      <c r="B177" s="5">
        <v>31.580400000000001</v>
      </c>
      <c r="C177" s="5"/>
    </row>
    <row r="178" spans="1:3" x14ac:dyDescent="0.25">
      <c r="A178" s="5"/>
      <c r="B178" s="5">
        <v>38.758899999999997</v>
      </c>
      <c r="C178" s="5"/>
    </row>
    <row r="179" spans="1:3" x14ac:dyDescent="0.25">
      <c r="A179" s="5"/>
      <c r="B179" s="5"/>
      <c r="C179" s="5"/>
    </row>
    <row r="180" spans="1:3" x14ac:dyDescent="0.25">
      <c r="A180" s="5"/>
      <c r="B180" s="5"/>
      <c r="C180" s="5"/>
    </row>
    <row r="181" spans="1:3" x14ac:dyDescent="0.25">
      <c r="A181" s="5"/>
      <c r="B181" s="5"/>
      <c r="C181" s="5"/>
    </row>
    <row r="182" spans="1:3" x14ac:dyDescent="0.25">
      <c r="A182" s="5"/>
      <c r="B182" s="5"/>
      <c r="C18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66CFF-CA10-4172-B9E7-7056958738EA}">
  <dimension ref="A1:F182"/>
  <sheetViews>
    <sheetView workbookViewId="0">
      <selection activeCell="D11" sqref="D11"/>
    </sheetView>
  </sheetViews>
  <sheetFormatPr defaultRowHeight="15" x14ac:dyDescent="0.25"/>
  <cols>
    <col min="1" max="1" width="15" customWidth="1"/>
    <col min="2" max="2" width="16.7109375" customWidth="1"/>
    <col min="3" max="3" width="17" customWidth="1"/>
    <col min="4" max="4" width="10" customWidth="1"/>
  </cols>
  <sheetData>
    <row r="1" spans="1:6" x14ac:dyDescent="0.25">
      <c r="A1" s="5" t="s">
        <v>21</v>
      </c>
      <c r="B1" s="5" t="s">
        <v>22</v>
      </c>
      <c r="C1" s="4" t="s">
        <v>6</v>
      </c>
      <c r="D1" t="s">
        <v>23</v>
      </c>
      <c r="F1">
        <f>COUNTA(A2:A176)</f>
        <v>17</v>
      </c>
    </row>
    <row r="2" spans="1:6" x14ac:dyDescent="0.25">
      <c r="A2" s="5">
        <v>4</v>
      </c>
      <c r="B2">
        <v>14.2249</v>
      </c>
      <c r="C2" s="5"/>
      <c r="D2" t="s">
        <v>24</v>
      </c>
      <c r="F2">
        <f>COUNTA(B2:B178)</f>
        <v>80</v>
      </c>
    </row>
    <row r="3" spans="1:6" x14ac:dyDescent="0.25">
      <c r="A3" s="5"/>
      <c r="B3">
        <v>11.9146</v>
      </c>
      <c r="C3" s="5"/>
      <c r="D3" t="s">
        <v>25</v>
      </c>
      <c r="F3">
        <f>AVERAGE(B2:B178)</f>
        <v>9.8819575000000022</v>
      </c>
    </row>
    <row r="4" spans="1:6" x14ac:dyDescent="0.25">
      <c r="A4" s="5"/>
      <c r="B4">
        <v>9.0920000000000005</v>
      </c>
      <c r="C4" s="5"/>
      <c r="D4" t="s">
        <v>12</v>
      </c>
      <c r="F4">
        <f>STDEVP(B2:B178)</f>
        <v>3.6127910452230254</v>
      </c>
    </row>
    <row r="5" spans="1:6" x14ac:dyDescent="0.25">
      <c r="A5" s="5"/>
      <c r="B5">
        <v>8.1569000000000003</v>
      </c>
      <c r="C5" s="5"/>
    </row>
    <row r="6" spans="1:6" x14ac:dyDescent="0.25">
      <c r="A6" s="5"/>
      <c r="C6" s="5"/>
    </row>
    <row r="7" spans="1:6" x14ac:dyDescent="0.25">
      <c r="A7" s="5">
        <v>3</v>
      </c>
      <c r="B7">
        <v>13.981999999999999</v>
      </c>
      <c r="C7" s="5"/>
    </row>
    <row r="8" spans="1:6" x14ac:dyDescent="0.25">
      <c r="B8">
        <v>12.321400000000001</v>
      </c>
      <c r="C8" s="5"/>
    </row>
    <row r="9" spans="1:6" x14ac:dyDescent="0.25">
      <c r="A9" s="5"/>
      <c r="B9">
        <v>9.5533000000000001</v>
      </c>
      <c r="C9" s="5"/>
    </row>
    <row r="10" spans="1:6" x14ac:dyDescent="0.25">
      <c r="A10" s="5"/>
      <c r="C10" s="5"/>
    </row>
    <row r="11" spans="1:6" x14ac:dyDescent="0.25">
      <c r="A11" s="5">
        <v>5</v>
      </c>
      <c r="B11">
        <v>7.9688999999999997</v>
      </c>
      <c r="C11" s="5"/>
    </row>
    <row r="12" spans="1:6" x14ac:dyDescent="0.25">
      <c r="A12" s="5"/>
      <c r="B12">
        <v>10.9613</v>
      </c>
      <c r="C12" s="5"/>
    </row>
    <row r="13" spans="1:6" x14ac:dyDescent="0.25">
      <c r="A13" s="5"/>
      <c r="B13">
        <v>12.145799999999999</v>
      </c>
      <c r="C13" s="5"/>
    </row>
    <row r="14" spans="1:6" x14ac:dyDescent="0.25">
      <c r="A14" s="5"/>
      <c r="B14">
        <v>8.1128</v>
      </c>
      <c r="C14" s="5"/>
    </row>
    <row r="15" spans="1:6" x14ac:dyDescent="0.25">
      <c r="A15" s="5"/>
      <c r="B15">
        <v>8.3388000000000009</v>
      </c>
      <c r="C15" s="5"/>
    </row>
    <row r="16" spans="1:6" x14ac:dyDescent="0.25">
      <c r="A16" s="5"/>
      <c r="C16" s="5"/>
    </row>
    <row r="17" spans="1:3" x14ac:dyDescent="0.25">
      <c r="A17" s="5">
        <v>3</v>
      </c>
      <c r="B17">
        <v>10.8224</v>
      </c>
      <c r="C17" s="5"/>
    </row>
    <row r="18" spans="1:3" x14ac:dyDescent="0.25">
      <c r="A18" s="5"/>
      <c r="B18">
        <v>9.8870000000000005</v>
      </c>
      <c r="C18" s="5"/>
    </row>
    <row r="19" spans="1:3" x14ac:dyDescent="0.25">
      <c r="A19" s="5"/>
      <c r="B19">
        <v>9.7334999999999994</v>
      </c>
      <c r="C19" s="5"/>
    </row>
    <row r="20" spans="1:3" x14ac:dyDescent="0.25">
      <c r="A20" s="5"/>
      <c r="C20" s="5"/>
    </row>
    <row r="21" spans="1:3" x14ac:dyDescent="0.25">
      <c r="A21" s="5">
        <v>4</v>
      </c>
      <c r="B21">
        <v>16.975300000000001</v>
      </c>
      <c r="C21" s="5"/>
    </row>
    <row r="22" spans="1:3" x14ac:dyDescent="0.25">
      <c r="A22" s="5"/>
      <c r="B22">
        <v>13.774100000000001</v>
      </c>
      <c r="C22" s="5"/>
    </row>
    <row r="23" spans="1:3" x14ac:dyDescent="0.25">
      <c r="A23" s="5"/>
      <c r="B23">
        <v>7.6989999999999998</v>
      </c>
      <c r="C23" s="5"/>
    </row>
    <row r="24" spans="1:3" x14ac:dyDescent="0.25">
      <c r="A24" s="5"/>
      <c r="B24">
        <v>12.123699999999999</v>
      </c>
      <c r="C24" s="5"/>
    </row>
    <row r="25" spans="1:3" x14ac:dyDescent="0.25">
      <c r="A25" s="5"/>
      <c r="C25" s="5"/>
    </row>
    <row r="26" spans="1:3" x14ac:dyDescent="0.25">
      <c r="A26" s="5">
        <v>4</v>
      </c>
      <c r="B26">
        <v>3.6514000000000002</v>
      </c>
      <c r="C26" s="5"/>
    </row>
    <row r="27" spans="1:3" x14ac:dyDescent="0.25">
      <c r="A27" s="5"/>
      <c r="B27">
        <v>7.1871</v>
      </c>
      <c r="C27" s="5"/>
    </row>
    <row r="28" spans="1:3" x14ac:dyDescent="0.25">
      <c r="A28" s="5"/>
      <c r="B28">
        <v>9.1831999999999994</v>
      </c>
      <c r="C28" s="5"/>
    </row>
    <row r="29" spans="1:3" x14ac:dyDescent="0.25">
      <c r="A29" s="5"/>
      <c r="B29">
        <v>13.305199999999999</v>
      </c>
      <c r="C29" s="5"/>
    </row>
    <row r="30" spans="1:3" x14ac:dyDescent="0.25">
      <c r="A30" s="5"/>
      <c r="C30" s="5"/>
    </row>
    <row r="31" spans="1:3" x14ac:dyDescent="0.25">
      <c r="A31" s="5">
        <v>4</v>
      </c>
      <c r="B31">
        <v>7.2316000000000003</v>
      </c>
      <c r="C31" s="5"/>
    </row>
    <row r="32" spans="1:3" x14ac:dyDescent="0.25">
      <c r="A32" s="5"/>
      <c r="B32">
        <v>5.5997000000000003</v>
      </c>
      <c r="C32" s="5"/>
    </row>
    <row r="33" spans="1:3" x14ac:dyDescent="0.25">
      <c r="A33" s="5"/>
      <c r="B33">
        <v>7.3556999999999997</v>
      </c>
      <c r="C33" s="5"/>
    </row>
    <row r="34" spans="1:3" x14ac:dyDescent="0.25">
      <c r="A34" s="5"/>
      <c r="B34">
        <v>5.6642000000000001</v>
      </c>
      <c r="C34" s="5"/>
    </row>
    <row r="35" spans="1:3" x14ac:dyDescent="0.25">
      <c r="A35" s="5"/>
      <c r="C35" s="5"/>
    </row>
    <row r="36" spans="1:3" x14ac:dyDescent="0.25">
      <c r="A36" s="5">
        <v>5</v>
      </c>
      <c r="B36">
        <v>9.8816000000000006</v>
      </c>
      <c r="C36" s="5"/>
    </row>
    <row r="37" spans="1:3" x14ac:dyDescent="0.25">
      <c r="A37" s="5"/>
      <c r="B37">
        <v>10.068099999999999</v>
      </c>
      <c r="C37" s="5"/>
    </row>
    <row r="38" spans="1:3" x14ac:dyDescent="0.25">
      <c r="A38" s="5"/>
      <c r="B38">
        <v>9.9131999999999998</v>
      </c>
      <c r="C38" s="5"/>
    </row>
    <row r="39" spans="1:3" x14ac:dyDescent="0.25">
      <c r="A39" s="5"/>
      <c r="B39">
        <v>8.4465000000000003</v>
      </c>
      <c r="C39" s="5"/>
    </row>
    <row r="40" spans="1:3" x14ac:dyDescent="0.25">
      <c r="A40" s="5"/>
      <c r="B40">
        <v>16.060300000000002</v>
      </c>
      <c r="C40" s="5"/>
    </row>
    <row r="41" spans="1:3" x14ac:dyDescent="0.25">
      <c r="C41" s="5"/>
    </row>
    <row r="42" spans="1:3" x14ac:dyDescent="0.25">
      <c r="A42" s="5">
        <v>3</v>
      </c>
      <c r="B42">
        <v>6.2866</v>
      </c>
      <c r="C42" s="5"/>
    </row>
    <row r="43" spans="1:3" x14ac:dyDescent="0.25">
      <c r="A43" s="5"/>
      <c r="B43">
        <v>5.5753000000000004</v>
      </c>
      <c r="C43" s="5"/>
    </row>
    <row r="44" spans="1:3" x14ac:dyDescent="0.25">
      <c r="A44" s="5"/>
      <c r="B44">
        <v>10.722799999999999</v>
      </c>
      <c r="C44" s="5"/>
    </row>
    <row r="45" spans="1:3" x14ac:dyDescent="0.25">
      <c r="A45" s="5"/>
      <c r="C45" s="5"/>
    </row>
    <row r="46" spans="1:3" x14ac:dyDescent="0.25">
      <c r="A46" s="5">
        <v>6</v>
      </c>
      <c r="B46">
        <v>7.5529999999999999</v>
      </c>
      <c r="C46" s="5"/>
    </row>
    <row r="47" spans="1:3" x14ac:dyDescent="0.25">
      <c r="A47" s="5"/>
      <c r="B47">
        <v>7.9097</v>
      </c>
      <c r="C47" s="5"/>
    </row>
    <row r="48" spans="1:3" x14ac:dyDescent="0.25">
      <c r="A48" s="5"/>
      <c r="B48">
        <v>6.8639999999999999</v>
      </c>
      <c r="C48" s="5"/>
    </row>
    <row r="49" spans="1:3" x14ac:dyDescent="0.25">
      <c r="A49" s="5"/>
      <c r="B49">
        <v>7.5445000000000002</v>
      </c>
      <c r="C49" s="5"/>
    </row>
    <row r="50" spans="1:3" x14ac:dyDescent="0.25">
      <c r="A50" s="5"/>
      <c r="B50">
        <v>9.4771999999999998</v>
      </c>
      <c r="C50" s="5"/>
    </row>
    <row r="51" spans="1:3" x14ac:dyDescent="0.25">
      <c r="A51" s="5"/>
      <c r="B51">
        <v>6.2694999999999999</v>
      </c>
      <c r="C51" s="5"/>
    </row>
    <row r="52" spans="1:3" x14ac:dyDescent="0.25">
      <c r="A52" s="5"/>
      <c r="C52" s="5"/>
    </row>
    <row r="53" spans="1:3" x14ac:dyDescent="0.25">
      <c r="A53" s="5">
        <v>6</v>
      </c>
      <c r="B53">
        <v>3.1842999999999999</v>
      </c>
      <c r="C53" s="5"/>
    </row>
    <row r="54" spans="1:3" x14ac:dyDescent="0.25">
      <c r="A54" s="5"/>
      <c r="B54">
        <v>2.2006999999999999</v>
      </c>
      <c r="C54" s="5"/>
    </row>
    <row r="55" spans="1:3" x14ac:dyDescent="0.25">
      <c r="A55" s="5"/>
      <c r="B55">
        <v>8.0930999999999997</v>
      </c>
      <c r="C55" s="5"/>
    </row>
    <row r="56" spans="1:3" x14ac:dyDescent="0.25">
      <c r="A56" s="5"/>
      <c r="B56">
        <v>8.0754999999999999</v>
      </c>
      <c r="C56" s="5"/>
    </row>
    <row r="57" spans="1:3" x14ac:dyDescent="0.25">
      <c r="A57" s="5"/>
      <c r="B57">
        <v>6.8910999999999998</v>
      </c>
      <c r="C57" s="5"/>
    </row>
    <row r="58" spans="1:3" x14ac:dyDescent="0.25">
      <c r="A58" s="5"/>
      <c r="B58">
        <v>5.4374000000000002</v>
      </c>
      <c r="C58" s="5"/>
    </row>
    <row r="59" spans="1:3" x14ac:dyDescent="0.25">
      <c r="A59" s="5"/>
      <c r="C59" s="5"/>
    </row>
    <row r="60" spans="1:3" x14ac:dyDescent="0.25">
      <c r="A60" s="5">
        <v>6</v>
      </c>
      <c r="B60">
        <v>8.5681999999999992</v>
      </c>
      <c r="C60" s="5"/>
    </row>
    <row r="61" spans="1:3" x14ac:dyDescent="0.25">
      <c r="A61" s="5"/>
      <c r="B61">
        <v>21.1173</v>
      </c>
      <c r="C61" s="5"/>
    </row>
    <row r="62" spans="1:3" x14ac:dyDescent="0.25">
      <c r="A62" s="5"/>
      <c r="B62">
        <v>9.0256000000000007</v>
      </c>
      <c r="C62" s="5"/>
    </row>
    <row r="63" spans="1:3" x14ac:dyDescent="0.25">
      <c r="A63" s="5"/>
      <c r="B63">
        <v>10.306699999999999</v>
      </c>
      <c r="C63" s="5"/>
    </row>
    <row r="64" spans="1:3" x14ac:dyDescent="0.25">
      <c r="A64" s="5"/>
      <c r="B64">
        <v>10.908300000000001</v>
      </c>
      <c r="C64" s="5"/>
    </row>
    <row r="65" spans="1:3" x14ac:dyDescent="0.25">
      <c r="A65" s="5"/>
      <c r="B65">
        <v>17.677099999999999</v>
      </c>
      <c r="C65" s="5"/>
    </row>
    <row r="66" spans="1:3" x14ac:dyDescent="0.25">
      <c r="A66" s="5"/>
      <c r="C66" s="5"/>
    </row>
    <row r="67" spans="1:3" x14ac:dyDescent="0.25">
      <c r="A67" s="5">
        <v>4</v>
      </c>
      <c r="B67">
        <v>6.3766999999999996</v>
      </c>
      <c r="C67" s="5"/>
    </row>
    <row r="68" spans="1:3" x14ac:dyDescent="0.25">
      <c r="A68" s="5"/>
      <c r="B68">
        <v>5.5883000000000003</v>
      </c>
      <c r="C68" s="5"/>
    </row>
    <row r="69" spans="1:3" x14ac:dyDescent="0.25">
      <c r="A69" s="5"/>
      <c r="B69">
        <v>7.7526000000000002</v>
      </c>
      <c r="C69" s="5"/>
    </row>
    <row r="70" spans="1:3" x14ac:dyDescent="0.25">
      <c r="A70" s="5"/>
      <c r="B70">
        <v>8.7929999999999993</v>
      </c>
      <c r="C70" s="5"/>
    </row>
    <row r="71" spans="1:3" x14ac:dyDescent="0.25">
      <c r="A71" s="5">
        <v>6</v>
      </c>
      <c r="C71" s="5"/>
    </row>
    <row r="72" spans="1:3" x14ac:dyDescent="0.25">
      <c r="A72" s="5"/>
      <c r="B72">
        <v>15.452400000000001</v>
      </c>
      <c r="C72" s="5"/>
    </row>
    <row r="73" spans="1:3" x14ac:dyDescent="0.25">
      <c r="A73" s="5"/>
      <c r="B73">
        <v>10.6614</v>
      </c>
      <c r="C73" s="5"/>
    </row>
    <row r="74" spans="1:3" x14ac:dyDescent="0.25">
      <c r="A74" s="5"/>
      <c r="B74">
        <v>9.6575000000000006</v>
      </c>
      <c r="C74" s="5"/>
    </row>
    <row r="75" spans="1:3" x14ac:dyDescent="0.25">
      <c r="A75" s="5"/>
      <c r="B75">
        <v>13.932700000000001</v>
      </c>
      <c r="C75" s="5"/>
    </row>
    <row r="76" spans="1:3" x14ac:dyDescent="0.25">
      <c r="A76" s="5"/>
      <c r="B76">
        <v>15.462300000000001</v>
      </c>
      <c r="C76" s="5"/>
    </row>
    <row r="77" spans="1:3" x14ac:dyDescent="0.25">
      <c r="A77" s="5"/>
      <c r="B77">
        <v>14.591799999999999</v>
      </c>
      <c r="C77" s="5"/>
    </row>
    <row r="78" spans="1:3" x14ac:dyDescent="0.25">
      <c r="A78" s="5"/>
      <c r="C78" s="5"/>
    </row>
    <row r="79" spans="1:3" x14ac:dyDescent="0.25">
      <c r="A79" s="5">
        <v>4</v>
      </c>
      <c r="B79">
        <v>10.4251</v>
      </c>
      <c r="C79" s="5"/>
    </row>
    <row r="80" spans="1:3" x14ac:dyDescent="0.25">
      <c r="A80" s="5"/>
      <c r="B80">
        <v>3.7553000000000001</v>
      </c>
      <c r="C80" s="5"/>
    </row>
    <row r="81" spans="1:3" x14ac:dyDescent="0.25">
      <c r="A81" s="5"/>
      <c r="B81">
        <v>14.2387</v>
      </c>
      <c r="C81" s="5"/>
    </row>
    <row r="82" spans="1:3" x14ac:dyDescent="0.25">
      <c r="A82" s="5"/>
      <c r="B82">
        <v>10.559699999999999</v>
      </c>
      <c r="C82" s="5"/>
    </row>
    <row r="83" spans="1:3" x14ac:dyDescent="0.25">
      <c r="A83" s="5"/>
      <c r="C83" s="5"/>
    </row>
    <row r="84" spans="1:3" x14ac:dyDescent="0.25">
      <c r="A84" s="5">
        <v>6</v>
      </c>
      <c r="B84">
        <v>5.6839000000000004</v>
      </c>
      <c r="C84" s="5"/>
    </row>
    <row r="85" spans="1:3" x14ac:dyDescent="0.25">
      <c r="A85" s="5"/>
      <c r="B85">
        <v>6.2706999999999997</v>
      </c>
      <c r="C85" s="5"/>
    </row>
    <row r="86" spans="1:3" x14ac:dyDescent="0.25">
      <c r="A86" s="5"/>
      <c r="B86">
        <v>8.9092000000000002</v>
      </c>
      <c r="C86" s="5"/>
    </row>
    <row r="87" spans="1:3" x14ac:dyDescent="0.25">
      <c r="A87" s="5"/>
      <c r="B87">
        <v>13.0123</v>
      </c>
      <c r="C87" s="5"/>
    </row>
    <row r="88" spans="1:3" x14ac:dyDescent="0.25">
      <c r="A88" s="5"/>
      <c r="B88">
        <v>9.8530999999999995</v>
      </c>
      <c r="C88" s="5"/>
    </row>
    <row r="89" spans="1:3" x14ac:dyDescent="0.25">
      <c r="A89" s="5"/>
      <c r="B89">
        <v>6.7586000000000004</v>
      </c>
      <c r="C89" s="5"/>
    </row>
    <row r="90" spans="1:3" x14ac:dyDescent="0.25">
      <c r="A90" s="5"/>
      <c r="C90" s="5"/>
    </row>
    <row r="91" spans="1:3" x14ac:dyDescent="0.25">
      <c r="A91" s="5">
        <v>7</v>
      </c>
      <c r="B91">
        <v>10.2316</v>
      </c>
      <c r="C91" s="5"/>
    </row>
    <row r="92" spans="1:3" x14ac:dyDescent="0.25">
      <c r="A92" s="5"/>
      <c r="B92">
        <v>17.111899999999999</v>
      </c>
      <c r="C92" s="5"/>
    </row>
    <row r="93" spans="1:3" x14ac:dyDescent="0.25">
      <c r="A93" s="5"/>
      <c r="B93">
        <v>15.125400000000001</v>
      </c>
      <c r="C93" s="5"/>
    </row>
    <row r="94" spans="1:3" x14ac:dyDescent="0.25">
      <c r="A94" s="5"/>
      <c r="B94">
        <v>13.7652</v>
      </c>
      <c r="C94" s="5"/>
    </row>
    <row r="95" spans="1:3" x14ac:dyDescent="0.25">
      <c r="A95" s="5"/>
      <c r="B95">
        <v>13.190799999999999</v>
      </c>
      <c r="C95" s="5"/>
    </row>
    <row r="96" spans="1:3" x14ac:dyDescent="0.25">
      <c r="A96" s="5"/>
      <c r="B96">
        <v>10.743</v>
      </c>
      <c r="C96" s="5"/>
    </row>
    <row r="97" spans="1:3" x14ac:dyDescent="0.25">
      <c r="A97" s="5"/>
      <c r="B97">
        <v>11.63</v>
      </c>
      <c r="C97" s="5"/>
    </row>
    <row r="98" spans="1:3" x14ac:dyDescent="0.25">
      <c r="A98" s="5"/>
      <c r="B98" s="5"/>
      <c r="C98" s="5"/>
    </row>
    <row r="99" spans="1:3" x14ac:dyDescent="0.25">
      <c r="A99" s="5"/>
      <c r="B99" s="5"/>
      <c r="C99" s="5"/>
    </row>
    <row r="100" spans="1:3" x14ac:dyDescent="0.25">
      <c r="A100" s="5"/>
      <c r="B100" s="5"/>
      <c r="C100" s="5"/>
    </row>
    <row r="101" spans="1:3" x14ac:dyDescent="0.25">
      <c r="A101" s="5"/>
      <c r="B101" s="5"/>
      <c r="C101" s="5"/>
    </row>
    <row r="102" spans="1:3" x14ac:dyDescent="0.25">
      <c r="A102" s="5"/>
      <c r="B102" s="5"/>
      <c r="C102" s="5"/>
    </row>
    <row r="103" spans="1:3" x14ac:dyDescent="0.25">
      <c r="A103" s="5"/>
      <c r="B103" s="5"/>
      <c r="C103" s="5"/>
    </row>
    <row r="104" spans="1:3" x14ac:dyDescent="0.25">
      <c r="A104" s="5"/>
      <c r="B104" s="5"/>
      <c r="C104" s="5"/>
    </row>
    <row r="105" spans="1:3" x14ac:dyDescent="0.25">
      <c r="A105" s="5"/>
      <c r="B105" s="5"/>
      <c r="C105" s="5"/>
    </row>
    <row r="106" spans="1:3" x14ac:dyDescent="0.25">
      <c r="A106" s="5"/>
      <c r="B106" s="5"/>
      <c r="C106" s="5"/>
    </row>
    <row r="107" spans="1:3" x14ac:dyDescent="0.25">
      <c r="A107" s="5"/>
      <c r="B107" s="5"/>
      <c r="C107" s="5"/>
    </row>
    <row r="108" spans="1:3" x14ac:dyDescent="0.25">
      <c r="A108" s="5"/>
      <c r="B108" s="5"/>
      <c r="C108" s="5"/>
    </row>
    <row r="109" spans="1:3" x14ac:dyDescent="0.25">
      <c r="A109" s="5"/>
      <c r="B109" s="5"/>
      <c r="C109" s="5"/>
    </row>
    <row r="110" spans="1:3" x14ac:dyDescent="0.25">
      <c r="A110" s="5"/>
      <c r="B110" s="5"/>
      <c r="C110" s="5"/>
    </row>
    <row r="111" spans="1:3" x14ac:dyDescent="0.25">
      <c r="A111" s="5"/>
      <c r="B111" s="5"/>
      <c r="C111" s="5"/>
    </row>
    <row r="112" spans="1:3" x14ac:dyDescent="0.25">
      <c r="A112" s="5"/>
      <c r="B112" s="5"/>
      <c r="C112" s="5"/>
    </row>
    <row r="113" spans="1:3" x14ac:dyDescent="0.25">
      <c r="A113" s="5"/>
      <c r="B113" s="5"/>
      <c r="C113" s="5"/>
    </row>
    <row r="114" spans="1:3" x14ac:dyDescent="0.25">
      <c r="A114" s="5"/>
      <c r="B114" s="5"/>
      <c r="C114" s="5"/>
    </row>
    <row r="115" spans="1:3" x14ac:dyDescent="0.25">
      <c r="A115" s="5"/>
      <c r="B115" s="5"/>
      <c r="C115" s="5"/>
    </row>
    <row r="116" spans="1:3" x14ac:dyDescent="0.25">
      <c r="A116" s="5"/>
      <c r="B116" s="5"/>
      <c r="C116" s="5"/>
    </row>
    <row r="117" spans="1:3" x14ac:dyDescent="0.25">
      <c r="A117" s="5"/>
      <c r="B117" s="5"/>
      <c r="C117" s="5"/>
    </row>
    <row r="118" spans="1:3" x14ac:dyDescent="0.25">
      <c r="A118" s="5"/>
      <c r="B118" s="5"/>
      <c r="C118" s="5"/>
    </row>
    <row r="119" spans="1:3" x14ac:dyDescent="0.25">
      <c r="A119" s="5"/>
      <c r="B119" s="5"/>
      <c r="C119" s="5"/>
    </row>
    <row r="120" spans="1:3" x14ac:dyDescent="0.25">
      <c r="A120" s="5"/>
      <c r="B120" s="5"/>
      <c r="C120" s="5"/>
    </row>
    <row r="121" spans="1:3" x14ac:dyDescent="0.25">
      <c r="A121" s="5"/>
      <c r="B121" s="5"/>
      <c r="C121" s="5"/>
    </row>
    <row r="122" spans="1:3" x14ac:dyDescent="0.25">
      <c r="A122" s="5"/>
      <c r="B122" s="5"/>
      <c r="C122" s="5"/>
    </row>
    <row r="123" spans="1:3" x14ac:dyDescent="0.25">
      <c r="A123" s="5"/>
      <c r="B123" s="5"/>
      <c r="C123" s="5"/>
    </row>
    <row r="124" spans="1:3" x14ac:dyDescent="0.25">
      <c r="A124" s="5"/>
      <c r="B124" s="5"/>
      <c r="C124" s="5"/>
    </row>
    <row r="125" spans="1:3" x14ac:dyDescent="0.25">
      <c r="A125" s="5"/>
      <c r="B125" s="5"/>
      <c r="C125" s="5"/>
    </row>
    <row r="126" spans="1:3" x14ac:dyDescent="0.25">
      <c r="A126" s="5"/>
      <c r="B126" s="5"/>
      <c r="C126" s="5"/>
    </row>
    <row r="127" spans="1:3" x14ac:dyDescent="0.25">
      <c r="A127" s="5"/>
      <c r="B127" s="5"/>
      <c r="C127" s="5"/>
    </row>
    <row r="128" spans="1:3" x14ac:dyDescent="0.25">
      <c r="A128" s="5"/>
      <c r="B128" s="5"/>
      <c r="C128" s="5"/>
    </row>
    <row r="129" spans="1:3" x14ac:dyDescent="0.25">
      <c r="A129" s="5"/>
      <c r="B129" s="5"/>
      <c r="C129" s="5"/>
    </row>
    <row r="130" spans="1:3" x14ac:dyDescent="0.25">
      <c r="A130" s="5"/>
      <c r="B130" s="5"/>
      <c r="C130" s="5"/>
    </row>
    <row r="131" spans="1:3" x14ac:dyDescent="0.25">
      <c r="A131" s="5"/>
      <c r="B131" s="5"/>
      <c r="C131" s="5"/>
    </row>
    <row r="132" spans="1:3" x14ac:dyDescent="0.25">
      <c r="A132" s="5"/>
      <c r="B132" s="5"/>
      <c r="C132" s="5"/>
    </row>
    <row r="133" spans="1:3" x14ac:dyDescent="0.25">
      <c r="A133" s="5"/>
      <c r="B133" s="5"/>
      <c r="C133" s="5"/>
    </row>
    <row r="134" spans="1:3" x14ac:dyDescent="0.25">
      <c r="A134" s="5"/>
      <c r="B134" s="5"/>
      <c r="C134" s="5"/>
    </row>
    <row r="135" spans="1:3" x14ac:dyDescent="0.25">
      <c r="A135" s="5"/>
      <c r="B135" s="5"/>
      <c r="C135" s="5"/>
    </row>
    <row r="136" spans="1:3" x14ac:dyDescent="0.25">
      <c r="A136" s="5"/>
      <c r="B136" s="5"/>
      <c r="C136" s="5"/>
    </row>
    <row r="137" spans="1:3" x14ac:dyDescent="0.25">
      <c r="A137" s="5"/>
      <c r="B137" s="5"/>
      <c r="C137" s="5"/>
    </row>
    <row r="138" spans="1:3" x14ac:dyDescent="0.25">
      <c r="A138" s="5"/>
      <c r="B138" s="5"/>
      <c r="C138" s="5"/>
    </row>
    <row r="139" spans="1:3" x14ac:dyDescent="0.25">
      <c r="A139" s="5"/>
      <c r="B139" s="5"/>
      <c r="C139" s="5"/>
    </row>
    <row r="140" spans="1:3" x14ac:dyDescent="0.25">
      <c r="A140" s="5"/>
      <c r="B140" s="5"/>
      <c r="C140" s="5"/>
    </row>
    <row r="141" spans="1:3" x14ac:dyDescent="0.25">
      <c r="A141" s="5"/>
      <c r="B141" s="5"/>
      <c r="C141" s="5"/>
    </row>
    <row r="142" spans="1:3" x14ac:dyDescent="0.25">
      <c r="A142" s="5"/>
      <c r="B142" s="5"/>
      <c r="C142" s="5"/>
    </row>
    <row r="143" spans="1:3" x14ac:dyDescent="0.25">
      <c r="A143" s="5"/>
      <c r="B143" s="5"/>
      <c r="C143" s="5"/>
    </row>
    <row r="144" spans="1:3" x14ac:dyDescent="0.25">
      <c r="A144" s="5"/>
      <c r="B144" s="5"/>
      <c r="C144" s="5"/>
    </row>
    <row r="145" spans="1:3" x14ac:dyDescent="0.25">
      <c r="A145" s="5"/>
      <c r="B145" s="5"/>
      <c r="C145" s="5"/>
    </row>
    <row r="146" spans="1:3" x14ac:dyDescent="0.25">
      <c r="A146" s="5"/>
      <c r="B146" s="5"/>
      <c r="C146" s="5"/>
    </row>
    <row r="147" spans="1:3" x14ac:dyDescent="0.25">
      <c r="A147" s="5"/>
      <c r="B147" s="5"/>
      <c r="C147" s="5"/>
    </row>
    <row r="148" spans="1:3" x14ac:dyDescent="0.25">
      <c r="A148" s="5"/>
      <c r="B148" s="5"/>
      <c r="C148" s="5"/>
    </row>
    <row r="149" spans="1:3" x14ac:dyDescent="0.25">
      <c r="A149" s="5"/>
      <c r="B149" s="5"/>
      <c r="C149" s="5"/>
    </row>
    <row r="150" spans="1:3" x14ac:dyDescent="0.25">
      <c r="A150" s="5"/>
      <c r="B150" s="5"/>
      <c r="C150" s="5"/>
    </row>
    <row r="151" spans="1:3" x14ac:dyDescent="0.25">
      <c r="A151" s="5"/>
      <c r="B151" s="5"/>
      <c r="C151" s="5"/>
    </row>
    <row r="152" spans="1:3" x14ac:dyDescent="0.25">
      <c r="A152" s="5"/>
      <c r="B152" s="5"/>
      <c r="C152" s="5"/>
    </row>
    <row r="153" spans="1:3" x14ac:dyDescent="0.25">
      <c r="A153" s="5"/>
      <c r="B153" s="5"/>
      <c r="C153" s="5"/>
    </row>
    <row r="154" spans="1:3" x14ac:dyDescent="0.25">
      <c r="A154" s="5"/>
      <c r="B154" s="5"/>
      <c r="C154" s="5"/>
    </row>
    <row r="155" spans="1:3" x14ac:dyDescent="0.25">
      <c r="A155" s="5"/>
      <c r="B155" s="5"/>
      <c r="C155" s="5"/>
    </row>
    <row r="156" spans="1:3" x14ac:dyDescent="0.25">
      <c r="A156" s="5"/>
      <c r="B156" s="5"/>
      <c r="C156" s="5"/>
    </row>
    <row r="157" spans="1:3" x14ac:dyDescent="0.25">
      <c r="A157" s="5"/>
      <c r="B157" s="5"/>
      <c r="C157" s="5"/>
    </row>
    <row r="158" spans="1:3" x14ac:dyDescent="0.25">
      <c r="A158" s="5"/>
      <c r="B158" s="5"/>
      <c r="C158" s="5"/>
    </row>
    <row r="159" spans="1:3" x14ac:dyDescent="0.25">
      <c r="A159" s="5"/>
      <c r="B159" s="5"/>
      <c r="C159" s="5"/>
    </row>
    <row r="160" spans="1:3" x14ac:dyDescent="0.25">
      <c r="A160" s="5"/>
      <c r="B160" s="5"/>
      <c r="C160" s="5"/>
    </row>
    <row r="161" spans="1:3" x14ac:dyDescent="0.25">
      <c r="A161" s="5"/>
      <c r="B161" s="5"/>
      <c r="C161" s="5"/>
    </row>
    <row r="162" spans="1:3" x14ac:dyDescent="0.25">
      <c r="A162" s="5"/>
      <c r="B162" s="5"/>
      <c r="C162" s="5"/>
    </row>
    <row r="163" spans="1:3" x14ac:dyDescent="0.25">
      <c r="A163" s="5"/>
      <c r="B163" s="5"/>
      <c r="C163" s="5"/>
    </row>
    <row r="164" spans="1:3" x14ac:dyDescent="0.25">
      <c r="A164" s="5"/>
      <c r="B164" s="5"/>
      <c r="C164" s="5"/>
    </row>
    <row r="165" spans="1:3" x14ac:dyDescent="0.25">
      <c r="A165" s="5"/>
      <c r="B165" s="5"/>
      <c r="C165" s="5"/>
    </row>
    <row r="166" spans="1:3" x14ac:dyDescent="0.25">
      <c r="A166" s="5"/>
      <c r="B166" s="5"/>
      <c r="C166" s="5"/>
    </row>
    <row r="167" spans="1:3" x14ac:dyDescent="0.25">
      <c r="A167" s="5"/>
      <c r="B167" s="5"/>
      <c r="C167" s="5"/>
    </row>
    <row r="168" spans="1:3" x14ac:dyDescent="0.25">
      <c r="A168" s="5"/>
      <c r="B168" s="5"/>
      <c r="C168" s="5"/>
    </row>
    <row r="169" spans="1:3" x14ac:dyDescent="0.25">
      <c r="A169" s="5"/>
      <c r="B169" s="5"/>
      <c r="C169" s="5"/>
    </row>
    <row r="170" spans="1:3" x14ac:dyDescent="0.25">
      <c r="A170" s="5"/>
      <c r="B170" s="5"/>
      <c r="C170" s="5"/>
    </row>
    <row r="171" spans="1:3" x14ac:dyDescent="0.25">
      <c r="A171" s="5"/>
      <c r="B171" s="5"/>
      <c r="C171" s="5"/>
    </row>
    <row r="172" spans="1:3" x14ac:dyDescent="0.25">
      <c r="A172" s="5"/>
      <c r="B172" s="5"/>
      <c r="C172" s="5"/>
    </row>
    <row r="173" spans="1:3" x14ac:dyDescent="0.25">
      <c r="A173" s="5"/>
      <c r="B173" s="5"/>
      <c r="C173" s="5"/>
    </row>
    <row r="174" spans="1:3" x14ac:dyDescent="0.25">
      <c r="A174" s="5"/>
      <c r="B174" s="5"/>
      <c r="C174" s="5"/>
    </row>
    <row r="175" spans="1:3" x14ac:dyDescent="0.25">
      <c r="A175" s="5"/>
      <c r="B175" s="5"/>
      <c r="C175" s="5"/>
    </row>
    <row r="176" spans="1:3" x14ac:dyDescent="0.25">
      <c r="A176" s="5"/>
      <c r="B176" s="5"/>
      <c r="C176" s="5"/>
    </row>
    <row r="177" spans="1:3" x14ac:dyDescent="0.25">
      <c r="A177" s="5"/>
      <c r="B177" s="5"/>
      <c r="C177" s="5"/>
    </row>
    <row r="178" spans="1:3" x14ac:dyDescent="0.25">
      <c r="A178" s="5"/>
      <c r="B178" s="5"/>
      <c r="C178" s="5"/>
    </row>
    <row r="179" spans="1:3" x14ac:dyDescent="0.25">
      <c r="A179" s="5"/>
      <c r="B179" s="5"/>
      <c r="C179" s="5"/>
    </row>
    <row r="180" spans="1:3" x14ac:dyDescent="0.25">
      <c r="A180" s="5"/>
      <c r="B180" s="5"/>
      <c r="C180" s="5"/>
    </row>
    <row r="181" spans="1:3" x14ac:dyDescent="0.25">
      <c r="A181" s="5"/>
      <c r="B181" s="5"/>
      <c r="C181" s="5"/>
    </row>
    <row r="182" spans="1:3" x14ac:dyDescent="0.25">
      <c r="A182" s="5"/>
      <c r="B182" s="5"/>
      <c r="C182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CAAA468EFD7246A2995D16DF3F94C0" ma:contentTypeVersion="15" ma:contentTypeDescription="Create a new document." ma:contentTypeScope="" ma:versionID="80075476f2899d8d8f1bd0d414b8099d">
  <xsd:schema xmlns:xsd="http://www.w3.org/2001/XMLSchema" xmlns:xs="http://www.w3.org/2001/XMLSchema" xmlns:p="http://schemas.microsoft.com/office/2006/metadata/properties" xmlns:ns3="66a2d4c3-ae1b-430c-b1e5-6019c41d759a" xmlns:ns4="8bf22a9c-f7c9-477f-aef8-85cecd11363a" targetNamespace="http://schemas.microsoft.com/office/2006/metadata/properties" ma:root="true" ma:fieldsID="3c1101b8989b7777ac305029ac52d57d" ns3:_="" ns4:_="">
    <xsd:import namespace="66a2d4c3-ae1b-430c-b1e5-6019c41d759a"/>
    <xsd:import namespace="8bf22a9c-f7c9-477f-aef8-85cecd11363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SearchProperties" minOccurs="0"/>
                <xsd:element ref="ns3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a2d4c3-ae1b-430c-b1e5-6019c41d75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2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f22a9c-f7c9-477f-aef8-85cecd11363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6a2d4c3-ae1b-430c-b1e5-6019c41d759a" xsi:nil="true"/>
  </documentManagement>
</p:properties>
</file>

<file path=customXml/itemProps1.xml><?xml version="1.0" encoding="utf-8"?>
<ds:datastoreItem xmlns:ds="http://schemas.openxmlformats.org/officeDocument/2006/customXml" ds:itemID="{0438B3CF-B55F-40AF-8989-BD1C940EBF6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D55CE7-153C-48E2-BD00-E59DECB34B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a2d4c3-ae1b-430c-b1e5-6019c41d759a"/>
    <ds:schemaRef ds:uri="8bf22a9c-f7c9-477f-aef8-85cecd1136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DDE5B5D-E641-4D7D-9712-32A22DF039CE}">
  <ds:schemaRefs>
    <ds:schemaRef ds:uri="http://schemas.microsoft.com/office/2006/metadata/properties"/>
    <ds:schemaRef ds:uri="http://schemas.microsoft.com/office/infopath/2007/PartnerControls"/>
    <ds:schemaRef ds:uri="66a2d4c3-ae1b-430c-b1e5-6019c41d75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20.5-knt ssDNA</vt:lpstr>
      <vt:lpstr>lambda_DNA</vt:lpstr>
      <vt:lpstr>17.8-kb DNA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Ahlawat, Vikhyaat</dc:creator>
  <cp:keywords/>
  <dc:description/>
  <cp:lastModifiedBy>Zhang, Yi</cp:lastModifiedBy>
  <cp:revision/>
  <dcterms:created xsi:type="dcterms:W3CDTF">2025-07-11T22:52:00Z</dcterms:created>
  <dcterms:modified xsi:type="dcterms:W3CDTF">2025-07-24T23:33:06Z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0x01010018CAAA468EFD7246A2995D16DF3F94C0</vt:lpwstr>
  </property>
</Properties>
</file>