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ravil\gradu\project_ae\"/>
    </mc:Choice>
  </mc:AlternateContent>
  <xr:revisionPtr revIDLastSave="0" documentId="13_ncr:1_{7CD2CB8B-C910-463A-97B7-4DB35CF71938}" xr6:coauthVersionLast="47" xr6:coauthVersionMax="47" xr10:uidLastSave="{00000000-0000-0000-0000-000000000000}"/>
  <bookViews>
    <workbookView xWindow="-96" yWindow="-96" windowWidth="23232" windowHeight="13992" firstSheet="2" activeTab="6" xr2:uid="{0F83A952-5D0A-4F73-9DF0-E8AC08021A47}"/>
  </bookViews>
  <sheets>
    <sheet name="List of Models" sheetId="4" r:id="rId1"/>
    <sheet name="mAP_main_epsilon" sheetId="3" r:id="rId2"/>
    <sheet name="mAP_main_attack_architecture" sheetId="19" r:id="rId3"/>
    <sheet name="mAP_main_dropped_in_percentage" sheetId="6" r:id="rId4"/>
    <sheet name="Graph" sheetId="8" r:id="rId5"/>
    <sheet name="Combined results" sheetId="5" r:id="rId6"/>
    <sheet name="Coco_original" sheetId="9" r:id="rId7"/>
    <sheet name="Coco_224" sheetId="10" r:id="rId8"/>
    <sheet name="fgsm_mobilenet" sheetId="11" r:id="rId9"/>
    <sheet name="pgd_mobilenet" sheetId="14" r:id="rId10"/>
    <sheet name="fgsm_resnet" sheetId="12" r:id="rId11"/>
    <sheet name="pgd_resnet" sheetId="16" r:id="rId12"/>
    <sheet name="fgsm_efficientnet" sheetId="13" r:id="rId13"/>
    <sheet name="pgd_efficientnet" sheetId="18" r:id="rId14"/>
  </sheets>
  <definedNames>
    <definedName name="_xlnm._FilterDatabase" localSheetId="7" hidden="1">Coco_224!$A$2:$H$14</definedName>
    <definedName name="_xlnm._FilterDatabase" localSheetId="12" hidden="1">fgsm_efficientnet!$A$2:$H$14</definedName>
    <definedName name="_xlnm._FilterDatabase" localSheetId="8" hidden="1">fgsm_mobilenet!$A$2:$H$2</definedName>
    <definedName name="_xlnm._FilterDatabase" localSheetId="10" hidden="1">fgsm_resnet!$A$2:$H$14</definedName>
    <definedName name="_xlnm._FilterDatabase" localSheetId="13" hidden="1">pgd_efficientnet!$A$2:$H$14</definedName>
    <definedName name="_xlnm._FilterDatabase" localSheetId="9" hidden="1">pgd_mobilenet!$A$2:$H$2</definedName>
    <definedName name="_xlnm._FilterDatabase" localSheetId="11" hidden="1">pgd_resnet!$A$2:$H$2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9" l="1"/>
  <c r="B32" i="9"/>
  <c r="B33" i="9"/>
  <c r="C33" i="9"/>
  <c r="D33" i="9"/>
  <c r="E33" i="9"/>
  <c r="F33" i="9"/>
  <c r="G33" i="9"/>
  <c r="H33" i="9"/>
  <c r="D32" i="9"/>
  <c r="E32" i="9"/>
  <c r="F32" i="9"/>
  <c r="G32" i="9"/>
  <c r="H32" i="9"/>
  <c r="F31" i="9"/>
  <c r="E31" i="9"/>
  <c r="D31" i="9"/>
  <c r="C31" i="9"/>
  <c r="G31" i="9"/>
  <c r="H31" i="9"/>
  <c r="B31" i="9"/>
  <c r="J5" i="19"/>
  <c r="I5" i="19"/>
  <c r="H5" i="19"/>
  <c r="G5" i="19"/>
  <c r="F5" i="19"/>
  <c r="E5" i="19"/>
  <c r="D5" i="19"/>
  <c r="J44" i="6"/>
  <c r="I44" i="6"/>
  <c r="H44" i="6"/>
  <c r="G44" i="6"/>
  <c r="F44" i="6"/>
  <c r="E44" i="6"/>
  <c r="D44" i="6"/>
  <c r="J42" i="6"/>
  <c r="I42" i="6"/>
  <c r="H42" i="6"/>
  <c r="G42" i="6"/>
  <c r="F42" i="6"/>
  <c r="E42" i="6"/>
  <c r="D42" i="6"/>
  <c r="J40" i="6"/>
  <c r="I40" i="6"/>
  <c r="H40" i="6"/>
  <c r="G40" i="6"/>
  <c r="F40" i="6"/>
  <c r="E40" i="6"/>
  <c r="D40" i="6"/>
  <c r="J38" i="6"/>
  <c r="I38" i="6"/>
  <c r="H38" i="6"/>
  <c r="G38" i="6"/>
  <c r="F38" i="6"/>
  <c r="E38" i="6"/>
  <c r="D38" i="6"/>
  <c r="J36" i="6"/>
  <c r="I36" i="6"/>
  <c r="H36" i="6"/>
  <c r="G36" i="6"/>
  <c r="F36" i="6"/>
  <c r="E36" i="6"/>
  <c r="D36" i="6"/>
  <c r="J30" i="6"/>
  <c r="I30" i="6"/>
  <c r="H30" i="6"/>
  <c r="G30" i="6"/>
  <c r="F30" i="6"/>
  <c r="E30" i="6"/>
  <c r="D30" i="6"/>
  <c r="J34" i="6"/>
  <c r="I34" i="6"/>
  <c r="H34" i="6"/>
  <c r="G34" i="6"/>
  <c r="F34" i="6"/>
  <c r="E34" i="6"/>
  <c r="D34" i="6"/>
  <c r="J32" i="6"/>
  <c r="I32" i="6"/>
  <c r="H32" i="6"/>
  <c r="G32" i="6"/>
  <c r="F32" i="6"/>
  <c r="E32" i="6"/>
  <c r="D32" i="6"/>
  <c r="E26" i="6"/>
  <c r="E28" i="6"/>
  <c r="E10" i="6"/>
  <c r="J28" i="6"/>
  <c r="I28" i="6"/>
  <c r="H28" i="6"/>
  <c r="G28" i="6"/>
  <c r="F28" i="6"/>
  <c r="D28" i="6"/>
  <c r="J26" i="6"/>
  <c r="I26" i="6"/>
  <c r="H26" i="6"/>
  <c r="G26" i="6"/>
  <c r="F26" i="6"/>
  <c r="D26" i="6"/>
  <c r="E24" i="6"/>
  <c r="D24" i="6"/>
  <c r="J24" i="6"/>
  <c r="I24" i="6"/>
  <c r="H24" i="6"/>
  <c r="G24" i="6"/>
  <c r="F24" i="6"/>
  <c r="J22" i="6"/>
  <c r="E22" i="6"/>
  <c r="F22" i="6"/>
  <c r="G22" i="6"/>
  <c r="H22" i="6"/>
  <c r="I22" i="6"/>
  <c r="D22" i="6"/>
  <c r="D5" i="6"/>
  <c r="D8" i="6"/>
  <c r="E8" i="6"/>
  <c r="D13" i="6"/>
  <c r="D20" i="6"/>
  <c r="D18" i="6"/>
  <c r="E20" i="6"/>
  <c r="F20" i="6"/>
  <c r="G20" i="6"/>
  <c r="H20" i="6"/>
  <c r="I20" i="6"/>
  <c r="J20" i="6"/>
  <c r="E18" i="6"/>
  <c r="F18" i="6"/>
  <c r="G18" i="6"/>
  <c r="H18" i="6"/>
  <c r="I18" i="6"/>
  <c r="J18" i="6"/>
  <c r="E15" i="6"/>
  <c r="F15" i="6"/>
  <c r="G15" i="6"/>
  <c r="H15" i="6"/>
  <c r="I15" i="6"/>
  <c r="J15" i="6"/>
  <c r="D15" i="6"/>
  <c r="J13" i="6"/>
  <c r="E13" i="6"/>
  <c r="F13" i="6"/>
  <c r="G13" i="6"/>
  <c r="H13" i="6"/>
  <c r="I13" i="6"/>
  <c r="J10" i="6"/>
  <c r="I10" i="6"/>
  <c r="H10" i="6"/>
  <c r="G10" i="6"/>
  <c r="F10" i="6"/>
  <c r="D10" i="6"/>
  <c r="J8" i="6"/>
  <c r="I8" i="6"/>
  <c r="H8" i="6"/>
  <c r="G8" i="6"/>
  <c r="F8" i="6"/>
  <c r="J5" i="6"/>
  <c r="I5" i="6"/>
  <c r="H5" i="6"/>
  <c r="G5" i="6"/>
  <c r="F5" i="6"/>
  <c r="E5" i="6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</calcChain>
</file>

<file path=xl/sharedStrings.xml><?xml version="1.0" encoding="utf-8"?>
<sst xmlns="http://schemas.openxmlformats.org/spreadsheetml/2006/main" count="408" uniqueCount="105">
  <si>
    <t>Speed (ms)</t>
  </si>
  <si>
    <t>COCO mAP</t>
  </si>
  <si>
    <t>CenterNet Resnet50 V1 FPN 512x512</t>
  </si>
  <si>
    <t>SSD MobileNet v2 320x320</t>
  </si>
  <si>
    <t>EfficientDet D0 512x512</t>
  </si>
  <si>
    <t>Faster R-CNN ResNet50 V1 640x640</t>
  </si>
  <si>
    <t>Model name</t>
  </si>
  <si>
    <t>Outputs</t>
  </si>
  <si>
    <t>CenterNet HourGlass104 512x512</t>
  </si>
  <si>
    <t>Boxes</t>
  </si>
  <si>
    <t>CenterNet HourGlass104 Keypoints 512x512</t>
  </si>
  <si>
    <t>CenterNet HourGlass104 1024x1024</t>
  </si>
  <si>
    <t>CenterNet HourGlass104 Keypoints 1024x1024</t>
  </si>
  <si>
    <t>CenterNet Resnet50 V1 FPN Keypoints 512x512</t>
  </si>
  <si>
    <t>CenterNet Resnet101 V1 FPN 512x512</t>
  </si>
  <si>
    <t>CenterNet Resnet50 V2 512x512</t>
  </si>
  <si>
    <t>CenterNet Resnet50 V2 Keypoints 512x512</t>
  </si>
  <si>
    <t>EfficientDet D1 640x640</t>
  </si>
  <si>
    <t>EfficientDet D2 768x768</t>
  </si>
  <si>
    <t>EfficientDet D3 896x896</t>
  </si>
  <si>
    <t>EfficientDet D4 1024x1024</t>
  </si>
  <si>
    <t>EfficientDet D5 1280x1280</t>
  </si>
  <si>
    <t>EfficientDet D6 1280x1280</t>
  </si>
  <si>
    <t>EfficientDet D7 1536x1536</t>
  </si>
  <si>
    <t>SSD MobileNet V1 FPN 640x640</t>
  </si>
  <si>
    <t>SSD MobileNet V2 FPNLite 320x320</t>
  </si>
  <si>
    <t>SSD MobileNet V2 FPNLite 640x640</t>
  </si>
  <si>
    <t>SSD ResNet50 V1 FPN 640x640 (RetinaNet50)</t>
  </si>
  <si>
    <t>SSD ResNet50 V1 FPN 1024x1024 (RetinaNet50)</t>
  </si>
  <si>
    <t>SSD ResNet101 V1 FPN 640x640 (RetinaNet101)</t>
  </si>
  <si>
    <t>SSD ResNet101 V1 FPN 1024x1024 (RetinaNet101)</t>
  </si>
  <si>
    <t>SSD ResNet152 V1 FPN 640x640 (RetinaNet152)</t>
  </si>
  <si>
    <t>SSD ResNet152 V1 FPN 1024x1024 (RetinaNet152)</t>
  </si>
  <si>
    <t>Faster R-CNN ResNet50 V1 1024x1024</t>
  </si>
  <si>
    <t>Faster R-CNN ResNet50 V1 800x1333</t>
  </si>
  <si>
    <t>Faster R-CNN ResNet101 V1 640x640</t>
  </si>
  <si>
    <t>Faster R-CNN ResNet101 V1 1024x1024</t>
  </si>
  <si>
    <t>Faster R-CNN ResNet101 V1 800x1333</t>
  </si>
  <si>
    <t>Faster R-CNN ResNet152 V1 640x640</t>
  </si>
  <si>
    <t>Faster R-CNN ResNet152 V1 1024x1024</t>
  </si>
  <si>
    <t>Faster R-CNN ResNet152 V1 800x1333</t>
  </si>
  <si>
    <t>Faster R-CNN Inception ResNet V2 640x640</t>
  </si>
  <si>
    <t>Faster R-CNN Inception ResNet V2 1024x1024</t>
  </si>
  <si>
    <t>Mask R-CNN Inception ResNet V2 1024x1024</t>
  </si>
  <si>
    <t>Speed in tens</t>
  </si>
  <si>
    <t>According to Model Zoo</t>
  </si>
  <si>
    <t>Tested by using Main script and run on Google Colab</t>
  </si>
  <si>
    <t>Original mAP</t>
  </si>
  <si>
    <t xml:space="preserve">image size 224x224 mAP </t>
  </si>
  <si>
    <t xml:space="preserve">mobilenet fgsm 0,05eps mAP </t>
  </si>
  <si>
    <t xml:space="preserve">mobilenet pgd 0,05eps mAP </t>
  </si>
  <si>
    <t xml:space="preserve">resnet50 fgsm 0,05eps mAP </t>
  </si>
  <si>
    <t xml:space="preserve">resnet50 pgd 0,05eps mAP </t>
  </si>
  <si>
    <t xml:space="preserve">efficientnet0 fgsm 0,05eps mAP </t>
  </si>
  <si>
    <t xml:space="preserve">efficientnet0 pgd 0,05eps mAP </t>
  </si>
  <si>
    <t>COCO Original</t>
  </si>
  <si>
    <t>COCO 224x224</t>
  </si>
  <si>
    <t xml:space="preserve">ResNet50 FGSM </t>
  </si>
  <si>
    <t>Mobilenet PGD</t>
  </si>
  <si>
    <t>Mobilenet FGSM</t>
  </si>
  <si>
    <t>ResNet50 PGD</t>
  </si>
  <si>
    <t>EfficientNetB0 FGSM</t>
  </si>
  <si>
    <t>EfficientNetB0 PGD</t>
  </si>
  <si>
    <t>Tensorflow COCO (mAP)</t>
  </si>
  <si>
    <t>KUVANA</t>
  </si>
  <si>
    <t>Dataset</t>
  </si>
  <si>
    <t>PSNR avg</t>
  </si>
  <si>
    <t>Mobilenet FGSM 0.1</t>
  </si>
  <si>
    <t>Mobilenet FGSM 0.02</t>
  </si>
  <si>
    <t>Mobilenet PGD 0.1</t>
  </si>
  <si>
    <t>Mobilenet PGD 0.02</t>
  </si>
  <si>
    <t>(AP) @[ IoU=0.50:0.95 | area=   all | maxDets=100 ]</t>
  </si>
  <si>
    <t>(AP) @[ IoU=0.50      | area=   all | maxDets=100 ]</t>
  </si>
  <si>
    <t>(AP) @[ IoU=0.75      | area=   all | maxDets=100 ]</t>
  </si>
  <si>
    <t>(AP) @[ IoU=0.50:0.95 | area= small | maxDets=100 ]</t>
  </si>
  <si>
    <t>(AP) @[ IoU=0.50:0.95 | area=medium | maxDets=100 ]</t>
  </si>
  <si>
    <t>(AP) @[ IoU=0.50:0.95 | area= large | maxDets=100 ]</t>
  </si>
  <si>
    <t>(AR) @[ IoU=0.50:0.95 | area=   all | maxDets=  1 ]</t>
  </si>
  <si>
    <t>(AR) @[ IoU=0.50:0.95 | area=   all | maxDets= 10 ]</t>
  </si>
  <si>
    <t>(AR) @[ IoU=0.50:0.95 | area=   all | maxDets=100 ]</t>
  </si>
  <si>
    <t>(AR) @[ IoU=0.50:0.95 | area= small | maxDets=100 ]</t>
  </si>
  <si>
    <t>(AR) @[ IoU=0.50:0.95 | area=medium | maxDets=100 ]</t>
  </si>
  <si>
    <t>(AR) @[ IoU=0.50:0.95 | area= large | maxDets=100 ]</t>
  </si>
  <si>
    <t>Metric</t>
  </si>
  <si>
    <t>ResNet PGD 0.02</t>
  </si>
  <si>
    <t>ResNet PGD 0.1</t>
  </si>
  <si>
    <t>ResNet FGSM 0.02</t>
  </si>
  <si>
    <t>ResNet FGSM 0.1</t>
  </si>
  <si>
    <t>EfficientNet FGSM 0.1</t>
  </si>
  <si>
    <t>EfiicientNet FGSM 0.02</t>
  </si>
  <si>
    <t>EfficientNet PGD 0.1</t>
  </si>
  <si>
    <t>EfficientNet PGD 0.02</t>
  </si>
  <si>
    <t>Mobilenet FGSM 0.05</t>
  </si>
  <si>
    <t>Mobilenet PGD 0.05</t>
  </si>
  <si>
    <t>ResNet50 FGSM  0.05</t>
  </si>
  <si>
    <t>ResNet50 PGD 0.05</t>
  </si>
  <si>
    <t>EfficientNetB0 FGSM 0.05</t>
  </si>
  <si>
    <t>EfficientNetB0 PGD 0.05</t>
  </si>
  <si>
    <t>Epsilon value 0.05</t>
  </si>
  <si>
    <t>Epsilon value 0.02</t>
  </si>
  <si>
    <t>Epsilon value 0.1</t>
  </si>
  <si>
    <t>PSNR avg.</t>
  </si>
  <si>
    <t>AP Drop</t>
  </si>
  <si>
    <t>AP 50 Drop</t>
  </si>
  <si>
    <t>AP 75 Drop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</si>
</sst>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\ 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425066"/>
      <name val="Roboto"/>
    </font>
    <font>
      <sz val="11"/>
      <color rgb="FF5F6368"/>
      <name val="Roboto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ourier New"/>
      <family val="3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/>
      <right style="medium">
        <color rgb="FFF5F6F7"/>
      </right>
      <top/>
      <bottom/>
      <diagonal/>
    </border>
    <border>
      <left/>
      <right style="medium">
        <color rgb="FFF5F6F7"/>
      </right>
      <top style="medium">
        <color rgb="FFF5F6F7"/>
      </top>
      <bottom/>
      <diagonal/>
    </border>
    <border>
      <left/>
      <right/>
      <top style="medium">
        <color rgb="FFF5F6F7"/>
      </top>
      <bottom/>
      <diagonal/>
    </border>
    <border>
      <left style="medium">
        <color rgb="FFF5F6F7"/>
      </left>
      <right style="medium">
        <color rgb="FFF5F6F7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8">
    <xf numFmtId="0" fontId="0" fillId="0" borderId="0" xfId="0"/>
    <xf numFmtId="2" fontId="0" fillId="0" borderId="0" xfId="0" applyNumberFormat="1"/>
    <xf numFmtId="0" fontId="0" fillId="0" borderId="0" xfId="0" applyBorder="1"/>
    <xf numFmtId="164" fontId="0" fillId="0" borderId="0" xfId="0" applyNumberFormat="1" applyFont="1" applyAlignment="1"/>
    <xf numFmtId="164" fontId="0" fillId="0" borderId="0" xfId="0" applyNumberFormat="1"/>
    <xf numFmtId="0" fontId="2" fillId="2" borderId="1" xfId="2" applyFill="1" applyBorder="1" applyAlignment="1">
      <alignment horizontal="left" vertical="center" wrapText="1" indent="2"/>
    </xf>
    <xf numFmtId="0" fontId="2" fillId="2" borderId="2" xfId="2" applyFill="1" applyBorder="1" applyAlignment="1">
      <alignment horizontal="left" vertical="center" wrapText="1" indent="2"/>
    </xf>
    <xf numFmtId="16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49" fontId="4" fillId="2" borderId="0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64" fontId="0" fillId="0" borderId="0" xfId="0" applyNumberFormat="1" applyFont="1"/>
    <xf numFmtId="164" fontId="0" fillId="0" borderId="5" xfId="0" applyNumberFormat="1" applyBorder="1" applyAlignment="1">
      <alignment horizontal="center"/>
    </xf>
    <xf numFmtId="0" fontId="0" fillId="5" borderId="0" xfId="0" applyFill="1"/>
    <xf numFmtId="0" fontId="5" fillId="6" borderId="5" xfId="0" applyFont="1" applyFill="1" applyBorder="1" applyAlignment="1">
      <alignment wrapText="1"/>
    </xf>
    <xf numFmtId="0" fontId="5" fillId="6" borderId="5" xfId="0" applyFont="1" applyFill="1" applyBorder="1" applyAlignment="1">
      <alignment vertical="top" wrapText="1"/>
    </xf>
    <xf numFmtId="0" fontId="5" fillId="7" borderId="5" xfId="0" applyFont="1" applyFill="1" applyBorder="1"/>
    <xf numFmtId="0" fontId="5" fillId="7" borderId="5" xfId="0" applyFont="1" applyFill="1" applyBorder="1" applyAlignment="1">
      <alignment wrapText="1"/>
    </xf>
    <xf numFmtId="0" fontId="0" fillId="7" borderId="5" xfId="0" applyFill="1" applyBorder="1"/>
    <xf numFmtId="0" fontId="0" fillId="8" borderId="0" xfId="0" applyFill="1" applyBorder="1"/>
    <xf numFmtId="0" fontId="5" fillId="6" borderId="5" xfId="0" applyFont="1" applyFill="1" applyBorder="1" applyAlignment="1"/>
    <xf numFmtId="0" fontId="5" fillId="6" borderId="5" xfId="0" applyFont="1" applyFill="1" applyBorder="1" applyAlignment="1">
      <alignment vertical="top"/>
    </xf>
    <xf numFmtId="9" fontId="0" fillId="0" borderId="5" xfId="1" applyFont="1" applyBorder="1" applyAlignment="1">
      <alignment horizontal="center"/>
    </xf>
    <xf numFmtId="0" fontId="0" fillId="9" borderId="5" xfId="0" applyFill="1" applyBorder="1"/>
    <xf numFmtId="164" fontId="0" fillId="9" borderId="5" xfId="0" applyNumberFormat="1" applyFill="1" applyBorder="1" applyAlignment="1">
      <alignment horizontal="center"/>
    </xf>
    <xf numFmtId="165" fontId="0" fillId="0" borderId="5" xfId="1" applyNumberFormat="1" applyFont="1" applyBorder="1" applyAlignment="1">
      <alignment horizontal="center"/>
    </xf>
    <xf numFmtId="10" fontId="0" fillId="0" borderId="5" xfId="1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7" borderId="7" xfId="0" applyFill="1" applyBorder="1"/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6" fillId="8" borderId="0" xfId="0" applyFont="1" applyFill="1" applyBorder="1"/>
    <xf numFmtId="0" fontId="7" fillId="6" borderId="5" xfId="0" applyFont="1" applyFill="1" applyBorder="1" applyAlignment="1">
      <alignment wrapText="1"/>
    </xf>
    <xf numFmtId="0" fontId="7" fillId="6" borderId="5" xfId="0" applyFont="1" applyFill="1" applyBorder="1" applyAlignment="1">
      <alignment vertical="top" wrapText="1"/>
    </xf>
    <xf numFmtId="0" fontId="7" fillId="6" borderId="6" xfId="0" applyFont="1" applyFill="1" applyBorder="1" applyAlignment="1">
      <alignment vertical="top" wrapText="1"/>
    </xf>
    <xf numFmtId="2" fontId="8" fillId="0" borderId="0" xfId="0" applyNumberFormat="1" applyFont="1" applyAlignment="1">
      <alignment horizontal="left" vertical="center"/>
    </xf>
    <xf numFmtId="0" fontId="0" fillId="0" borderId="5" xfId="0" applyFont="1" applyBorder="1" applyAlignment="1">
      <alignment wrapText="1"/>
    </xf>
    <xf numFmtId="0" fontId="0" fillId="0" borderId="5" xfId="0" applyBorder="1"/>
    <xf numFmtId="2" fontId="0" fillId="0" borderId="5" xfId="0" applyNumberFormat="1" applyBorder="1"/>
    <xf numFmtId="164" fontId="0" fillId="0" borderId="5" xfId="0" applyNumberForma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0" fontId="5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164" fontId="0" fillId="0" borderId="5" xfId="1" applyNumberFormat="1" applyFont="1" applyFill="1" applyBorder="1" applyAlignment="1">
      <alignment horizontal="center" vertical="center"/>
    </xf>
    <xf numFmtId="164" fontId="0" fillId="0" borderId="5" xfId="0" applyNumberFormat="1" applyFill="1" applyBorder="1" applyAlignment="1">
      <alignment horizontal="center" vertical="center"/>
    </xf>
    <xf numFmtId="0" fontId="5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vertical="top" wrapText="1"/>
    </xf>
    <xf numFmtId="0" fontId="0" fillId="0" borderId="0" xfId="0" applyFill="1" applyBorder="1"/>
    <xf numFmtId="0" fontId="0" fillId="7" borderId="10" xfId="0" applyFill="1" applyBorder="1"/>
    <xf numFmtId="164" fontId="0" fillId="0" borderId="10" xfId="0" applyNumberFormat="1" applyBorder="1" applyAlignment="1">
      <alignment horizontal="center"/>
    </xf>
    <xf numFmtId="0" fontId="0" fillId="7" borderId="9" xfId="0" applyFill="1" applyBorder="1"/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 vertical="center"/>
    </xf>
    <xf numFmtId="164" fontId="0" fillId="0" borderId="10" xfId="1" applyNumberFormat="1" applyFont="1" applyFill="1" applyBorder="1" applyAlignment="1">
      <alignment horizontal="center" vertical="center"/>
    </xf>
    <xf numFmtId="164" fontId="0" fillId="0" borderId="10" xfId="0" applyNumberFormat="1" applyFill="1" applyBorder="1" applyAlignment="1">
      <alignment horizontal="center" vertical="center"/>
    </xf>
    <xf numFmtId="164" fontId="0" fillId="0" borderId="10" xfId="1" applyNumberFormat="1" applyFont="1" applyBorder="1" applyAlignment="1">
      <alignment horizontal="center" vertical="center"/>
    </xf>
    <xf numFmtId="2" fontId="9" fillId="0" borderId="5" xfId="0" applyNumberFormat="1" applyFont="1" applyBorder="1" applyAlignment="1">
      <alignment horizontal="center" vertical="center"/>
    </xf>
    <xf numFmtId="0" fontId="5" fillId="6" borderId="5" xfId="0" applyFont="1" applyFill="1" applyBorder="1" applyAlignment="1">
      <alignment horizontal="center"/>
    </xf>
    <xf numFmtId="0" fontId="0" fillId="6" borderId="0" xfId="0" applyFont="1" applyFill="1" applyAlignment="1">
      <alignment horizontal="center"/>
    </xf>
    <xf numFmtId="0" fontId="0" fillId="0" borderId="5" xfId="0" applyFont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165" fontId="0" fillId="0" borderId="0" xfId="1" applyNumberFormat="1" applyFont="1"/>
  </cellXfs>
  <cellStyles count="3">
    <cellStyle name="Hyperlinkki" xfId="2" builtinId="8"/>
    <cellStyle name="Normaali" xfId="0" builtinId="0"/>
    <cellStyle name="Prosenttia" xfId="1" builtinId="5"/>
  </cellStyles>
  <dxfs count="116"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5F6368"/>
        <name val="Roboto"/>
        <scheme val="none"/>
      </font>
      <numFmt numFmtId="30" formatCode="@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F5F6F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5F6368"/>
        <name val="Roboto"/>
        <scheme val="none"/>
      </font>
      <numFmt numFmtId="164" formatCode="0.0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F5F6F7"/>
        </right>
        <top style="medium">
          <color rgb="FFF5F6F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5F6368"/>
        <name val="Roboto"/>
        <scheme val="none"/>
      </font>
      <numFmt numFmtId="1" formatCode="0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F5F6F7"/>
        </right>
        <top style="medium">
          <color rgb="FFF5F6F7"/>
        </top>
        <bottom/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1" indent="2" justifyLastLine="0" shrinkToFit="0" readingOrder="0"/>
      <border diagonalUp="0" diagonalDown="0">
        <left/>
        <right style="medium">
          <color rgb="FFF5F6F7"/>
        </right>
        <top style="medium">
          <color rgb="FFF5F6F7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425066"/>
        <name val="Roboto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5F6F7"/>
        </left>
        <right style="medium">
          <color rgb="FFF5F6F7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Graph!$C$2</c:f>
              <c:strCache>
                <c:ptCount val="1"/>
                <c:pt idx="0">
                  <c:v>CenterNet Resnet101 V1 FPN 512x512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Graph!$B$3:$B$10</c:f>
              <c:strCache>
                <c:ptCount val="8"/>
                <c:pt idx="0">
                  <c:v>COCO Original</c:v>
                </c:pt>
                <c:pt idx="1">
                  <c:v>COCO 224x224</c:v>
                </c:pt>
                <c:pt idx="2">
                  <c:v>ResNet50 PGD</c:v>
                </c:pt>
                <c:pt idx="3">
                  <c:v>Mobilenet PGD</c:v>
                </c:pt>
                <c:pt idx="4">
                  <c:v>EfficientNetB0 PGD</c:v>
                </c:pt>
                <c:pt idx="5">
                  <c:v>ResNet50 FGSM </c:v>
                </c:pt>
                <c:pt idx="6">
                  <c:v>Mobilenet FGSM</c:v>
                </c:pt>
                <c:pt idx="7">
                  <c:v>EfficientNetB0 FGSM</c:v>
                </c:pt>
              </c:strCache>
            </c:strRef>
          </c:cat>
          <c:val>
            <c:numRef>
              <c:f>Graph!$C$3:$C$10</c:f>
              <c:numCache>
                <c:formatCode>0.0</c:formatCode>
                <c:ptCount val="8"/>
                <c:pt idx="0">
                  <c:v>34.200000000000003</c:v>
                </c:pt>
                <c:pt idx="1">
                  <c:v>24.1</c:v>
                </c:pt>
                <c:pt idx="2">
                  <c:v>20.6</c:v>
                </c:pt>
                <c:pt idx="3">
                  <c:v>20.5</c:v>
                </c:pt>
                <c:pt idx="4">
                  <c:v>18.899999999999999</c:v>
                </c:pt>
                <c:pt idx="5">
                  <c:v>13.8</c:v>
                </c:pt>
                <c:pt idx="6">
                  <c:v>13.8</c:v>
                </c:pt>
                <c:pt idx="7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08-401C-B2FB-49F58134541C}"/>
            </c:ext>
          </c:extLst>
        </c:ser>
        <c:ser>
          <c:idx val="1"/>
          <c:order val="1"/>
          <c:tx>
            <c:strRef>
              <c:f>Graph!$D$2</c:f>
              <c:strCache>
                <c:ptCount val="1"/>
                <c:pt idx="0">
                  <c:v>CenterNet Resnet50 V1 FPN 512x512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Graph!$B$3:$B$10</c:f>
              <c:strCache>
                <c:ptCount val="8"/>
                <c:pt idx="0">
                  <c:v>COCO Original</c:v>
                </c:pt>
                <c:pt idx="1">
                  <c:v>COCO 224x224</c:v>
                </c:pt>
                <c:pt idx="2">
                  <c:v>ResNet50 PGD</c:v>
                </c:pt>
                <c:pt idx="3">
                  <c:v>Mobilenet PGD</c:v>
                </c:pt>
                <c:pt idx="4">
                  <c:v>EfficientNetB0 PGD</c:v>
                </c:pt>
                <c:pt idx="5">
                  <c:v>ResNet50 FGSM </c:v>
                </c:pt>
                <c:pt idx="6">
                  <c:v>Mobilenet FGSM</c:v>
                </c:pt>
                <c:pt idx="7">
                  <c:v>EfficientNetB0 FGSM</c:v>
                </c:pt>
              </c:strCache>
            </c:strRef>
          </c:cat>
          <c:val>
            <c:numRef>
              <c:f>Graph!$D$3:$D$10</c:f>
              <c:numCache>
                <c:formatCode>0.0</c:formatCode>
                <c:ptCount val="8"/>
                <c:pt idx="0">
                  <c:v>31.2</c:v>
                </c:pt>
                <c:pt idx="1">
                  <c:v>20.5</c:v>
                </c:pt>
                <c:pt idx="2">
                  <c:v>16.899999999999999</c:v>
                </c:pt>
                <c:pt idx="3">
                  <c:v>16.8</c:v>
                </c:pt>
                <c:pt idx="4">
                  <c:v>15.6</c:v>
                </c:pt>
                <c:pt idx="5">
                  <c:v>11</c:v>
                </c:pt>
                <c:pt idx="6">
                  <c:v>10.6</c:v>
                </c:pt>
                <c:pt idx="7">
                  <c:v>10.4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08-401C-B2FB-49F58134541C}"/>
            </c:ext>
          </c:extLst>
        </c:ser>
        <c:ser>
          <c:idx val="2"/>
          <c:order val="2"/>
          <c:tx>
            <c:strRef>
              <c:f>Graph!$E$2</c:f>
              <c:strCache>
                <c:ptCount val="1"/>
                <c:pt idx="0">
                  <c:v>CenterNet Resnet50 V2 512x512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Graph!$B$3:$B$10</c:f>
              <c:strCache>
                <c:ptCount val="8"/>
                <c:pt idx="0">
                  <c:v>COCO Original</c:v>
                </c:pt>
                <c:pt idx="1">
                  <c:v>COCO 224x224</c:v>
                </c:pt>
                <c:pt idx="2">
                  <c:v>ResNet50 PGD</c:v>
                </c:pt>
                <c:pt idx="3">
                  <c:v>Mobilenet PGD</c:v>
                </c:pt>
                <c:pt idx="4">
                  <c:v>EfficientNetB0 PGD</c:v>
                </c:pt>
                <c:pt idx="5">
                  <c:v>ResNet50 FGSM </c:v>
                </c:pt>
                <c:pt idx="6">
                  <c:v>Mobilenet FGSM</c:v>
                </c:pt>
                <c:pt idx="7">
                  <c:v>EfficientNetB0 FGSM</c:v>
                </c:pt>
              </c:strCache>
            </c:strRef>
          </c:cat>
          <c:val>
            <c:numRef>
              <c:f>Graph!$E$3:$E$10</c:f>
              <c:numCache>
                <c:formatCode>0.0</c:formatCode>
                <c:ptCount val="8"/>
                <c:pt idx="0">
                  <c:v>29.5</c:v>
                </c:pt>
                <c:pt idx="1">
                  <c:v>19.8</c:v>
                </c:pt>
                <c:pt idx="2">
                  <c:v>16.5</c:v>
                </c:pt>
                <c:pt idx="3">
                  <c:v>16.600000000000001</c:v>
                </c:pt>
                <c:pt idx="4">
                  <c:v>15.3</c:v>
                </c:pt>
                <c:pt idx="5">
                  <c:v>11</c:v>
                </c:pt>
                <c:pt idx="6">
                  <c:v>10.9</c:v>
                </c:pt>
                <c:pt idx="7">
                  <c:v>10.7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08-401C-B2FB-49F58134541C}"/>
            </c:ext>
          </c:extLst>
        </c:ser>
        <c:ser>
          <c:idx val="3"/>
          <c:order val="3"/>
          <c:tx>
            <c:strRef>
              <c:f>Graph!$F$2</c:f>
              <c:strCache>
                <c:ptCount val="1"/>
                <c:pt idx="0">
                  <c:v>EfficientDet D0 512x512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Graph!$B$3:$B$10</c:f>
              <c:strCache>
                <c:ptCount val="8"/>
                <c:pt idx="0">
                  <c:v>COCO Original</c:v>
                </c:pt>
                <c:pt idx="1">
                  <c:v>COCO 224x224</c:v>
                </c:pt>
                <c:pt idx="2">
                  <c:v>ResNet50 PGD</c:v>
                </c:pt>
                <c:pt idx="3">
                  <c:v>Mobilenet PGD</c:v>
                </c:pt>
                <c:pt idx="4">
                  <c:v>EfficientNetB0 PGD</c:v>
                </c:pt>
                <c:pt idx="5">
                  <c:v>ResNet50 FGSM </c:v>
                </c:pt>
                <c:pt idx="6">
                  <c:v>Mobilenet FGSM</c:v>
                </c:pt>
                <c:pt idx="7">
                  <c:v>EfficientNetB0 FGSM</c:v>
                </c:pt>
              </c:strCache>
            </c:strRef>
          </c:cat>
          <c:val>
            <c:numRef>
              <c:f>Graph!$F$3:$F$10</c:f>
              <c:numCache>
                <c:formatCode>0.0</c:formatCode>
                <c:ptCount val="8"/>
                <c:pt idx="0">
                  <c:v>33.6</c:v>
                </c:pt>
                <c:pt idx="1">
                  <c:v>26.9</c:v>
                </c:pt>
                <c:pt idx="2">
                  <c:v>24.2</c:v>
                </c:pt>
                <c:pt idx="3">
                  <c:v>24</c:v>
                </c:pt>
                <c:pt idx="4">
                  <c:v>22.6</c:v>
                </c:pt>
                <c:pt idx="5">
                  <c:v>17.600000000000001</c:v>
                </c:pt>
                <c:pt idx="6">
                  <c:v>17.2</c:v>
                </c:pt>
                <c:pt idx="7">
                  <c:v>16.399999999999999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08-401C-B2FB-49F58134541C}"/>
            </c:ext>
          </c:extLst>
        </c:ser>
        <c:ser>
          <c:idx val="4"/>
          <c:order val="4"/>
          <c:tx>
            <c:strRef>
              <c:f>Graph!$G$2</c:f>
              <c:strCache>
                <c:ptCount val="1"/>
                <c:pt idx="0">
                  <c:v>SSD MobileNet v2 320x320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Graph!$B$3:$B$10</c:f>
              <c:strCache>
                <c:ptCount val="8"/>
                <c:pt idx="0">
                  <c:v>COCO Original</c:v>
                </c:pt>
                <c:pt idx="1">
                  <c:v>COCO 224x224</c:v>
                </c:pt>
                <c:pt idx="2">
                  <c:v>ResNet50 PGD</c:v>
                </c:pt>
                <c:pt idx="3">
                  <c:v>Mobilenet PGD</c:v>
                </c:pt>
                <c:pt idx="4">
                  <c:v>EfficientNetB0 PGD</c:v>
                </c:pt>
                <c:pt idx="5">
                  <c:v>ResNet50 FGSM </c:v>
                </c:pt>
                <c:pt idx="6">
                  <c:v>Mobilenet FGSM</c:v>
                </c:pt>
                <c:pt idx="7">
                  <c:v>EfficientNetB0 FGSM</c:v>
                </c:pt>
              </c:strCache>
            </c:strRef>
          </c:cat>
          <c:val>
            <c:numRef>
              <c:f>Graph!$G$3:$G$10</c:f>
              <c:numCache>
                <c:formatCode>0.0</c:formatCode>
                <c:ptCount val="8"/>
                <c:pt idx="0">
                  <c:v>20.2</c:v>
                </c:pt>
                <c:pt idx="1">
                  <c:v>18.100000000000001</c:v>
                </c:pt>
                <c:pt idx="2">
                  <c:v>16.3</c:v>
                </c:pt>
                <c:pt idx="3">
                  <c:v>16.3</c:v>
                </c:pt>
                <c:pt idx="4">
                  <c:v>15</c:v>
                </c:pt>
                <c:pt idx="5">
                  <c:v>11.6</c:v>
                </c:pt>
                <c:pt idx="6">
                  <c:v>11.1</c:v>
                </c:pt>
                <c:pt idx="7">
                  <c:v>10.7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08-401C-B2FB-49F58134541C}"/>
            </c:ext>
          </c:extLst>
        </c:ser>
        <c:ser>
          <c:idx val="5"/>
          <c:order val="5"/>
          <c:tx>
            <c:strRef>
              <c:f>Graph!$H$2</c:f>
              <c:strCache>
                <c:ptCount val="1"/>
                <c:pt idx="0">
                  <c:v>SSD MobileNet V2 FPNLite 320x320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Graph!$B$3:$B$10</c:f>
              <c:strCache>
                <c:ptCount val="8"/>
                <c:pt idx="0">
                  <c:v>COCO Original</c:v>
                </c:pt>
                <c:pt idx="1">
                  <c:v>COCO 224x224</c:v>
                </c:pt>
                <c:pt idx="2">
                  <c:v>ResNet50 PGD</c:v>
                </c:pt>
                <c:pt idx="3">
                  <c:v>Mobilenet PGD</c:v>
                </c:pt>
                <c:pt idx="4">
                  <c:v>EfficientNetB0 PGD</c:v>
                </c:pt>
                <c:pt idx="5">
                  <c:v>ResNet50 FGSM </c:v>
                </c:pt>
                <c:pt idx="6">
                  <c:v>Mobilenet FGSM</c:v>
                </c:pt>
                <c:pt idx="7">
                  <c:v>EfficientNetB0 FGSM</c:v>
                </c:pt>
              </c:strCache>
            </c:strRef>
          </c:cat>
          <c:val>
            <c:numRef>
              <c:f>Graph!$H$3:$H$10</c:f>
              <c:numCache>
                <c:formatCode>0.0</c:formatCode>
                <c:ptCount val="8"/>
                <c:pt idx="0">
                  <c:v>22.2</c:v>
                </c:pt>
                <c:pt idx="1">
                  <c:v>18.7</c:v>
                </c:pt>
                <c:pt idx="2">
                  <c:v>16</c:v>
                </c:pt>
                <c:pt idx="3">
                  <c:v>15.9</c:v>
                </c:pt>
                <c:pt idx="4">
                  <c:v>14.6</c:v>
                </c:pt>
                <c:pt idx="5">
                  <c:v>11.2</c:v>
                </c:pt>
                <c:pt idx="6">
                  <c:v>10.6</c:v>
                </c:pt>
                <c:pt idx="7">
                  <c:v>10.3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08-401C-B2FB-49F58134541C}"/>
            </c:ext>
          </c:extLst>
        </c:ser>
        <c:ser>
          <c:idx val="6"/>
          <c:order val="6"/>
          <c:tx>
            <c:strRef>
              <c:f>Graph!$I$2</c:f>
              <c:strCache>
                <c:ptCount val="1"/>
                <c:pt idx="0">
                  <c:v>SSD MobileNet V2 FPNLite 640x640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Graph!$B$3:$B$10</c:f>
              <c:strCache>
                <c:ptCount val="8"/>
                <c:pt idx="0">
                  <c:v>COCO Original</c:v>
                </c:pt>
                <c:pt idx="1">
                  <c:v>COCO 224x224</c:v>
                </c:pt>
                <c:pt idx="2">
                  <c:v>ResNet50 PGD</c:v>
                </c:pt>
                <c:pt idx="3">
                  <c:v>Mobilenet PGD</c:v>
                </c:pt>
                <c:pt idx="4">
                  <c:v>EfficientNetB0 PGD</c:v>
                </c:pt>
                <c:pt idx="5">
                  <c:v>ResNet50 FGSM </c:v>
                </c:pt>
                <c:pt idx="6">
                  <c:v>Mobilenet FGSM</c:v>
                </c:pt>
                <c:pt idx="7">
                  <c:v>EfficientNetB0 FGSM</c:v>
                </c:pt>
              </c:strCache>
            </c:strRef>
          </c:cat>
          <c:val>
            <c:numRef>
              <c:f>Graph!$I$3:$I$10</c:f>
              <c:numCache>
                <c:formatCode>0.0</c:formatCode>
                <c:ptCount val="8"/>
                <c:pt idx="0">
                  <c:v>28.1</c:v>
                </c:pt>
                <c:pt idx="1">
                  <c:v>19.2</c:v>
                </c:pt>
                <c:pt idx="2">
                  <c:v>15.4</c:v>
                </c:pt>
                <c:pt idx="3">
                  <c:v>15.3</c:v>
                </c:pt>
                <c:pt idx="4">
                  <c:v>13.8</c:v>
                </c:pt>
                <c:pt idx="5">
                  <c:v>9.4</c:v>
                </c:pt>
                <c:pt idx="6">
                  <c:v>9.1999999999999993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08-401C-B2FB-49F581345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01487"/>
        <c:axId val="42700655"/>
      </c:lineChart>
      <c:catAx>
        <c:axId val="4270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 sz="1400" b="1"/>
                  <a:t>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00655"/>
        <c:crosses val="autoZero"/>
        <c:auto val="1"/>
        <c:lblAlgn val="ctr"/>
        <c:lblOffset val="100"/>
        <c:noMultiLvlLbl val="0"/>
      </c:catAx>
      <c:valAx>
        <c:axId val="42700655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 sz="1400" b="1"/>
                  <a:t> 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01487"/>
        <c:crosses val="autoZero"/>
        <c:crossBetween val="between"/>
        <c:majorUnit val="2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1095374</xdr:colOff>
      <xdr:row>15</xdr:row>
      <xdr:rowOff>171449</xdr:rowOff>
    </xdr:from>
    <xdr:to>
      <xdr:col>4</xdr:col>
      <xdr:colOff>2057400</xdr:colOff>
      <xdr:row>41</xdr:row>
      <xdr:rowOff>104775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83167091-18FF-4208-BD82-8029300DE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F11548-CE55-4B25-B70F-47ABD542D7B5}" name="Taulukko1" displayName="Taulukko1" ref="A1:E40" totalsRowShown="0" headerRowDxfId="115">
  <autoFilter ref="A1:E40" xr:uid="{95F11548-CE55-4B25-B70F-47ABD542D7B5}">
    <filterColumn colId="0">
      <customFilters>
        <customFilter operator="notEqual" val="*Keypoints*"/>
      </customFilters>
    </filterColumn>
    <filterColumn colId="4">
      <customFilters>
        <customFilter operator="lessThanOrEqual" val="40"/>
      </customFilters>
    </filterColumn>
  </autoFilter>
  <sortState xmlns:xlrd2="http://schemas.microsoft.com/office/spreadsheetml/2017/richdata2" ref="A2:D10">
    <sortCondition descending="1" ref="C1:C40"/>
  </sortState>
  <tableColumns count="5">
    <tableColumn id="1" xr3:uid="{ECB86F0D-6B18-4C22-87A7-F0D77B47D55E}" name="Model name" dataDxfId="114" dataCellStyle="Hyperlinkki"/>
    <tableColumn id="2" xr3:uid="{A99350DA-083A-4513-8527-4296FBA0E483}" name="Speed (ms)" dataDxfId="113"/>
    <tableColumn id="3" xr3:uid="{418D1883-F47D-4D11-9C87-EEA353C6BD08}" name="COCO mAP" dataDxfId="112"/>
    <tableColumn id="4" xr3:uid="{30ECF217-DB92-4B46-9976-FE2A19361476}" name="Outputs" dataDxfId="111"/>
    <tableColumn id="5" xr3:uid="{46506287-7B5B-4D0E-BDBA-DED0F4A0C801}" name="Speed in tens" dataDxfId="110">
      <calculatedColumnFormula>ROUND(Taulukko1[[#This Row],[Speed (ms)]], -1)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CD18279-CA8E-4001-8211-01105412E7B3}" name="Taulukko3" displayName="Taulukko3" ref="B2:I10" totalsRowShown="0" headerRowDxfId="102" dataDxfId="101" tableBorderDxfId="100">
  <autoFilter ref="B2:I10" xr:uid="{ECD18279-CA8E-4001-8211-01105412E7B3}"/>
  <sortState xmlns:xlrd2="http://schemas.microsoft.com/office/spreadsheetml/2017/richdata2" ref="B3:I10">
    <sortCondition descending="1" ref="F2:F10"/>
  </sortState>
  <tableColumns count="8">
    <tableColumn id="1" xr3:uid="{9CB7C639-3E20-44FB-A4C1-CD8669DA8372}" name="Dataset" dataDxfId="99"/>
    <tableColumn id="2" xr3:uid="{2DF27CB9-6640-477C-B79B-AA253DC2E017}" name="CenterNet Resnet101 V1 FPN 512x512" dataDxfId="98"/>
    <tableColumn id="3" xr3:uid="{20B32D42-4532-4384-A2AA-BBD01ADBAB7A}" name="CenterNet Resnet50 V1 FPN 512x512" dataDxfId="97"/>
    <tableColumn id="4" xr3:uid="{3A0372D0-94D2-400E-A9CC-CEB9DE8FD085}" name="CenterNet Resnet50 V2 512x512" dataDxfId="96"/>
    <tableColumn id="5" xr3:uid="{AF825378-DE0E-429E-AE4A-90DAAAAA6A28}" name="EfficientDet D0 512x512" dataDxfId="95"/>
    <tableColumn id="6" xr3:uid="{F3573B3D-809A-4910-B618-948775C6FBA7}" name="SSD MobileNet v2 320x320" dataDxfId="94"/>
    <tableColumn id="7" xr3:uid="{5DA85996-9C2B-4187-BB54-6155E0058111}" name="SSD MobileNet V2 FPNLite 320x320" dataDxfId="93"/>
    <tableColumn id="8" xr3:uid="{16E46E29-215A-4A8D-B3F3-51293EDBBD61}" name="SSD MobileNet V2 FPNLite 640x640" dataDxfId="9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0B9A59-E1F5-4263-96E5-87023CE0B01C}" name="Taulukko2" displayName="Taulukko2" ref="A3:K10" totalsRowShown="0">
  <autoFilter ref="A3:K10" xr:uid="{CE0B9A59-E1F5-4263-96E5-87023CE0B01C}"/>
  <tableColumns count="11">
    <tableColumn id="1" xr3:uid="{82414949-FA13-4E39-8235-6193E89F50AC}" name="Model name"/>
    <tableColumn id="2" xr3:uid="{FCB279FD-5628-4714-B5F6-CA3772C5E7ED}" name="Speed (ms)"/>
    <tableColumn id="3" xr3:uid="{F55163EC-ECBF-4FB9-BC64-F8FD4E943A5A}" name="COCO mAP"/>
    <tableColumn id="4" xr3:uid="{94BAFA4F-62B2-42DD-87D9-D6AF414518AF}" name="Original mAP"/>
    <tableColumn id="5" xr3:uid="{72B1677E-E4BD-4FCC-BDF1-147EC5E3AEC0}" name="image size 224x224 mAP " dataDxfId="109"/>
    <tableColumn id="6" xr3:uid="{DF732D79-10F8-4D8A-B0AC-C29C8DC03B35}" name="mobilenet fgsm 0,05eps mAP " dataDxfId="108"/>
    <tableColumn id="7" xr3:uid="{250D920B-7FBC-436D-BAB0-69351313A449}" name="mobilenet pgd 0,05eps mAP " dataDxfId="107"/>
    <tableColumn id="8" xr3:uid="{39F637D3-BF27-452D-91CC-DED59DD22D8A}" name="resnet50 fgsm 0,05eps mAP " dataDxfId="106"/>
    <tableColumn id="9" xr3:uid="{75569383-0EE6-4AB7-971D-DB368AC814A0}" name="resnet50 pgd 0,05eps mAP " dataDxfId="105"/>
    <tableColumn id="10" xr3:uid="{24F3D28F-8284-4352-B528-F84CEA8C0A68}" name="efficientnet0 fgsm 0,05eps mAP " dataDxfId="104"/>
    <tableColumn id="11" xr3:uid="{48F05E36-E57D-4FEA-BF91-03C11A0E8C0D}" name="efficientnet0 pgd 0,05eps mAP " dataDxfId="103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hub.tensorflow.google.cn/tensorflow/efficientdet/d3" TargetMode="External"/><Relationship Id="rId18" Type="http://schemas.openxmlformats.org/officeDocument/2006/relationships/hyperlink" Target="https://hub.tensorflow.google.cn/tensorflow/ssd_mobilenet_v2" TargetMode="External"/><Relationship Id="rId26" Type="http://schemas.openxmlformats.org/officeDocument/2006/relationships/hyperlink" Target="https://hub.tensorflow.google.cn/tensorflow/retinanet/resnet152_v1_fpn_640x640" TargetMode="External"/><Relationship Id="rId39" Type="http://schemas.openxmlformats.org/officeDocument/2006/relationships/hyperlink" Target="https://hub.tensorflow.google.cn/tensorflow/mask_rcnn/inception_resnet_v2_1024x1024" TargetMode="External"/><Relationship Id="rId21" Type="http://schemas.openxmlformats.org/officeDocument/2006/relationships/hyperlink" Target="https://hub.tensorflow.google.cn/tensorflow/ssd_mobilenet_v2/fpnlite_640x640" TargetMode="External"/><Relationship Id="rId34" Type="http://schemas.openxmlformats.org/officeDocument/2006/relationships/hyperlink" Target="https://hub.tensorflow.google.cn/tensorflow/faster_rcnn/resnet152_v1_640x640" TargetMode="External"/><Relationship Id="rId7" Type="http://schemas.openxmlformats.org/officeDocument/2006/relationships/hyperlink" Target="https://hub.tensorflow.google.cn/tensorflow/centernet/resnet101v1_fpn_512x512" TargetMode="External"/><Relationship Id="rId2" Type="http://schemas.openxmlformats.org/officeDocument/2006/relationships/hyperlink" Target="https://hub.tensorflow.google.cn/tensorflow/centernet/hourglass_512x512_kpts" TargetMode="External"/><Relationship Id="rId16" Type="http://schemas.openxmlformats.org/officeDocument/2006/relationships/hyperlink" Target="https://hub.tensorflow.google.cn/tensorflow/efficientdet/d6" TargetMode="External"/><Relationship Id="rId20" Type="http://schemas.openxmlformats.org/officeDocument/2006/relationships/hyperlink" Target="https://hub.tensorflow.google.cn/tensorflow/ssd_mobilenet_v2/fpnlite_320x320" TargetMode="External"/><Relationship Id="rId29" Type="http://schemas.openxmlformats.org/officeDocument/2006/relationships/hyperlink" Target="https://hub.tensorflow.google.cn/tensorflow/faster_rcnn/resnet50_v1_1024x1024" TargetMode="External"/><Relationship Id="rId41" Type="http://schemas.openxmlformats.org/officeDocument/2006/relationships/table" Target="../tables/table1.xml"/><Relationship Id="rId1" Type="http://schemas.openxmlformats.org/officeDocument/2006/relationships/hyperlink" Target="https://hub.tensorflow.google.cn/tensorflow/centernet/hourglass_512x512" TargetMode="External"/><Relationship Id="rId6" Type="http://schemas.openxmlformats.org/officeDocument/2006/relationships/hyperlink" Target="https://hub.tensorflow.google.cn/tensorflow/centernet/resnet50v1_fpn_512x512_kpts" TargetMode="External"/><Relationship Id="rId11" Type="http://schemas.openxmlformats.org/officeDocument/2006/relationships/hyperlink" Target="https://hub.tensorflow.google.cn/tensorflow/efficientdet/d1" TargetMode="External"/><Relationship Id="rId24" Type="http://schemas.openxmlformats.org/officeDocument/2006/relationships/hyperlink" Target="https://hub.tensorflow.google.cn/tensorflow/retinanet/resnet101_v1_fpn_640x640" TargetMode="External"/><Relationship Id="rId32" Type="http://schemas.openxmlformats.org/officeDocument/2006/relationships/hyperlink" Target="https://hub.tensorflow.google.cn/tensorflow/faster_rcnn/resnet101_v1_1024x1024" TargetMode="External"/><Relationship Id="rId37" Type="http://schemas.openxmlformats.org/officeDocument/2006/relationships/hyperlink" Target="https://hub.tensorflow.google.cn/tensorflow/faster_rcnn/inception_resnet_v2_640x640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s://hub.tensorflow.google.cn/tensorflow/centernet/resnet50v1_fpn_512x512" TargetMode="External"/><Relationship Id="rId15" Type="http://schemas.openxmlformats.org/officeDocument/2006/relationships/hyperlink" Target="https://hub.tensorflow.google.cn/tensorflow/efficientdet/d5" TargetMode="External"/><Relationship Id="rId23" Type="http://schemas.openxmlformats.org/officeDocument/2006/relationships/hyperlink" Target="https://hub.tensorflow.google.cn/tensorflow/retinanet/resnet50_v1_fpn_1024x1024" TargetMode="External"/><Relationship Id="rId28" Type="http://schemas.openxmlformats.org/officeDocument/2006/relationships/hyperlink" Target="https://hub.tensorflow.google.cn/tensorflow/faster_rcnn/resnet50_v1_640x640" TargetMode="External"/><Relationship Id="rId36" Type="http://schemas.openxmlformats.org/officeDocument/2006/relationships/hyperlink" Target="https://hub.tensorflow.google.cn/tensorflow/faster_rcnn/resnet152_v1_800x1333" TargetMode="External"/><Relationship Id="rId10" Type="http://schemas.openxmlformats.org/officeDocument/2006/relationships/hyperlink" Target="https://hub.tensorflow.google.cn/tensorflow/efficientdet/d0" TargetMode="External"/><Relationship Id="rId19" Type="http://schemas.openxmlformats.org/officeDocument/2006/relationships/hyperlink" Target="https://hub.tensorflow.google.cn/tensorflow/ssd_mobilenet_v1/fpn_640x640" TargetMode="External"/><Relationship Id="rId31" Type="http://schemas.openxmlformats.org/officeDocument/2006/relationships/hyperlink" Target="https://hub.tensorflow.google.cn/tensorflow/faster_rcnn/resnet101_v1_640x640" TargetMode="External"/><Relationship Id="rId4" Type="http://schemas.openxmlformats.org/officeDocument/2006/relationships/hyperlink" Target="https://hub.tensorflow.google.cn/tensorflow/centernet/hourglass_1024x1024_kpts" TargetMode="External"/><Relationship Id="rId9" Type="http://schemas.openxmlformats.org/officeDocument/2006/relationships/hyperlink" Target="https://hub.tensorflow.google.cn/tensorflow/centernet/resnet50v2_512x512_kpts" TargetMode="External"/><Relationship Id="rId14" Type="http://schemas.openxmlformats.org/officeDocument/2006/relationships/hyperlink" Target="https://hub.tensorflow.google.cn/tensorflow/efficientdet/d4" TargetMode="External"/><Relationship Id="rId22" Type="http://schemas.openxmlformats.org/officeDocument/2006/relationships/hyperlink" Target="https://hub.tensorflow.google.cn/tensorflow/retinanet/resnet50_v1_fpn_640x640" TargetMode="External"/><Relationship Id="rId27" Type="http://schemas.openxmlformats.org/officeDocument/2006/relationships/hyperlink" Target="https://hub.tensorflow.google.cn/tensorflow/retinanet/resnet152_v1_fpn_1024x1024" TargetMode="External"/><Relationship Id="rId30" Type="http://schemas.openxmlformats.org/officeDocument/2006/relationships/hyperlink" Target="https://hub.tensorflow.google.cn/tensorflow/faster_rcnn/resnet50_v1_800x1333" TargetMode="External"/><Relationship Id="rId35" Type="http://schemas.openxmlformats.org/officeDocument/2006/relationships/hyperlink" Target="https://hub.tensorflow.google.cn/tensorflow/faster_rcnn/resnet152_v1_1024x1024" TargetMode="External"/><Relationship Id="rId8" Type="http://schemas.openxmlformats.org/officeDocument/2006/relationships/hyperlink" Target="https://hub.tensorflow.google.cn/tensorflow/centernet/resnet50v2_512x512" TargetMode="External"/><Relationship Id="rId3" Type="http://schemas.openxmlformats.org/officeDocument/2006/relationships/hyperlink" Target="https://hub.tensorflow.google.cn/tensorflow/centernet/hourglass_1024x1024" TargetMode="External"/><Relationship Id="rId12" Type="http://schemas.openxmlformats.org/officeDocument/2006/relationships/hyperlink" Target="https://hub.tensorflow.google.cn/tensorflow/efficientdet/d2" TargetMode="External"/><Relationship Id="rId17" Type="http://schemas.openxmlformats.org/officeDocument/2006/relationships/hyperlink" Target="https://hub.tensorflow.google.cn/tensorflow/efficientdet/d7" TargetMode="External"/><Relationship Id="rId25" Type="http://schemas.openxmlformats.org/officeDocument/2006/relationships/hyperlink" Target="https://hub.tensorflow.google.cn/tensorflow/retinanet/resnet101_v1_fpn_1024x1024" TargetMode="External"/><Relationship Id="rId33" Type="http://schemas.openxmlformats.org/officeDocument/2006/relationships/hyperlink" Target="https://hub.tensorflow.google.cn/tensorflow/faster_rcnn/resnet101_v1_800x1333" TargetMode="External"/><Relationship Id="rId38" Type="http://schemas.openxmlformats.org/officeDocument/2006/relationships/hyperlink" Target="https://hub.tensorflow.google.cn/tensorflow/faster_rcnn/inception_resnet_v2_1024x1024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2E74A-E274-40A3-8E01-C406D96ED02F}">
  <dimension ref="A1:M73"/>
  <sheetViews>
    <sheetView workbookViewId="0">
      <selection activeCell="D44" sqref="D44"/>
    </sheetView>
  </sheetViews>
  <sheetFormatPr defaultRowHeight="14.4" x14ac:dyDescent="0.55000000000000004"/>
  <cols>
    <col min="1" max="1" width="52.83984375" customWidth="1"/>
    <col min="2" max="2" width="17.68359375" customWidth="1"/>
    <col min="3" max="3" width="21.578125" customWidth="1"/>
    <col min="4" max="4" width="28.15625" customWidth="1"/>
    <col min="5" max="5" width="20" customWidth="1"/>
    <col min="11" max="11" width="23" customWidth="1"/>
  </cols>
  <sheetData>
    <row r="1" spans="1:13" ht="15.3" x14ac:dyDescent="0.55000000000000004">
      <c r="A1" s="8" t="s">
        <v>6</v>
      </c>
      <c r="B1" s="8" t="s">
        <v>0</v>
      </c>
      <c r="C1" s="8" t="s">
        <v>1</v>
      </c>
      <c r="D1" s="9" t="s">
        <v>7</v>
      </c>
      <c r="E1" s="16" t="s">
        <v>44</v>
      </c>
    </row>
    <row r="2" spans="1:13" ht="14.7" thickBot="1" x14ac:dyDescent="0.6">
      <c r="A2" s="5" t="s">
        <v>14</v>
      </c>
      <c r="B2" s="12">
        <v>34</v>
      </c>
      <c r="C2" s="10">
        <v>34.200000000000003</v>
      </c>
      <c r="D2" s="15" t="s">
        <v>9</v>
      </c>
      <c r="E2">
        <f>ROUND(Taulukko1[[#This Row],[Speed (ms)]], -1)</f>
        <v>30</v>
      </c>
    </row>
    <row r="3" spans="1:13" ht="14.7" thickBot="1" x14ac:dyDescent="0.6">
      <c r="A3" s="6" t="s">
        <v>4</v>
      </c>
      <c r="B3" s="13">
        <v>39</v>
      </c>
      <c r="C3" s="11">
        <v>33.6</v>
      </c>
      <c r="D3" s="14" t="s">
        <v>9</v>
      </c>
      <c r="E3">
        <f>ROUND(Taulukko1[[#This Row],[Speed (ms)]], -1)</f>
        <v>40</v>
      </c>
    </row>
    <row r="4" spans="1:13" ht="14.7" thickBot="1" x14ac:dyDescent="0.6">
      <c r="A4" s="6" t="s">
        <v>2</v>
      </c>
      <c r="B4" s="13">
        <v>27</v>
      </c>
      <c r="C4" s="11">
        <v>31.2</v>
      </c>
      <c r="D4" s="14" t="s">
        <v>9</v>
      </c>
      <c r="E4">
        <f>ROUND(Taulukko1[[#This Row],[Speed (ms)]], -1)</f>
        <v>30</v>
      </c>
    </row>
    <row r="5" spans="1:13" ht="14.7" thickBot="1" x14ac:dyDescent="0.6">
      <c r="A5" s="6" t="s">
        <v>15</v>
      </c>
      <c r="B5" s="13">
        <v>27</v>
      </c>
      <c r="C5" s="11">
        <v>29.5</v>
      </c>
      <c r="D5" s="14" t="s">
        <v>9</v>
      </c>
      <c r="E5">
        <f>ROUND(Taulukko1[[#This Row],[Speed (ms)]], -1)</f>
        <v>30</v>
      </c>
    </row>
    <row r="6" spans="1:13" ht="14.7" hidden="1" thickBot="1" x14ac:dyDescent="0.6">
      <c r="A6" s="6" t="s">
        <v>13</v>
      </c>
      <c r="B6" s="13">
        <v>30</v>
      </c>
      <c r="C6" s="11">
        <v>29.3</v>
      </c>
      <c r="D6" s="14" t="s">
        <v>9</v>
      </c>
      <c r="E6">
        <f>ROUND(Taulukko1[[#This Row],[Speed (ms)]], -1)</f>
        <v>30</v>
      </c>
    </row>
    <row r="7" spans="1:13" ht="14.7" thickBot="1" x14ac:dyDescent="0.6">
      <c r="A7" s="6" t="s">
        <v>26</v>
      </c>
      <c r="B7" s="13">
        <v>39</v>
      </c>
      <c r="C7" s="11">
        <v>28.2</v>
      </c>
      <c r="D7" s="14" t="s">
        <v>9</v>
      </c>
      <c r="E7">
        <f>ROUND(Taulukko1[[#This Row],[Speed (ms)]], -1)</f>
        <v>40</v>
      </c>
    </row>
    <row r="8" spans="1:13" ht="14.7" hidden="1" thickBot="1" x14ac:dyDescent="0.6">
      <c r="A8" s="6" t="s">
        <v>16</v>
      </c>
      <c r="B8" s="13">
        <v>30</v>
      </c>
      <c r="C8" s="11">
        <v>27.6</v>
      </c>
      <c r="D8" s="14" t="s">
        <v>9</v>
      </c>
      <c r="E8">
        <f>ROUND(Taulukko1[[#This Row],[Speed (ms)]], -1)</f>
        <v>30</v>
      </c>
    </row>
    <row r="9" spans="1:13" ht="14.7" thickBot="1" x14ac:dyDescent="0.6">
      <c r="A9" s="6" t="s">
        <v>25</v>
      </c>
      <c r="B9" s="13">
        <v>22</v>
      </c>
      <c r="C9" s="11">
        <v>22.2</v>
      </c>
      <c r="D9" s="14" t="s">
        <v>9</v>
      </c>
      <c r="E9">
        <f>ROUND(Taulukko1[[#This Row],[Speed (ms)]], -1)</f>
        <v>20</v>
      </c>
    </row>
    <row r="10" spans="1:13" x14ac:dyDescent="0.55000000000000004">
      <c r="A10" s="6" t="s">
        <v>3</v>
      </c>
      <c r="B10" s="13">
        <v>19</v>
      </c>
      <c r="C10" s="11">
        <v>20.2</v>
      </c>
      <c r="D10" s="14" t="s">
        <v>9</v>
      </c>
      <c r="E10">
        <f>ROUND(Taulukko1[[#This Row],[Speed (ms)]], -1)</f>
        <v>20</v>
      </c>
    </row>
    <row r="11" spans="1:13" hidden="1" x14ac:dyDescent="0.55000000000000004">
      <c r="A11" s="6" t="s">
        <v>27</v>
      </c>
      <c r="B11" s="13">
        <v>46</v>
      </c>
      <c r="C11" s="11">
        <v>34.299999999999997</v>
      </c>
      <c r="D11" s="14" t="s">
        <v>9</v>
      </c>
      <c r="E11">
        <f>ROUND(Taulukko1[[#This Row],[Speed (ms)]], -1)</f>
        <v>50</v>
      </c>
    </row>
    <row r="12" spans="1:13" hidden="1" x14ac:dyDescent="0.55000000000000004">
      <c r="A12" s="6" t="s">
        <v>24</v>
      </c>
      <c r="B12" s="13">
        <v>48</v>
      </c>
      <c r="C12" s="11">
        <v>29.1</v>
      </c>
      <c r="D12" s="14" t="s">
        <v>9</v>
      </c>
      <c r="E12">
        <f>ROUND(Taulukko1[[#This Row],[Speed (ms)]], -1)</f>
        <v>50</v>
      </c>
    </row>
    <row r="13" spans="1:13" hidden="1" x14ac:dyDescent="0.55000000000000004">
      <c r="A13" s="6" t="s">
        <v>5</v>
      </c>
      <c r="B13" s="13">
        <v>53</v>
      </c>
      <c r="C13" s="11">
        <v>29.3</v>
      </c>
      <c r="D13" s="14" t="s">
        <v>9</v>
      </c>
      <c r="E13">
        <f>ROUND(Taulukko1[[#This Row],[Speed (ms)]], -1)</f>
        <v>50</v>
      </c>
    </row>
    <row r="14" spans="1:13" hidden="1" x14ac:dyDescent="0.55000000000000004">
      <c r="A14" s="6" t="s">
        <v>17</v>
      </c>
      <c r="B14" s="13">
        <v>54</v>
      </c>
      <c r="C14" s="11">
        <v>38.4</v>
      </c>
      <c r="D14" s="14" t="s">
        <v>9</v>
      </c>
      <c r="E14">
        <f>ROUND(Taulukko1[[#This Row],[Speed (ms)]], -1)</f>
        <v>50</v>
      </c>
    </row>
    <row r="15" spans="1:13" hidden="1" x14ac:dyDescent="0.55000000000000004">
      <c r="A15" s="6" t="s">
        <v>35</v>
      </c>
      <c r="B15" s="13">
        <v>55</v>
      </c>
      <c r="C15" s="11">
        <v>31.8</v>
      </c>
      <c r="D15" s="14" t="s">
        <v>9</v>
      </c>
      <c r="E15">
        <f>ROUND(Taulukko1[[#This Row],[Speed (ms)]], -1)</f>
        <v>60</v>
      </c>
      <c r="L15" s="7"/>
    </row>
    <row r="16" spans="1:13" hidden="1" x14ac:dyDescent="0.55000000000000004">
      <c r="A16" s="6" t="s">
        <v>29</v>
      </c>
      <c r="B16" s="13">
        <v>57</v>
      </c>
      <c r="C16" s="11">
        <v>35.6</v>
      </c>
      <c r="D16" s="14" t="s">
        <v>9</v>
      </c>
      <c r="E16">
        <f>ROUND(Taulukko1[[#This Row],[Speed (ms)]], -1)</f>
        <v>60</v>
      </c>
      <c r="M16" s="7"/>
    </row>
    <row r="17" spans="1:13" hidden="1" x14ac:dyDescent="0.55000000000000004">
      <c r="A17" s="6" t="s">
        <v>38</v>
      </c>
      <c r="B17" s="13">
        <v>64</v>
      </c>
      <c r="C17" s="11">
        <v>32.4</v>
      </c>
      <c r="D17" s="14" t="s">
        <v>9</v>
      </c>
      <c r="E17">
        <f>ROUND(Taulukko1[[#This Row],[Speed (ms)]], -1)</f>
        <v>60</v>
      </c>
      <c r="M17" s="7"/>
    </row>
    <row r="18" spans="1:13" hidden="1" x14ac:dyDescent="0.55000000000000004">
      <c r="A18" s="6" t="s">
        <v>33</v>
      </c>
      <c r="B18" s="13">
        <v>65</v>
      </c>
      <c r="C18" s="11">
        <v>31</v>
      </c>
      <c r="D18" s="14" t="s">
        <v>9</v>
      </c>
      <c r="E18">
        <f>ROUND(Taulukko1[[#This Row],[Speed (ms)]], -1)</f>
        <v>70</v>
      </c>
      <c r="M18" s="7"/>
    </row>
    <row r="19" spans="1:13" hidden="1" x14ac:dyDescent="0.55000000000000004">
      <c r="A19" s="6" t="s">
        <v>34</v>
      </c>
      <c r="B19" s="13">
        <v>65</v>
      </c>
      <c r="C19" s="11">
        <v>31.6</v>
      </c>
      <c r="D19" s="14" t="s">
        <v>9</v>
      </c>
      <c r="E19">
        <f>ROUND(Taulukko1[[#This Row],[Speed (ms)]], -1)</f>
        <v>70</v>
      </c>
    </row>
    <row r="20" spans="1:13" hidden="1" x14ac:dyDescent="0.55000000000000004">
      <c r="A20" s="6" t="s">
        <v>18</v>
      </c>
      <c r="B20" s="13">
        <v>67</v>
      </c>
      <c r="C20" s="11">
        <v>41.8</v>
      </c>
      <c r="D20" s="14" t="s">
        <v>9</v>
      </c>
      <c r="E20">
        <f>ROUND(Taulukko1[[#This Row],[Speed (ms)]], -1)</f>
        <v>70</v>
      </c>
    </row>
    <row r="21" spans="1:13" hidden="1" x14ac:dyDescent="0.55000000000000004">
      <c r="A21" s="6" t="s">
        <v>8</v>
      </c>
      <c r="B21" s="13">
        <v>70</v>
      </c>
      <c r="C21" s="11">
        <v>41.9</v>
      </c>
      <c r="D21" s="14" t="s">
        <v>9</v>
      </c>
      <c r="E21">
        <f>ROUND(Taulukko1[[#This Row],[Speed (ms)]], -1)</f>
        <v>70</v>
      </c>
    </row>
    <row r="22" spans="1:13" hidden="1" x14ac:dyDescent="0.55000000000000004">
      <c r="A22" s="6" t="s">
        <v>36</v>
      </c>
      <c r="B22" s="13">
        <v>72</v>
      </c>
      <c r="C22" s="11">
        <v>37.1</v>
      </c>
      <c r="D22" s="14" t="s">
        <v>9</v>
      </c>
      <c r="E22">
        <f>ROUND(Taulukko1[[#This Row],[Speed (ms)]], -1)</f>
        <v>70</v>
      </c>
    </row>
    <row r="23" spans="1:13" hidden="1" x14ac:dyDescent="0.55000000000000004">
      <c r="A23" s="6" t="s">
        <v>10</v>
      </c>
      <c r="B23" s="13">
        <v>76</v>
      </c>
      <c r="C23" s="11">
        <v>40</v>
      </c>
      <c r="D23" s="14" t="s">
        <v>9</v>
      </c>
      <c r="E23">
        <f>ROUND(Taulukko1[[#This Row],[Speed (ms)]], -1)</f>
        <v>80</v>
      </c>
    </row>
    <row r="24" spans="1:13" hidden="1" x14ac:dyDescent="0.55000000000000004">
      <c r="A24" s="6" t="s">
        <v>37</v>
      </c>
      <c r="B24" s="13">
        <v>77</v>
      </c>
      <c r="C24" s="11">
        <v>36.6</v>
      </c>
      <c r="D24" s="14" t="s">
        <v>9</v>
      </c>
      <c r="E24">
        <f>ROUND(Taulukko1[[#This Row],[Speed (ms)]], -1)</f>
        <v>80</v>
      </c>
    </row>
    <row r="25" spans="1:13" hidden="1" x14ac:dyDescent="0.55000000000000004">
      <c r="A25" s="6" t="s">
        <v>31</v>
      </c>
      <c r="B25" s="13">
        <v>80</v>
      </c>
      <c r="C25" s="11">
        <v>35.4</v>
      </c>
      <c r="D25" s="14" t="s">
        <v>9</v>
      </c>
      <c r="E25">
        <f>ROUND(Taulukko1[[#This Row],[Speed (ms)]], -1)</f>
        <v>80</v>
      </c>
    </row>
    <row r="26" spans="1:13" hidden="1" x14ac:dyDescent="0.55000000000000004">
      <c r="A26" s="6" t="s">
        <v>39</v>
      </c>
      <c r="B26" s="13">
        <v>85</v>
      </c>
      <c r="C26" s="11">
        <v>37.6</v>
      </c>
      <c r="D26" s="14" t="s">
        <v>9</v>
      </c>
      <c r="E26">
        <f>ROUND(Taulukko1[[#This Row],[Speed (ms)]], -1)</f>
        <v>90</v>
      </c>
    </row>
    <row r="27" spans="1:13" hidden="1" x14ac:dyDescent="0.55000000000000004">
      <c r="A27" s="6" t="s">
        <v>28</v>
      </c>
      <c r="B27" s="13">
        <v>87</v>
      </c>
      <c r="C27" s="11">
        <v>38.299999999999997</v>
      </c>
      <c r="D27" s="14" t="s">
        <v>9</v>
      </c>
      <c r="E27">
        <f>ROUND(Taulukko1[[#This Row],[Speed (ms)]], -1)</f>
        <v>90</v>
      </c>
    </row>
    <row r="28" spans="1:13" hidden="1" x14ac:dyDescent="0.55000000000000004">
      <c r="A28" s="6" t="s">
        <v>19</v>
      </c>
      <c r="B28" s="13">
        <v>95</v>
      </c>
      <c r="C28" s="11">
        <v>45.4</v>
      </c>
      <c r="D28" s="14" t="s">
        <v>9</v>
      </c>
      <c r="E28">
        <f>ROUND(Taulukko1[[#This Row],[Speed (ms)]], -1)</f>
        <v>100</v>
      </c>
    </row>
    <row r="29" spans="1:13" hidden="1" x14ac:dyDescent="0.55000000000000004">
      <c r="A29" s="6" t="s">
        <v>40</v>
      </c>
      <c r="B29" s="13">
        <v>101</v>
      </c>
      <c r="C29" s="11">
        <v>37.4</v>
      </c>
      <c r="D29" s="14" t="s">
        <v>9</v>
      </c>
      <c r="E29">
        <f>ROUND(Taulukko1[[#This Row],[Speed (ms)]], -1)</f>
        <v>100</v>
      </c>
    </row>
    <row r="30" spans="1:13" hidden="1" x14ac:dyDescent="0.55000000000000004">
      <c r="A30" s="6" t="s">
        <v>30</v>
      </c>
      <c r="B30" s="13">
        <v>104</v>
      </c>
      <c r="C30" s="11">
        <v>39.5</v>
      </c>
      <c r="D30" s="14" t="s">
        <v>9</v>
      </c>
      <c r="E30">
        <f>ROUND(Taulukko1[[#This Row],[Speed (ms)]], -1)</f>
        <v>100</v>
      </c>
    </row>
    <row r="31" spans="1:13" hidden="1" x14ac:dyDescent="0.55000000000000004">
      <c r="A31" s="6" t="s">
        <v>32</v>
      </c>
      <c r="B31" s="13">
        <v>111</v>
      </c>
      <c r="C31" s="11">
        <v>39.6</v>
      </c>
      <c r="D31" s="14" t="s">
        <v>9</v>
      </c>
      <c r="E31">
        <f>ROUND(Taulukko1[[#This Row],[Speed (ms)]], -1)</f>
        <v>110</v>
      </c>
    </row>
    <row r="32" spans="1:13" hidden="1" x14ac:dyDescent="0.55000000000000004">
      <c r="A32" s="6" t="s">
        <v>20</v>
      </c>
      <c r="B32" s="13">
        <v>133</v>
      </c>
      <c r="C32" s="11">
        <v>48.5</v>
      </c>
      <c r="D32" s="14" t="s">
        <v>9</v>
      </c>
      <c r="E32">
        <f>ROUND(Taulukko1[[#This Row],[Speed (ms)]], -1)</f>
        <v>130</v>
      </c>
    </row>
    <row r="33" spans="1:5" hidden="1" x14ac:dyDescent="0.55000000000000004">
      <c r="A33" s="6" t="s">
        <v>11</v>
      </c>
      <c r="B33" s="13">
        <v>197</v>
      </c>
      <c r="C33" s="11">
        <v>44.5</v>
      </c>
      <c r="D33" s="14" t="s">
        <v>9</v>
      </c>
      <c r="E33">
        <f>ROUND(Taulukko1[[#This Row],[Speed (ms)]], -1)</f>
        <v>200</v>
      </c>
    </row>
    <row r="34" spans="1:5" hidden="1" x14ac:dyDescent="0.55000000000000004">
      <c r="A34" s="6" t="s">
        <v>41</v>
      </c>
      <c r="B34" s="13">
        <v>206</v>
      </c>
      <c r="C34" s="11">
        <v>37.700000000000003</v>
      </c>
      <c r="D34" s="14" t="s">
        <v>9</v>
      </c>
      <c r="E34">
        <f>ROUND(Taulukko1[[#This Row],[Speed (ms)]], -1)</f>
        <v>210</v>
      </c>
    </row>
    <row r="35" spans="1:5" hidden="1" x14ac:dyDescent="0.55000000000000004">
      <c r="A35" s="6" t="s">
        <v>12</v>
      </c>
      <c r="B35" s="13">
        <v>211</v>
      </c>
      <c r="C35" s="11">
        <v>42.8</v>
      </c>
      <c r="D35" s="14" t="s">
        <v>9</v>
      </c>
      <c r="E35">
        <f>ROUND(Taulukko1[[#This Row],[Speed (ms)]], -1)</f>
        <v>210</v>
      </c>
    </row>
    <row r="36" spans="1:5" hidden="1" x14ac:dyDescent="0.55000000000000004">
      <c r="A36" s="6" t="s">
        <v>21</v>
      </c>
      <c r="B36" s="13">
        <v>222</v>
      </c>
      <c r="C36" s="11">
        <v>49.7</v>
      </c>
      <c r="D36" s="14" t="s">
        <v>9</v>
      </c>
      <c r="E36">
        <f>ROUND(Taulukko1[[#This Row],[Speed (ms)]], -1)</f>
        <v>220</v>
      </c>
    </row>
    <row r="37" spans="1:5" hidden="1" x14ac:dyDescent="0.55000000000000004">
      <c r="A37" s="6" t="s">
        <v>42</v>
      </c>
      <c r="B37" s="13">
        <v>236</v>
      </c>
      <c r="C37" s="11">
        <v>38.700000000000003</v>
      </c>
      <c r="D37" s="14" t="s">
        <v>9</v>
      </c>
      <c r="E37">
        <f>ROUND(Taulukko1[[#This Row],[Speed (ms)]], -1)</f>
        <v>240</v>
      </c>
    </row>
    <row r="38" spans="1:5" hidden="1" x14ac:dyDescent="0.55000000000000004">
      <c r="A38" s="6" t="s">
        <v>22</v>
      </c>
      <c r="B38" s="13">
        <v>268</v>
      </c>
      <c r="C38" s="11">
        <v>50.5</v>
      </c>
      <c r="D38" s="14" t="s">
        <v>9</v>
      </c>
      <c r="E38">
        <f>ROUND(Taulukko1[[#This Row],[Speed (ms)]], -1)</f>
        <v>270</v>
      </c>
    </row>
    <row r="39" spans="1:5" hidden="1" x14ac:dyDescent="0.55000000000000004">
      <c r="A39" s="6" t="s">
        <v>43</v>
      </c>
      <c r="B39" s="13">
        <v>301</v>
      </c>
      <c r="C39" s="11">
        <v>39</v>
      </c>
      <c r="D39" s="14" t="s">
        <v>9</v>
      </c>
      <c r="E39">
        <f>ROUND(Taulukko1[[#This Row],[Speed (ms)]], -1)</f>
        <v>300</v>
      </c>
    </row>
    <row r="40" spans="1:5" hidden="1" x14ac:dyDescent="0.55000000000000004">
      <c r="A40" s="6" t="s">
        <v>23</v>
      </c>
      <c r="B40" s="13">
        <v>325</v>
      </c>
      <c r="C40" s="11">
        <v>51.2</v>
      </c>
      <c r="D40" s="14" t="s">
        <v>9</v>
      </c>
      <c r="E40">
        <f>ROUND(Taulukko1[[#This Row],[Speed (ms)]], -1)</f>
        <v>330</v>
      </c>
    </row>
    <row r="41" spans="1:5" x14ac:dyDescent="0.55000000000000004">
      <c r="B41" s="1"/>
      <c r="C41" s="1"/>
    </row>
    <row r="42" spans="1:5" x14ac:dyDescent="0.55000000000000004">
      <c r="B42" s="1"/>
      <c r="C42" s="1"/>
    </row>
    <row r="43" spans="1:5" x14ac:dyDescent="0.55000000000000004">
      <c r="B43" s="1"/>
      <c r="C43" s="1"/>
    </row>
    <row r="44" spans="1:5" x14ac:dyDescent="0.55000000000000004">
      <c r="B44" s="1"/>
      <c r="C44" s="1"/>
    </row>
    <row r="45" spans="1:5" x14ac:dyDescent="0.55000000000000004">
      <c r="B45" s="1"/>
      <c r="C45" s="1"/>
    </row>
    <row r="46" spans="1:5" x14ac:dyDescent="0.55000000000000004">
      <c r="B46" s="1"/>
      <c r="C46" s="1"/>
    </row>
    <row r="47" spans="1:5" x14ac:dyDescent="0.55000000000000004">
      <c r="B47" s="1"/>
      <c r="C47" s="1"/>
    </row>
    <row r="48" spans="1:5" x14ac:dyDescent="0.55000000000000004">
      <c r="B48" s="1"/>
      <c r="C48" s="1"/>
    </row>
    <row r="49" spans="2:3" x14ac:dyDescent="0.55000000000000004">
      <c r="B49" s="1"/>
      <c r="C49" s="1"/>
    </row>
    <row r="50" spans="2:3" x14ac:dyDescent="0.55000000000000004">
      <c r="B50" s="1"/>
      <c r="C50" s="1"/>
    </row>
    <row r="51" spans="2:3" x14ac:dyDescent="0.55000000000000004">
      <c r="B51" s="1"/>
      <c r="C51" s="1"/>
    </row>
    <row r="52" spans="2:3" x14ac:dyDescent="0.55000000000000004">
      <c r="B52" s="1"/>
      <c r="C52" s="1"/>
    </row>
    <row r="53" spans="2:3" x14ac:dyDescent="0.55000000000000004">
      <c r="B53" s="1"/>
      <c r="C53" s="1"/>
    </row>
    <row r="54" spans="2:3" x14ac:dyDescent="0.55000000000000004">
      <c r="B54" s="1"/>
      <c r="C54" s="1"/>
    </row>
    <row r="55" spans="2:3" x14ac:dyDescent="0.55000000000000004">
      <c r="B55" s="1"/>
      <c r="C55" s="1"/>
    </row>
    <row r="56" spans="2:3" x14ac:dyDescent="0.55000000000000004">
      <c r="B56" s="1"/>
      <c r="C56" s="1"/>
    </row>
    <row r="57" spans="2:3" x14ac:dyDescent="0.55000000000000004">
      <c r="B57" s="1"/>
      <c r="C57" s="1"/>
    </row>
    <row r="58" spans="2:3" x14ac:dyDescent="0.55000000000000004">
      <c r="B58" s="1"/>
      <c r="C58" s="1"/>
    </row>
    <row r="59" spans="2:3" x14ac:dyDescent="0.55000000000000004">
      <c r="B59" s="1"/>
      <c r="C59" s="1"/>
    </row>
    <row r="60" spans="2:3" x14ac:dyDescent="0.55000000000000004">
      <c r="B60" s="1"/>
      <c r="C60" s="1"/>
    </row>
    <row r="61" spans="2:3" x14ac:dyDescent="0.55000000000000004">
      <c r="B61" s="1"/>
      <c r="C61" s="1"/>
    </row>
    <row r="62" spans="2:3" x14ac:dyDescent="0.55000000000000004">
      <c r="B62" s="1"/>
      <c r="C62" s="1"/>
    </row>
    <row r="63" spans="2:3" x14ac:dyDescent="0.55000000000000004">
      <c r="B63" s="1"/>
      <c r="C63" s="1"/>
    </row>
    <row r="64" spans="2:3" x14ac:dyDescent="0.55000000000000004">
      <c r="B64" s="1"/>
      <c r="C64" s="1"/>
    </row>
    <row r="65" spans="2:3" x14ac:dyDescent="0.55000000000000004">
      <c r="B65" s="1"/>
      <c r="C65" s="1"/>
    </row>
    <row r="66" spans="2:3" x14ac:dyDescent="0.55000000000000004">
      <c r="B66" s="1"/>
      <c r="C66" s="1"/>
    </row>
    <row r="67" spans="2:3" x14ac:dyDescent="0.55000000000000004">
      <c r="B67" s="1"/>
      <c r="C67" s="1"/>
    </row>
    <row r="68" spans="2:3" x14ac:dyDescent="0.55000000000000004">
      <c r="B68" s="1"/>
      <c r="C68" s="1"/>
    </row>
    <row r="69" spans="2:3" x14ac:dyDescent="0.55000000000000004">
      <c r="B69" s="1"/>
      <c r="C69" s="1"/>
    </row>
    <row r="70" spans="2:3" x14ac:dyDescent="0.55000000000000004">
      <c r="B70" s="1"/>
      <c r="C70" s="1"/>
    </row>
    <row r="71" spans="2:3" x14ac:dyDescent="0.55000000000000004">
      <c r="B71" s="1"/>
      <c r="C71" s="1"/>
    </row>
    <row r="72" spans="2:3" x14ac:dyDescent="0.55000000000000004">
      <c r="B72" s="1"/>
      <c r="C72" s="1"/>
    </row>
    <row r="73" spans="2:3" x14ac:dyDescent="0.55000000000000004">
      <c r="B73" s="1"/>
      <c r="C73" s="1"/>
    </row>
  </sheetData>
  <hyperlinks>
    <hyperlink ref="A21" r:id="rId1" display="https://hub.tensorflow.google.cn/tensorflow/centernet/hourglass_512x512" xr:uid="{51BB5412-56ED-4380-B49D-2D6C8F413A55}"/>
    <hyperlink ref="A23" r:id="rId2" display="https://hub.tensorflow.google.cn/tensorflow/centernet/hourglass_512x512_kpts" xr:uid="{61EA33F9-82B6-4A71-96FB-4F16C6C421F4}"/>
    <hyperlink ref="A33" r:id="rId3" display="https://hub.tensorflow.google.cn/tensorflow/centernet/hourglass_1024x1024" xr:uid="{173C8CC2-F739-4F53-B349-EAE11227B7AC}"/>
    <hyperlink ref="A35" r:id="rId4" display="https://hub.tensorflow.google.cn/tensorflow/centernet/hourglass_1024x1024_kpts" xr:uid="{E03D6ABB-7BC7-446C-BB34-FE496708CD5E}"/>
    <hyperlink ref="A4" r:id="rId5" display="https://hub.tensorflow.google.cn/tensorflow/centernet/resnet50v1_fpn_512x512" xr:uid="{42C4D1A3-FC1B-448B-9CFD-1972F15367CD}"/>
    <hyperlink ref="A6" r:id="rId6" display="https://hub.tensorflow.google.cn/tensorflow/centernet/resnet50v1_fpn_512x512_kpts" xr:uid="{4036CE8B-AD70-4790-9FB5-985C91A4399B}"/>
    <hyperlink ref="A2" r:id="rId7" display="https://hub.tensorflow.google.cn/tensorflow/centernet/resnet101v1_fpn_512x512" xr:uid="{B93C1A24-A887-4F26-8F62-0B8FF711C83F}"/>
    <hyperlink ref="A5" r:id="rId8" display="https://hub.tensorflow.google.cn/tensorflow/centernet/resnet50v2_512x512" xr:uid="{CB0ADEEB-1F88-495C-B449-D38F91946D6C}"/>
    <hyperlink ref="A8" r:id="rId9" display="https://hub.tensorflow.google.cn/tensorflow/centernet/resnet50v2_512x512_kpts" xr:uid="{A25FDF41-466F-49C2-A898-5085C5CFC380}"/>
    <hyperlink ref="A3" r:id="rId10" display="https://hub.tensorflow.google.cn/tensorflow/efficientdet/d0" xr:uid="{53112CE1-FF5E-43B6-8012-9A617B2777D3}"/>
    <hyperlink ref="A14" r:id="rId11" display="https://hub.tensorflow.google.cn/tensorflow/efficientdet/d1" xr:uid="{81312D80-6D48-402B-AD2F-FCC28A555F80}"/>
    <hyperlink ref="A20" r:id="rId12" display="https://hub.tensorflow.google.cn/tensorflow/efficientdet/d2" xr:uid="{953FC5A5-9E28-4CAE-A0C9-D0B589514F35}"/>
    <hyperlink ref="A28" r:id="rId13" display="https://hub.tensorflow.google.cn/tensorflow/efficientdet/d3" xr:uid="{0C8560D3-A250-4DF6-B8D3-4D136F4FDCC6}"/>
    <hyperlink ref="A32" r:id="rId14" display="https://hub.tensorflow.google.cn/tensorflow/efficientdet/d4" xr:uid="{CCB47249-97A8-440F-BB37-788D75B8CE3B}"/>
    <hyperlink ref="A36" r:id="rId15" display="https://hub.tensorflow.google.cn/tensorflow/efficientdet/d5" xr:uid="{DBC2BB3F-A9AA-4404-8F86-E25E1ECFEFB6}"/>
    <hyperlink ref="A38" r:id="rId16" display="https://hub.tensorflow.google.cn/tensorflow/efficientdet/d6" xr:uid="{F4D6A028-F965-4579-BBA5-62517E97E3C6}"/>
    <hyperlink ref="A40" r:id="rId17" display="https://hub.tensorflow.google.cn/tensorflow/efficientdet/d7" xr:uid="{A796AFFA-E5F8-411D-B3CA-2872E3C4302D}"/>
    <hyperlink ref="A10" r:id="rId18" display="https://hub.tensorflow.google.cn/tensorflow/ssd_mobilenet_v2" xr:uid="{2F6E5C14-F4D2-492F-B1E6-F242B5518225}"/>
    <hyperlink ref="A12" r:id="rId19" display="https://hub.tensorflow.google.cn/tensorflow/ssd_mobilenet_v1/fpn_640x640" xr:uid="{CC89835E-28A0-4903-BBF8-50DEF8CBEFBE}"/>
    <hyperlink ref="A9" r:id="rId20" display="https://hub.tensorflow.google.cn/tensorflow/ssd_mobilenet_v2/fpnlite_320x320" xr:uid="{AAD9C9BC-3DDD-41CA-BD75-D41EFFAF2F2B}"/>
    <hyperlink ref="A7" r:id="rId21" display="https://hub.tensorflow.google.cn/tensorflow/ssd_mobilenet_v2/fpnlite_640x640" xr:uid="{9D7356F2-2BD4-46E8-9622-C28984D17040}"/>
    <hyperlink ref="A11" r:id="rId22" display="https://hub.tensorflow.google.cn/tensorflow/retinanet/resnet50_v1_fpn_640x640" xr:uid="{11567A81-BEEF-46A5-9661-10F3AAE9DC0E}"/>
    <hyperlink ref="A27" r:id="rId23" display="https://hub.tensorflow.google.cn/tensorflow/retinanet/resnet50_v1_fpn_1024x1024" xr:uid="{A32312AA-5BF9-4704-A23D-166A18865643}"/>
    <hyperlink ref="A16" r:id="rId24" display="https://hub.tensorflow.google.cn/tensorflow/retinanet/resnet101_v1_fpn_640x640" xr:uid="{D24ADFE2-6F8D-4146-914C-F0992C7ADB08}"/>
    <hyperlink ref="A30" r:id="rId25" display="https://hub.tensorflow.google.cn/tensorflow/retinanet/resnet101_v1_fpn_1024x1024" xr:uid="{F5399A00-7DFD-4370-A0A0-2FC39AFCC92D}"/>
    <hyperlink ref="A25" r:id="rId26" display="https://hub.tensorflow.google.cn/tensorflow/retinanet/resnet152_v1_fpn_640x640" xr:uid="{53E96785-B6E4-45E8-87B5-7B63EB1D426B}"/>
    <hyperlink ref="A31" r:id="rId27" display="https://hub.tensorflow.google.cn/tensorflow/retinanet/resnet152_v1_fpn_1024x1024" xr:uid="{1FA2928A-1B88-43DC-961F-6117D980386D}"/>
    <hyperlink ref="A13" r:id="rId28" display="https://hub.tensorflow.google.cn/tensorflow/faster_rcnn/resnet50_v1_640x640" xr:uid="{1EEFAEB5-AFC6-4E10-9FC6-03BF82F9997A}"/>
    <hyperlink ref="A18" r:id="rId29" display="https://hub.tensorflow.google.cn/tensorflow/faster_rcnn/resnet50_v1_1024x1024" xr:uid="{D4679F3A-CA80-4BB2-B909-1F1D76AEB1BF}"/>
    <hyperlink ref="A19" r:id="rId30" display="https://hub.tensorflow.google.cn/tensorflow/faster_rcnn/resnet50_v1_800x1333" xr:uid="{DD703710-C9C0-4A7B-BE43-481F4640C9B0}"/>
    <hyperlink ref="A15" r:id="rId31" display="https://hub.tensorflow.google.cn/tensorflow/faster_rcnn/resnet101_v1_640x640" xr:uid="{2D04B524-1DE3-4C8B-B40F-38C70C6F642A}"/>
    <hyperlink ref="A22" r:id="rId32" display="https://hub.tensorflow.google.cn/tensorflow/faster_rcnn/resnet101_v1_1024x1024" xr:uid="{C7CEE7B3-4222-40FA-8B71-A4053A9A0279}"/>
    <hyperlink ref="A24" r:id="rId33" display="https://hub.tensorflow.google.cn/tensorflow/faster_rcnn/resnet101_v1_800x1333" xr:uid="{793C3F52-37BE-4BBE-9ECF-DAC15F8AA2BB}"/>
    <hyperlink ref="A17" r:id="rId34" display="https://hub.tensorflow.google.cn/tensorflow/faster_rcnn/resnet152_v1_640x640" xr:uid="{B538C2ED-6C09-46F3-AF57-3757D490240D}"/>
    <hyperlink ref="A26" r:id="rId35" display="https://hub.tensorflow.google.cn/tensorflow/faster_rcnn/resnet152_v1_1024x1024" xr:uid="{FD7C9410-E6A9-4DAD-8388-54AF6D4DC483}"/>
    <hyperlink ref="A29" r:id="rId36" display="https://hub.tensorflow.google.cn/tensorflow/faster_rcnn/resnet152_v1_800x1333" xr:uid="{AAF068C2-10FD-4461-9FFD-451B564F4097}"/>
    <hyperlink ref="A34" r:id="rId37" display="https://hub.tensorflow.google.cn/tensorflow/faster_rcnn/inception_resnet_v2_640x640" xr:uid="{1DF5668B-15A3-4469-8714-4F49E789DD29}"/>
    <hyperlink ref="A37" r:id="rId38" display="https://hub.tensorflow.google.cn/tensorflow/faster_rcnn/inception_resnet_v2_1024x1024" xr:uid="{3C0C97CF-4E3C-439F-B57C-7D2A1295DCF1}"/>
    <hyperlink ref="A39" r:id="rId39" display="https://hub.tensorflow.google.cn/tensorflow/mask_rcnn/inception_resnet_v2_1024x1024" xr:uid="{59DB5958-377F-4BE4-8BFD-6DA15F3D8442}"/>
  </hyperlinks>
  <pageMargins left="0.7" right="0.7" top="0.75" bottom="0.75" header="0.3" footer="0.3"/>
  <pageSetup paperSize="9" orientation="portrait" r:id="rId40"/>
  <tableParts count="1">
    <tablePart r:id="rId4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F972C-1987-4881-B8F6-F591BFD99603}">
  <dimension ref="A2:H14"/>
  <sheetViews>
    <sheetView workbookViewId="0">
      <selection activeCell="D33" sqref="D33"/>
    </sheetView>
  </sheetViews>
  <sheetFormatPr defaultRowHeight="14.4" x14ac:dyDescent="0.55000000000000004"/>
  <cols>
    <col min="1" max="1" width="50.15625" bestFit="1" customWidth="1"/>
    <col min="2" max="2" width="20.578125" customWidth="1"/>
    <col min="3" max="3" width="19" customWidth="1"/>
    <col min="4" max="4" width="21.26171875" customWidth="1"/>
    <col min="5" max="5" width="19.26171875" customWidth="1"/>
    <col min="6" max="6" width="17.15625" customWidth="1"/>
    <col min="7" max="7" width="17.41796875" customWidth="1"/>
    <col min="8" max="8" width="17.68359375" customWidth="1"/>
  </cols>
  <sheetData>
    <row r="2" spans="1:8" ht="28.8" x14ac:dyDescent="0.55000000000000004">
      <c r="A2" s="43"/>
      <c r="B2" s="42" t="s">
        <v>14</v>
      </c>
      <c r="C2" s="42" t="s">
        <v>2</v>
      </c>
      <c r="D2" s="42" t="s">
        <v>15</v>
      </c>
      <c r="E2" s="42" t="s">
        <v>4</v>
      </c>
      <c r="F2" s="42" t="s">
        <v>3</v>
      </c>
      <c r="G2" s="42" t="s">
        <v>25</v>
      </c>
      <c r="H2" s="42" t="s">
        <v>26</v>
      </c>
    </row>
    <row r="3" spans="1:8" x14ac:dyDescent="0.55000000000000004">
      <c r="A3" s="43" t="s">
        <v>71</v>
      </c>
      <c r="B3" s="44">
        <v>0.20499999999999999</v>
      </c>
      <c r="C3" s="44">
        <v>0.16800000000000001</v>
      </c>
      <c r="D3" s="44">
        <v>0.16600000000000001</v>
      </c>
      <c r="E3" s="44">
        <v>0.24</v>
      </c>
      <c r="F3" s="44">
        <v>0.16300000000000001</v>
      </c>
      <c r="G3" s="44">
        <v>0.159</v>
      </c>
      <c r="H3" s="44">
        <v>0.153</v>
      </c>
    </row>
    <row r="4" spans="1:8" x14ac:dyDescent="0.55000000000000004">
      <c r="A4" s="43" t="s">
        <v>72</v>
      </c>
      <c r="B4" s="44">
        <v>0.32400000000000001</v>
      </c>
      <c r="C4" s="44">
        <v>0.27700000000000002</v>
      </c>
      <c r="D4" s="44">
        <v>0.27200000000000002</v>
      </c>
      <c r="E4" s="44">
        <v>0.39200000000000002</v>
      </c>
      <c r="F4" s="44">
        <v>0.27900000000000003</v>
      </c>
      <c r="G4" s="44">
        <v>0.27500000000000002</v>
      </c>
      <c r="H4" s="44">
        <v>0.26900000000000002</v>
      </c>
    </row>
    <row r="5" spans="1:8" x14ac:dyDescent="0.55000000000000004">
      <c r="A5" s="43" t="s">
        <v>73</v>
      </c>
      <c r="B5" s="44">
        <v>0.215</v>
      </c>
      <c r="C5" s="44">
        <v>0.17299999999999999</v>
      </c>
      <c r="D5" s="44">
        <v>0.17199999999999999</v>
      </c>
      <c r="E5" s="44">
        <v>0.248</v>
      </c>
      <c r="F5" s="44">
        <v>0.16500000000000001</v>
      </c>
      <c r="G5" s="44">
        <v>0.16200000000000001</v>
      </c>
      <c r="H5" s="44">
        <v>0.153</v>
      </c>
    </row>
    <row r="6" spans="1:8" x14ac:dyDescent="0.55000000000000004">
      <c r="A6" s="43" t="s">
        <v>74</v>
      </c>
      <c r="B6" s="44">
        <v>8.7999999999999995E-2</v>
      </c>
      <c r="C6" s="44">
        <v>7.6999999999999999E-2</v>
      </c>
      <c r="D6" s="44">
        <v>7.3999999999999996E-2</v>
      </c>
      <c r="E6" s="44">
        <v>0.10299999999999999</v>
      </c>
      <c r="F6" s="44">
        <v>3.1E-2</v>
      </c>
      <c r="G6" s="44">
        <v>4.2999999999999997E-2</v>
      </c>
      <c r="H6" s="44">
        <v>6.0999999999999999E-2</v>
      </c>
    </row>
    <row r="7" spans="1:8" x14ac:dyDescent="0.55000000000000004">
      <c r="A7" s="43" t="s">
        <v>75</v>
      </c>
      <c r="B7" s="44">
        <v>0.30099999999999999</v>
      </c>
      <c r="C7" s="44">
        <v>0.26200000000000001</v>
      </c>
      <c r="D7" s="44">
        <v>0.26500000000000001</v>
      </c>
      <c r="E7" s="44">
        <v>0.33300000000000002</v>
      </c>
      <c r="F7" s="44">
        <v>0.219</v>
      </c>
      <c r="G7" s="44">
        <v>0.222</v>
      </c>
      <c r="H7" s="44">
        <v>0.20699999999999999</v>
      </c>
    </row>
    <row r="8" spans="1:8" x14ac:dyDescent="0.55000000000000004">
      <c r="A8" s="43" t="s">
        <v>76</v>
      </c>
      <c r="B8" s="44">
        <v>0.35399999999999998</v>
      </c>
      <c r="C8" s="44">
        <v>0.24199999999999999</v>
      </c>
      <c r="D8" s="44">
        <v>0.25600000000000001</v>
      </c>
      <c r="E8" s="44">
        <v>0.44900000000000001</v>
      </c>
      <c r="F8" s="44">
        <v>0.433</v>
      </c>
      <c r="G8" s="44">
        <v>0.32800000000000001</v>
      </c>
      <c r="H8" s="44">
        <v>0.27200000000000002</v>
      </c>
    </row>
    <row r="9" spans="1:8" x14ac:dyDescent="0.55000000000000004">
      <c r="A9" s="43" t="s">
        <v>77</v>
      </c>
      <c r="B9" s="44">
        <v>0.223</v>
      </c>
      <c r="C9" s="44">
        <v>0.193</v>
      </c>
      <c r="D9" s="44">
        <v>0.19500000000000001</v>
      </c>
      <c r="E9" s="44">
        <v>0.23300000000000001</v>
      </c>
      <c r="F9" s="44">
        <v>0.187</v>
      </c>
      <c r="G9" s="44">
        <v>0.182</v>
      </c>
      <c r="H9" s="44">
        <v>0.182</v>
      </c>
    </row>
    <row r="10" spans="1:8" x14ac:dyDescent="0.55000000000000004">
      <c r="A10" s="43" t="s">
        <v>78</v>
      </c>
      <c r="B10" s="44">
        <v>0.35799999999999998</v>
      </c>
      <c r="C10" s="44">
        <v>0.32300000000000001</v>
      </c>
      <c r="D10" s="44">
        <v>0.316</v>
      </c>
      <c r="E10" s="44">
        <v>0.35699999999999998</v>
      </c>
      <c r="F10" s="44">
        <v>0.28499999999999998</v>
      </c>
      <c r="G10" s="44">
        <v>0.28000000000000003</v>
      </c>
      <c r="H10" s="44">
        <v>0.28999999999999998</v>
      </c>
    </row>
    <row r="11" spans="1:8" x14ac:dyDescent="0.55000000000000004">
      <c r="A11" s="43" t="s">
        <v>79</v>
      </c>
      <c r="B11" s="44">
        <v>0.375</v>
      </c>
      <c r="C11" s="44">
        <v>0.34</v>
      </c>
      <c r="D11" s="44">
        <v>0.33300000000000002</v>
      </c>
      <c r="E11" s="44">
        <v>0.38100000000000001</v>
      </c>
      <c r="F11" s="44">
        <v>0.30099999999999999</v>
      </c>
      <c r="G11" s="44">
        <v>0.30199999999999999</v>
      </c>
      <c r="H11" s="44">
        <v>0.312</v>
      </c>
    </row>
    <row r="12" spans="1:8" x14ac:dyDescent="0.55000000000000004">
      <c r="A12" s="43" t="s">
        <v>80</v>
      </c>
      <c r="B12" s="44">
        <v>0.21199999999999999</v>
      </c>
      <c r="C12" s="44">
        <v>0.19900000000000001</v>
      </c>
      <c r="D12" s="44">
        <v>0.184</v>
      </c>
      <c r="E12" s="44">
        <v>0.22</v>
      </c>
      <c r="F12" s="44">
        <v>0.10100000000000001</v>
      </c>
      <c r="G12" s="44">
        <v>0.13200000000000001</v>
      </c>
      <c r="H12" s="44">
        <v>0.158</v>
      </c>
    </row>
    <row r="13" spans="1:8" x14ac:dyDescent="0.55000000000000004">
      <c r="A13" s="43" t="s">
        <v>81</v>
      </c>
      <c r="B13" s="44">
        <v>0.495</v>
      </c>
      <c r="C13" s="44">
        <v>0.45200000000000001</v>
      </c>
      <c r="D13" s="44">
        <v>0.45400000000000001</v>
      </c>
      <c r="E13" s="44">
        <v>0.51200000000000001</v>
      </c>
      <c r="F13" s="44">
        <v>0.44500000000000001</v>
      </c>
      <c r="G13" s="44">
        <v>0.433</v>
      </c>
      <c r="H13" s="44">
        <v>0.41699999999999998</v>
      </c>
    </row>
    <row r="14" spans="1:8" x14ac:dyDescent="0.55000000000000004">
      <c r="A14" s="43" t="s">
        <v>82</v>
      </c>
      <c r="B14" s="44">
        <v>0.625</v>
      </c>
      <c r="C14" s="44">
        <v>0.5</v>
      </c>
      <c r="D14" s="44">
        <v>0.54100000000000004</v>
      </c>
      <c r="E14" s="44">
        <v>0.63800000000000001</v>
      </c>
      <c r="F14" s="44">
        <v>0.65200000000000002</v>
      </c>
      <c r="G14" s="44">
        <v>0.55200000000000005</v>
      </c>
      <c r="H14" s="44">
        <v>0.53300000000000003</v>
      </c>
    </row>
  </sheetData>
  <autoFilter ref="A2:H2" xr:uid="{BEEF972C-1987-4881-B8F6-F591BFD99603}"/>
  <conditionalFormatting sqref="B3:H14">
    <cfRule type="expression" dxfId="11" priority="1">
      <formula>B3=MAX($B3:$H3)</formula>
    </cfRule>
    <cfRule type="expression" dxfId="10" priority="2">
      <formula>B3=MIN($B3:$H3)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6EBDB-C2E1-4141-8ECE-02454240A969}">
  <dimension ref="A2:H14"/>
  <sheetViews>
    <sheetView workbookViewId="0">
      <selection activeCell="E47" sqref="E47"/>
    </sheetView>
  </sheetViews>
  <sheetFormatPr defaultRowHeight="14.4" x14ac:dyDescent="0.55000000000000004"/>
  <cols>
    <col min="1" max="1" width="50.15625" bestFit="1" customWidth="1"/>
    <col min="2" max="2" width="20.578125" customWidth="1"/>
    <col min="3" max="3" width="19" customWidth="1"/>
    <col min="4" max="4" width="21.26171875" customWidth="1"/>
    <col min="5" max="5" width="19.26171875" customWidth="1"/>
    <col min="6" max="6" width="17.15625" customWidth="1"/>
    <col min="7" max="7" width="17.41796875" customWidth="1"/>
    <col min="8" max="8" width="17.68359375" customWidth="1"/>
  </cols>
  <sheetData>
    <row r="2" spans="1:8" ht="28.8" x14ac:dyDescent="0.55000000000000004">
      <c r="A2" s="43"/>
      <c r="B2" s="42" t="s">
        <v>14</v>
      </c>
      <c r="C2" s="42" t="s">
        <v>2</v>
      </c>
      <c r="D2" s="42" t="s">
        <v>15</v>
      </c>
      <c r="E2" s="42" t="s">
        <v>4</v>
      </c>
      <c r="F2" s="42" t="s">
        <v>3</v>
      </c>
      <c r="G2" s="42" t="s">
        <v>25</v>
      </c>
      <c r="H2" s="42" t="s">
        <v>26</v>
      </c>
    </row>
    <row r="3" spans="1:8" x14ac:dyDescent="0.55000000000000004">
      <c r="A3" s="43" t="s">
        <v>71</v>
      </c>
      <c r="B3" s="44">
        <v>0.13800000000000001</v>
      </c>
      <c r="C3" s="44">
        <v>0.11</v>
      </c>
      <c r="D3" s="44">
        <v>0.11</v>
      </c>
      <c r="E3" s="44">
        <v>0.17599999999999999</v>
      </c>
      <c r="F3" s="44">
        <v>0.11600000000000001</v>
      </c>
      <c r="G3" s="44">
        <v>0.112</v>
      </c>
      <c r="H3" s="44">
        <v>9.4E-2</v>
      </c>
    </row>
    <row r="4" spans="1:8" x14ac:dyDescent="0.55000000000000004">
      <c r="A4" s="43" t="s">
        <v>72</v>
      </c>
      <c r="B4" s="44">
        <v>0.22800000000000001</v>
      </c>
      <c r="C4" s="44">
        <v>0.19</v>
      </c>
      <c r="D4" s="44">
        <v>0.185</v>
      </c>
      <c r="E4" s="44">
        <v>0.29699999999999999</v>
      </c>
      <c r="F4" s="44">
        <v>0.20399999999999999</v>
      </c>
      <c r="G4" s="44">
        <v>0.19900000000000001</v>
      </c>
      <c r="H4" s="44">
        <v>0.17100000000000001</v>
      </c>
    </row>
    <row r="5" spans="1:8" x14ac:dyDescent="0.55000000000000004">
      <c r="A5" s="43" t="s">
        <v>73</v>
      </c>
      <c r="B5" s="44">
        <v>0.14099999999999999</v>
      </c>
      <c r="C5" s="44">
        <v>0.112</v>
      </c>
      <c r="D5" s="44">
        <v>0.111</v>
      </c>
      <c r="E5" s="44">
        <v>0.17699999999999999</v>
      </c>
      <c r="F5" s="44">
        <v>0.115</v>
      </c>
      <c r="G5" s="44">
        <v>0.111</v>
      </c>
      <c r="H5" s="44">
        <v>9.0999999999999998E-2</v>
      </c>
    </row>
    <row r="6" spans="1:8" x14ac:dyDescent="0.55000000000000004">
      <c r="A6" s="43" t="s">
        <v>74</v>
      </c>
      <c r="B6" s="44">
        <v>5.5E-2</v>
      </c>
      <c r="C6" s="44">
        <v>5.1999999999999998E-2</v>
      </c>
      <c r="D6" s="44">
        <v>4.9000000000000002E-2</v>
      </c>
      <c r="E6" s="44">
        <v>6.6000000000000003E-2</v>
      </c>
      <c r="F6" s="44">
        <v>0.02</v>
      </c>
      <c r="G6" s="44">
        <v>2.9000000000000001E-2</v>
      </c>
      <c r="H6" s="44">
        <v>3.6999999999999998E-2</v>
      </c>
    </row>
    <row r="7" spans="1:8" x14ac:dyDescent="0.55000000000000004">
      <c r="A7" s="43" t="s">
        <v>75</v>
      </c>
      <c r="B7" s="44">
        <v>0.20899999999999999</v>
      </c>
      <c r="C7" s="44">
        <v>0.17699999999999999</v>
      </c>
      <c r="D7" s="44">
        <v>0.17799999999999999</v>
      </c>
      <c r="E7" s="44">
        <v>0.245</v>
      </c>
      <c r="F7" s="44">
        <v>0.157</v>
      </c>
      <c r="G7" s="44">
        <v>0.154</v>
      </c>
      <c r="H7" s="44">
        <v>0.13400000000000001</v>
      </c>
    </row>
    <row r="8" spans="1:8" x14ac:dyDescent="0.55000000000000004">
      <c r="A8" s="43" t="s">
        <v>76</v>
      </c>
      <c r="B8" s="44">
        <v>0.24199999999999999</v>
      </c>
      <c r="C8" s="44">
        <v>0.16400000000000001</v>
      </c>
      <c r="D8" s="44">
        <v>0.17399999999999999</v>
      </c>
      <c r="E8" s="44">
        <v>0.33900000000000002</v>
      </c>
      <c r="F8" s="44">
        <v>0.32100000000000001</v>
      </c>
      <c r="G8" s="44">
        <v>0.23899999999999999</v>
      </c>
      <c r="H8" s="44">
        <v>0.16500000000000001</v>
      </c>
    </row>
    <row r="9" spans="1:8" x14ac:dyDescent="0.55000000000000004">
      <c r="A9" s="43" t="s">
        <v>77</v>
      </c>
      <c r="B9" s="44">
        <v>0.17599999999999999</v>
      </c>
      <c r="C9" s="44">
        <v>0.151</v>
      </c>
      <c r="D9" s="44">
        <v>0.152</v>
      </c>
      <c r="E9" s="44">
        <v>0.189</v>
      </c>
      <c r="F9" s="44">
        <v>0.151</v>
      </c>
      <c r="G9" s="44">
        <v>0.14399999999999999</v>
      </c>
      <c r="H9" s="44">
        <v>0.13500000000000001</v>
      </c>
    </row>
    <row r="10" spans="1:8" x14ac:dyDescent="0.55000000000000004">
      <c r="A10" s="43" t="s">
        <v>78</v>
      </c>
      <c r="B10" s="44">
        <v>0.28499999999999998</v>
      </c>
      <c r="C10" s="44">
        <v>0.248</v>
      </c>
      <c r="D10" s="44">
        <v>0.25</v>
      </c>
      <c r="E10" s="44">
        <v>0.29099999999999998</v>
      </c>
      <c r="F10" s="44">
        <v>0.23499999999999999</v>
      </c>
      <c r="G10" s="44">
        <v>0.22600000000000001</v>
      </c>
      <c r="H10" s="44">
        <v>0.217</v>
      </c>
    </row>
    <row r="11" spans="1:8" x14ac:dyDescent="0.55000000000000004">
      <c r="A11" s="43" t="s">
        <v>79</v>
      </c>
      <c r="B11" s="44">
        <v>0.29699999999999999</v>
      </c>
      <c r="C11" s="44">
        <v>0.26200000000000001</v>
      </c>
      <c r="D11" s="44">
        <v>0.26300000000000001</v>
      </c>
      <c r="E11" s="44">
        <v>0.311</v>
      </c>
      <c r="F11" s="44">
        <v>0.248</v>
      </c>
      <c r="G11" s="44">
        <v>0.24299999999999999</v>
      </c>
      <c r="H11" s="44">
        <v>0.23200000000000001</v>
      </c>
    </row>
    <row r="12" spans="1:8" x14ac:dyDescent="0.55000000000000004">
      <c r="A12" s="43" t="s">
        <v>80</v>
      </c>
      <c r="B12" s="44">
        <v>0.153</v>
      </c>
      <c r="C12" s="44">
        <v>0.14899999999999999</v>
      </c>
      <c r="D12" s="44">
        <v>0.13500000000000001</v>
      </c>
      <c r="E12" s="44">
        <v>0.16</v>
      </c>
      <c r="F12" s="44">
        <v>7.1999999999999995E-2</v>
      </c>
      <c r="G12" s="44">
        <v>9.1999999999999998E-2</v>
      </c>
      <c r="H12" s="44">
        <v>0.107</v>
      </c>
    </row>
    <row r="13" spans="1:8" x14ac:dyDescent="0.55000000000000004">
      <c r="A13" s="43" t="s">
        <v>81</v>
      </c>
      <c r="B13" s="44">
        <v>0.39900000000000002</v>
      </c>
      <c r="C13" s="44">
        <v>0.34699999999999998</v>
      </c>
      <c r="D13" s="44">
        <v>0.36199999999999999</v>
      </c>
      <c r="E13" s="44">
        <v>0.42</v>
      </c>
      <c r="F13" s="44">
        <v>0.36299999999999999</v>
      </c>
      <c r="G13" s="44">
        <v>0.34699999999999998</v>
      </c>
      <c r="H13" s="44">
        <v>0.31</v>
      </c>
    </row>
    <row r="14" spans="1:8" x14ac:dyDescent="0.55000000000000004">
      <c r="A14" s="43" t="s">
        <v>82</v>
      </c>
      <c r="B14" s="44">
        <v>0.499</v>
      </c>
      <c r="C14" s="44">
        <v>0.37</v>
      </c>
      <c r="D14" s="44">
        <v>0.41799999999999998</v>
      </c>
      <c r="E14" s="44">
        <v>0.54600000000000004</v>
      </c>
      <c r="F14" s="44">
        <v>0.56699999999999995</v>
      </c>
      <c r="G14" s="44">
        <v>0.46400000000000002</v>
      </c>
      <c r="H14" s="44">
        <v>0.39900000000000002</v>
      </c>
    </row>
  </sheetData>
  <autoFilter ref="A2:H14" xr:uid="{1266EBDB-C2E1-4141-8ECE-02454240A969}"/>
  <conditionalFormatting sqref="B3:H14">
    <cfRule type="expression" dxfId="9" priority="1">
      <formula>B3=MAX($B3:$H3)</formula>
    </cfRule>
    <cfRule type="expression" dxfId="8" priority="2">
      <formula>B3=MIN($B3:$H3)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52B66-9CE3-464B-B51D-E624DD71AC13}">
  <dimension ref="A2:H14"/>
  <sheetViews>
    <sheetView workbookViewId="0">
      <selection activeCell="E50" sqref="E50"/>
    </sheetView>
  </sheetViews>
  <sheetFormatPr defaultRowHeight="14.4" x14ac:dyDescent="0.55000000000000004"/>
  <cols>
    <col min="1" max="1" width="50.15625" bestFit="1" customWidth="1"/>
    <col min="2" max="2" width="20.578125" customWidth="1"/>
    <col min="3" max="3" width="19" customWidth="1"/>
    <col min="4" max="4" width="21.26171875" customWidth="1"/>
    <col min="5" max="5" width="19.26171875" customWidth="1"/>
    <col min="6" max="6" width="17.15625" customWidth="1"/>
    <col min="7" max="7" width="17.41796875" customWidth="1"/>
    <col min="8" max="8" width="17.68359375" customWidth="1"/>
  </cols>
  <sheetData>
    <row r="2" spans="1:8" ht="28.8" x14ac:dyDescent="0.55000000000000004">
      <c r="A2" s="43"/>
      <c r="B2" s="42" t="s">
        <v>14</v>
      </c>
      <c r="C2" s="42" t="s">
        <v>2</v>
      </c>
      <c r="D2" s="42" t="s">
        <v>15</v>
      </c>
      <c r="E2" s="42" t="s">
        <v>4</v>
      </c>
      <c r="F2" s="42" t="s">
        <v>3</v>
      </c>
      <c r="G2" s="42" t="s">
        <v>25</v>
      </c>
      <c r="H2" s="42" t="s">
        <v>26</v>
      </c>
    </row>
    <row r="3" spans="1:8" x14ac:dyDescent="0.55000000000000004">
      <c r="A3" s="43" t="s">
        <v>71</v>
      </c>
      <c r="B3" s="44">
        <v>0.20599999999999999</v>
      </c>
      <c r="C3" s="44">
        <v>0.16900000000000001</v>
      </c>
      <c r="D3" s="44">
        <v>0.16500000000000001</v>
      </c>
      <c r="E3" s="44">
        <v>0.24199999999999999</v>
      </c>
      <c r="F3" s="44">
        <v>0.16300000000000001</v>
      </c>
      <c r="G3" s="44">
        <v>0.16</v>
      </c>
      <c r="H3" s="44">
        <v>0.154</v>
      </c>
    </row>
    <row r="4" spans="1:8" x14ac:dyDescent="0.55000000000000004">
      <c r="A4" s="43" t="s">
        <v>72</v>
      </c>
      <c r="B4" s="44">
        <v>0.32600000000000001</v>
      </c>
      <c r="C4" s="44">
        <v>0.28000000000000003</v>
      </c>
      <c r="D4" s="44">
        <v>0.27100000000000002</v>
      </c>
      <c r="E4" s="44">
        <v>0.39300000000000002</v>
      </c>
      <c r="F4" s="44">
        <v>0.28100000000000003</v>
      </c>
      <c r="G4" s="44">
        <v>0.27700000000000002</v>
      </c>
      <c r="H4" s="44">
        <v>0.27200000000000002</v>
      </c>
    </row>
    <row r="5" spans="1:8" x14ac:dyDescent="0.55000000000000004">
      <c r="A5" s="43" t="s">
        <v>73</v>
      </c>
      <c r="B5" s="44">
        <v>0.216</v>
      </c>
      <c r="C5" s="44">
        <v>0.17499999999999999</v>
      </c>
      <c r="D5" s="44">
        <v>0.17100000000000001</v>
      </c>
      <c r="E5" s="44">
        <v>0.249</v>
      </c>
      <c r="F5" s="44">
        <v>0.16400000000000001</v>
      </c>
      <c r="G5" s="44">
        <v>0.16300000000000001</v>
      </c>
      <c r="H5" s="44">
        <v>0.154</v>
      </c>
    </row>
    <row r="6" spans="1:8" x14ac:dyDescent="0.55000000000000004">
      <c r="A6" s="43" t="s">
        <v>74</v>
      </c>
      <c r="B6" s="44">
        <v>0.09</v>
      </c>
      <c r="C6" s="44">
        <v>7.9000000000000001E-2</v>
      </c>
      <c r="D6" s="44">
        <v>7.1999999999999995E-2</v>
      </c>
      <c r="E6" s="44">
        <v>0.10299999999999999</v>
      </c>
      <c r="F6" s="44">
        <v>3.3000000000000002E-2</v>
      </c>
      <c r="G6" s="44">
        <v>4.2999999999999997E-2</v>
      </c>
      <c r="H6" s="44">
        <v>0.06</v>
      </c>
    </row>
    <row r="7" spans="1:8" x14ac:dyDescent="0.55000000000000004">
      <c r="A7" s="43" t="s">
        <v>75</v>
      </c>
      <c r="B7" s="44">
        <v>0.30399999999999999</v>
      </c>
      <c r="C7" s="44">
        <v>0.26300000000000001</v>
      </c>
      <c r="D7" s="44">
        <v>0.26400000000000001</v>
      </c>
      <c r="E7" s="44">
        <v>0.33800000000000002</v>
      </c>
      <c r="F7" s="44">
        <v>0.22</v>
      </c>
      <c r="G7" s="44">
        <v>0.224</v>
      </c>
      <c r="H7" s="44">
        <v>0.21299999999999999</v>
      </c>
    </row>
    <row r="8" spans="1:8" x14ac:dyDescent="0.55000000000000004">
      <c r="A8" s="43" t="s">
        <v>76</v>
      </c>
      <c r="B8" s="44">
        <v>0.36</v>
      </c>
      <c r="C8" s="44">
        <v>0.25</v>
      </c>
      <c r="D8" s="44">
        <v>0.25600000000000001</v>
      </c>
      <c r="E8" s="44">
        <v>0.44500000000000001</v>
      </c>
      <c r="F8" s="44">
        <v>0.43</v>
      </c>
      <c r="G8" s="44">
        <v>0.33500000000000002</v>
      </c>
      <c r="H8" s="44">
        <v>0.26900000000000002</v>
      </c>
    </row>
    <row r="9" spans="1:8" x14ac:dyDescent="0.55000000000000004">
      <c r="A9" s="43" t="s">
        <v>77</v>
      </c>
      <c r="B9" s="44">
        <v>0.22600000000000001</v>
      </c>
      <c r="C9" s="44">
        <v>0.19800000000000001</v>
      </c>
      <c r="D9" s="44">
        <v>0.19500000000000001</v>
      </c>
      <c r="E9" s="44">
        <v>0.23499999999999999</v>
      </c>
      <c r="F9" s="44">
        <v>0.189</v>
      </c>
      <c r="G9" s="44">
        <v>0.18</v>
      </c>
      <c r="H9" s="44">
        <v>0.183</v>
      </c>
    </row>
    <row r="10" spans="1:8" x14ac:dyDescent="0.55000000000000004">
      <c r="A10" s="43" t="s">
        <v>78</v>
      </c>
      <c r="B10" s="44">
        <v>0.36</v>
      </c>
      <c r="C10" s="44">
        <v>0.32500000000000001</v>
      </c>
      <c r="D10" s="44">
        <v>0.315</v>
      </c>
      <c r="E10" s="44">
        <v>0.35899999999999999</v>
      </c>
      <c r="F10" s="44">
        <v>0.28799999999999998</v>
      </c>
      <c r="G10" s="44">
        <v>0.28100000000000003</v>
      </c>
      <c r="H10" s="44">
        <v>0.29099999999999998</v>
      </c>
    </row>
    <row r="11" spans="1:8" x14ac:dyDescent="0.55000000000000004">
      <c r="A11" s="43" t="s">
        <v>79</v>
      </c>
      <c r="B11" s="44">
        <v>0.376</v>
      </c>
      <c r="C11" s="44">
        <v>0.34300000000000003</v>
      </c>
      <c r="D11" s="44">
        <v>0.33100000000000002</v>
      </c>
      <c r="E11" s="44">
        <v>0.38400000000000001</v>
      </c>
      <c r="F11" s="44">
        <v>0.30499999999999999</v>
      </c>
      <c r="G11" s="44">
        <v>0.30399999999999999</v>
      </c>
      <c r="H11" s="44">
        <v>0.313</v>
      </c>
    </row>
    <row r="12" spans="1:8" x14ac:dyDescent="0.55000000000000004">
      <c r="A12" s="43" t="s">
        <v>80</v>
      </c>
      <c r="B12" s="44">
        <v>0.215</v>
      </c>
      <c r="C12" s="44">
        <v>0.19600000000000001</v>
      </c>
      <c r="D12" s="44">
        <v>0.18</v>
      </c>
      <c r="E12" s="44">
        <v>0.224</v>
      </c>
      <c r="F12" s="44">
        <v>0.10299999999999999</v>
      </c>
      <c r="G12" s="44">
        <v>0.13400000000000001</v>
      </c>
      <c r="H12" s="44">
        <v>0.16200000000000001</v>
      </c>
    </row>
    <row r="13" spans="1:8" x14ac:dyDescent="0.55000000000000004">
      <c r="A13" s="43" t="s">
        <v>81</v>
      </c>
      <c r="B13" s="44">
        <v>0.498</v>
      </c>
      <c r="C13" s="44">
        <v>0.45600000000000002</v>
      </c>
      <c r="D13" s="44">
        <v>0.45500000000000002</v>
      </c>
      <c r="E13" s="44">
        <v>0.51600000000000001</v>
      </c>
      <c r="F13" s="44">
        <v>0.44800000000000001</v>
      </c>
      <c r="G13" s="44">
        <v>0.436</v>
      </c>
      <c r="H13" s="44">
        <v>0.41899999999999998</v>
      </c>
    </row>
    <row r="14" spans="1:8" x14ac:dyDescent="0.55000000000000004">
      <c r="A14" s="43" t="s">
        <v>82</v>
      </c>
      <c r="B14" s="44">
        <v>0.61099999999999999</v>
      </c>
      <c r="C14" s="44">
        <v>0.503</v>
      </c>
      <c r="D14" s="44">
        <v>0.53500000000000003</v>
      </c>
      <c r="E14" s="44">
        <v>0.628</v>
      </c>
      <c r="F14" s="44">
        <v>0.66800000000000004</v>
      </c>
      <c r="G14" s="44">
        <v>0.55300000000000005</v>
      </c>
      <c r="H14" s="44">
        <v>0.50900000000000001</v>
      </c>
    </row>
  </sheetData>
  <autoFilter ref="A2:H2" xr:uid="{C8F52B66-9CE3-464B-B51D-E624DD71AC13}"/>
  <conditionalFormatting sqref="B3:H14">
    <cfRule type="expression" dxfId="7" priority="1">
      <formula>B3=MAX($B3:$H3)</formula>
    </cfRule>
    <cfRule type="expression" dxfId="6" priority="2">
      <formula>B3=MIN($B3:$H3)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3C3E1-6740-49A9-9074-48449EDD9F6C}">
  <dimension ref="A2:H14"/>
  <sheetViews>
    <sheetView workbookViewId="0">
      <selection activeCell="F50" sqref="F50"/>
    </sheetView>
  </sheetViews>
  <sheetFormatPr defaultRowHeight="14.4" x14ac:dyDescent="0.55000000000000004"/>
  <cols>
    <col min="1" max="1" width="50.15625" bestFit="1" customWidth="1"/>
    <col min="2" max="2" width="20.578125" customWidth="1"/>
    <col min="3" max="3" width="19" customWidth="1"/>
    <col min="4" max="4" width="21.26171875" customWidth="1"/>
    <col min="5" max="5" width="19.26171875" customWidth="1"/>
    <col min="6" max="6" width="17.15625" customWidth="1"/>
    <col min="7" max="7" width="17.41796875" customWidth="1"/>
    <col min="8" max="8" width="17.68359375" customWidth="1"/>
  </cols>
  <sheetData>
    <row r="2" spans="1:8" ht="28.8" x14ac:dyDescent="0.55000000000000004">
      <c r="A2" s="43"/>
      <c r="B2" s="42" t="s">
        <v>14</v>
      </c>
      <c r="C2" s="42" t="s">
        <v>2</v>
      </c>
      <c r="D2" s="42" t="s">
        <v>15</v>
      </c>
      <c r="E2" s="42" t="s">
        <v>4</v>
      </c>
      <c r="F2" s="42" t="s">
        <v>3</v>
      </c>
      <c r="G2" s="42" t="s">
        <v>25</v>
      </c>
      <c r="H2" s="42" t="s">
        <v>26</v>
      </c>
    </row>
    <row r="3" spans="1:8" x14ac:dyDescent="0.55000000000000004">
      <c r="A3" s="43" t="s">
        <v>71</v>
      </c>
      <c r="B3" s="44">
        <v>0.13300000000000001</v>
      </c>
      <c r="C3" s="44">
        <v>0.104</v>
      </c>
      <c r="D3" s="44">
        <v>0.107</v>
      </c>
      <c r="E3" s="44">
        <v>0.16400000000000001</v>
      </c>
      <c r="F3" s="44">
        <v>0.107</v>
      </c>
      <c r="G3" s="44">
        <v>0.10299999999999999</v>
      </c>
      <c r="H3" s="44">
        <v>0.09</v>
      </c>
    </row>
    <row r="4" spans="1:8" x14ac:dyDescent="0.55000000000000004">
      <c r="A4" s="43" t="s">
        <v>72</v>
      </c>
      <c r="B4" s="44">
        <v>0.216</v>
      </c>
      <c r="C4" s="44">
        <v>0.17799999999999999</v>
      </c>
      <c r="D4" s="44">
        <v>0.18099999999999999</v>
      </c>
      <c r="E4" s="44">
        <v>0.27700000000000002</v>
      </c>
      <c r="F4" s="44">
        <v>0.189</v>
      </c>
      <c r="G4" s="44">
        <v>0.185</v>
      </c>
      <c r="H4" s="44">
        <v>0.16500000000000001</v>
      </c>
    </row>
    <row r="5" spans="1:8" x14ac:dyDescent="0.55000000000000004">
      <c r="A5" s="43" t="s">
        <v>73</v>
      </c>
      <c r="B5" s="44">
        <v>0.13700000000000001</v>
      </c>
      <c r="C5" s="44">
        <v>0.105</v>
      </c>
      <c r="D5" s="44">
        <v>0.11</v>
      </c>
      <c r="E5" s="44">
        <v>0.16500000000000001</v>
      </c>
      <c r="F5" s="44">
        <v>0.106</v>
      </c>
      <c r="G5" s="44">
        <v>0.10100000000000001</v>
      </c>
      <c r="H5" s="44">
        <v>8.6999999999999994E-2</v>
      </c>
    </row>
    <row r="6" spans="1:8" x14ac:dyDescent="0.55000000000000004">
      <c r="A6" s="43" t="s">
        <v>74</v>
      </c>
      <c r="B6" s="44">
        <v>5.2999999999999999E-2</v>
      </c>
      <c r="C6" s="44">
        <v>4.9000000000000002E-2</v>
      </c>
      <c r="D6" s="44">
        <v>4.9000000000000002E-2</v>
      </c>
      <c r="E6" s="44">
        <v>6.4000000000000001E-2</v>
      </c>
      <c r="F6" s="44">
        <v>0.02</v>
      </c>
      <c r="G6" s="44">
        <v>2.8000000000000001E-2</v>
      </c>
      <c r="H6" s="44">
        <v>3.5000000000000003E-2</v>
      </c>
    </row>
    <row r="7" spans="1:8" x14ac:dyDescent="0.55000000000000004">
      <c r="A7" s="43" t="s">
        <v>75</v>
      </c>
      <c r="B7" s="44">
        <v>0.19900000000000001</v>
      </c>
      <c r="C7" s="44">
        <v>0.16400000000000001</v>
      </c>
      <c r="D7" s="44">
        <v>0.17100000000000001</v>
      </c>
      <c r="E7" s="44">
        <v>0.22700000000000001</v>
      </c>
      <c r="F7" s="44">
        <v>0.13900000000000001</v>
      </c>
      <c r="G7" s="44">
        <v>0.14099999999999999</v>
      </c>
      <c r="H7" s="44">
        <v>0.125</v>
      </c>
    </row>
    <row r="8" spans="1:8" x14ac:dyDescent="0.55000000000000004">
      <c r="A8" s="43" t="s">
        <v>76</v>
      </c>
      <c r="B8" s="44">
        <v>0.23499999999999999</v>
      </c>
      <c r="C8" s="44">
        <v>0.155</v>
      </c>
      <c r="D8" s="44">
        <v>0.17100000000000001</v>
      </c>
      <c r="E8" s="44">
        <v>0.313</v>
      </c>
      <c r="F8" s="44">
        <v>0.29199999999999998</v>
      </c>
      <c r="G8" s="44">
        <v>0.22900000000000001</v>
      </c>
      <c r="H8" s="44">
        <v>0.16400000000000001</v>
      </c>
    </row>
    <row r="9" spans="1:8" x14ac:dyDescent="0.55000000000000004">
      <c r="A9" s="43" t="s">
        <v>77</v>
      </c>
      <c r="B9" s="44">
        <v>0.17499999999999999</v>
      </c>
      <c r="C9" s="44">
        <v>0.14799999999999999</v>
      </c>
      <c r="D9" s="44">
        <v>0.152</v>
      </c>
      <c r="E9" s="44">
        <v>0.185</v>
      </c>
      <c r="F9" s="44">
        <v>0.14799999999999999</v>
      </c>
      <c r="G9" s="44">
        <v>0.14099999999999999</v>
      </c>
      <c r="H9" s="44">
        <v>0.13400000000000001</v>
      </c>
    </row>
    <row r="10" spans="1:8" x14ac:dyDescent="0.55000000000000004">
      <c r="A10" s="43" t="s">
        <v>78</v>
      </c>
      <c r="B10" s="44">
        <v>0.27700000000000002</v>
      </c>
      <c r="C10" s="44">
        <v>0.24099999999999999</v>
      </c>
      <c r="D10" s="44">
        <v>0.245</v>
      </c>
      <c r="E10" s="44">
        <v>0.28499999999999998</v>
      </c>
      <c r="F10" s="44">
        <v>0.22600000000000001</v>
      </c>
      <c r="G10" s="44">
        <v>0.219</v>
      </c>
      <c r="H10" s="44">
        <v>0.214</v>
      </c>
    </row>
    <row r="11" spans="1:8" x14ac:dyDescent="0.55000000000000004">
      <c r="A11" s="43" t="s">
        <v>79</v>
      </c>
      <c r="B11" s="44">
        <v>0.28799999999999998</v>
      </c>
      <c r="C11" s="44">
        <v>0.253</v>
      </c>
      <c r="D11" s="44">
        <v>0.25800000000000001</v>
      </c>
      <c r="E11" s="44">
        <v>0.30399999999999999</v>
      </c>
      <c r="F11" s="44">
        <v>0.23699999999999999</v>
      </c>
      <c r="G11" s="44">
        <v>0.23499999999999999</v>
      </c>
      <c r="H11" s="44">
        <v>0.23</v>
      </c>
    </row>
    <row r="12" spans="1:8" x14ac:dyDescent="0.55000000000000004">
      <c r="A12" s="43" t="s">
        <v>80</v>
      </c>
      <c r="B12" s="44">
        <v>0.151</v>
      </c>
      <c r="C12" s="44">
        <v>0.14399999999999999</v>
      </c>
      <c r="D12" s="44">
        <v>0.13300000000000001</v>
      </c>
      <c r="E12" s="44">
        <v>0.153</v>
      </c>
      <c r="F12" s="44">
        <v>6.5000000000000002E-2</v>
      </c>
      <c r="G12" s="44">
        <v>0.09</v>
      </c>
      <c r="H12" s="44">
        <v>0.10100000000000001</v>
      </c>
    </row>
    <row r="13" spans="1:8" x14ac:dyDescent="0.55000000000000004">
      <c r="A13" s="43" t="s">
        <v>81</v>
      </c>
      <c r="B13" s="44">
        <v>0.38500000000000001</v>
      </c>
      <c r="C13" s="44">
        <v>0.33</v>
      </c>
      <c r="D13" s="44">
        <v>0.35599999999999998</v>
      </c>
      <c r="E13" s="44">
        <v>0.41099999999999998</v>
      </c>
      <c r="F13" s="44">
        <v>0.34499999999999997</v>
      </c>
      <c r="G13" s="44">
        <v>0.33</v>
      </c>
      <c r="H13" s="44">
        <v>0.311</v>
      </c>
    </row>
    <row r="14" spans="1:8" x14ac:dyDescent="0.55000000000000004">
      <c r="A14" s="43" t="s">
        <v>82</v>
      </c>
      <c r="B14" s="44">
        <v>0.49099999999999999</v>
      </c>
      <c r="C14" s="44">
        <v>0.36599999999999999</v>
      </c>
      <c r="D14" s="44">
        <v>0.40600000000000003</v>
      </c>
      <c r="E14" s="44">
        <v>0.54500000000000004</v>
      </c>
      <c r="F14" s="44">
        <v>0.56000000000000005</v>
      </c>
      <c r="G14" s="44">
        <v>0.45300000000000001</v>
      </c>
      <c r="H14" s="44">
        <v>0.4</v>
      </c>
    </row>
  </sheetData>
  <autoFilter ref="A2:H14" xr:uid="{2483C3E1-6740-49A9-9074-48449EDD9F6C}"/>
  <conditionalFormatting sqref="B3:H14">
    <cfRule type="expression" dxfId="5" priority="1">
      <formula>B3=MAX($B3:$H3)</formula>
    </cfRule>
    <cfRule type="expression" dxfId="4" priority="2">
      <formula>B3=MIN($B3:$H3)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43ED5-BF34-42A7-829C-7A4E8265DB9B}">
  <dimension ref="A2:H18"/>
  <sheetViews>
    <sheetView workbookViewId="0">
      <selection activeCell="F32" sqref="F32"/>
    </sheetView>
  </sheetViews>
  <sheetFormatPr defaultRowHeight="14.4" x14ac:dyDescent="0.55000000000000004"/>
  <cols>
    <col min="1" max="1" width="50.15625" bestFit="1" customWidth="1"/>
    <col min="2" max="2" width="20.578125" customWidth="1"/>
    <col min="3" max="3" width="19" customWidth="1"/>
    <col min="4" max="4" width="21.26171875" customWidth="1"/>
    <col min="5" max="5" width="19.26171875" customWidth="1"/>
    <col min="6" max="6" width="17.15625" customWidth="1"/>
    <col min="7" max="7" width="17.41796875" customWidth="1"/>
    <col min="8" max="8" width="17.68359375" customWidth="1"/>
  </cols>
  <sheetData>
    <row r="2" spans="1:8" ht="28.8" x14ac:dyDescent="0.55000000000000004">
      <c r="A2" s="43"/>
      <c r="B2" s="42" t="s">
        <v>14</v>
      </c>
      <c r="C2" s="42" t="s">
        <v>2</v>
      </c>
      <c r="D2" s="42" t="s">
        <v>15</v>
      </c>
      <c r="E2" s="42" t="s">
        <v>4</v>
      </c>
      <c r="F2" s="42" t="s">
        <v>3</v>
      </c>
      <c r="G2" s="42" t="s">
        <v>25</v>
      </c>
      <c r="H2" s="42" t="s">
        <v>26</v>
      </c>
    </row>
    <row r="3" spans="1:8" x14ac:dyDescent="0.55000000000000004">
      <c r="A3" s="43" t="s">
        <v>71</v>
      </c>
      <c r="B3" s="44">
        <v>0.189</v>
      </c>
      <c r="C3" s="44">
        <v>0.156</v>
      </c>
      <c r="D3" s="44">
        <v>0.153</v>
      </c>
      <c r="E3" s="44">
        <v>0.22600000000000001</v>
      </c>
      <c r="F3" s="44">
        <v>0.15</v>
      </c>
      <c r="G3" s="44">
        <v>0.14599999999999999</v>
      </c>
      <c r="H3" s="44">
        <v>0.13800000000000001</v>
      </c>
    </row>
    <row r="4" spans="1:8" x14ac:dyDescent="0.55000000000000004">
      <c r="A4" s="43" t="s">
        <v>72</v>
      </c>
      <c r="B4" s="44">
        <v>0.30399999999999999</v>
      </c>
      <c r="C4" s="44">
        <v>0.26200000000000001</v>
      </c>
      <c r="D4" s="44">
        <v>0.254</v>
      </c>
      <c r="E4" s="44">
        <v>0.373</v>
      </c>
      <c r="F4" s="44">
        <v>0.25900000000000001</v>
      </c>
      <c r="G4" s="44">
        <v>0.25600000000000001</v>
      </c>
      <c r="H4" s="44">
        <v>0.247</v>
      </c>
    </row>
    <row r="5" spans="1:8" x14ac:dyDescent="0.55000000000000004">
      <c r="A5" s="43" t="s">
        <v>73</v>
      </c>
      <c r="B5" s="44">
        <v>0.19600000000000001</v>
      </c>
      <c r="C5" s="44">
        <v>0.161</v>
      </c>
      <c r="D5" s="44">
        <v>0.156</v>
      </c>
      <c r="E5" s="44">
        <v>0.23100000000000001</v>
      </c>
      <c r="F5" s="44">
        <v>0.15</v>
      </c>
      <c r="G5" s="44">
        <v>0.14799999999999999</v>
      </c>
      <c r="H5" s="44">
        <v>0.13500000000000001</v>
      </c>
    </row>
    <row r="6" spans="1:8" x14ac:dyDescent="0.55000000000000004">
      <c r="A6" s="43" t="s">
        <v>74</v>
      </c>
      <c r="B6" s="44">
        <v>8.1000000000000003E-2</v>
      </c>
      <c r="C6" s="44">
        <v>7.2999999999999995E-2</v>
      </c>
      <c r="D6" s="44">
        <v>6.8000000000000005E-2</v>
      </c>
      <c r="E6" s="44">
        <v>9.6000000000000002E-2</v>
      </c>
      <c r="F6" s="44">
        <v>2.8000000000000001E-2</v>
      </c>
      <c r="G6" s="44">
        <v>0.04</v>
      </c>
      <c r="H6" s="44">
        <v>5.7000000000000002E-2</v>
      </c>
    </row>
    <row r="7" spans="1:8" x14ac:dyDescent="0.55000000000000004">
      <c r="A7" s="43" t="s">
        <v>75</v>
      </c>
      <c r="B7" s="44">
        <v>0.28100000000000003</v>
      </c>
      <c r="C7" s="44">
        <v>0.24399999999999999</v>
      </c>
      <c r="D7" s="44">
        <v>0.24199999999999999</v>
      </c>
      <c r="E7" s="44">
        <v>0.313</v>
      </c>
      <c r="F7" s="44">
        <v>0.20100000000000001</v>
      </c>
      <c r="G7" s="44">
        <v>0.20699999999999999</v>
      </c>
      <c r="H7" s="44">
        <v>0.19</v>
      </c>
    </row>
    <row r="8" spans="1:8" x14ac:dyDescent="0.55000000000000004">
      <c r="A8" s="43" t="s">
        <v>76</v>
      </c>
      <c r="B8" s="44">
        <v>0.32700000000000001</v>
      </c>
      <c r="C8" s="44">
        <v>0.23899999999999999</v>
      </c>
      <c r="D8" s="44">
        <v>0.22700000000000001</v>
      </c>
      <c r="E8" s="44">
        <v>0.40699999999999997</v>
      </c>
      <c r="F8" s="44">
        <v>0.4</v>
      </c>
      <c r="G8" s="44">
        <v>0.30199999999999999</v>
      </c>
      <c r="H8" s="44">
        <v>0.23699999999999999</v>
      </c>
    </row>
    <row r="9" spans="1:8" x14ac:dyDescent="0.55000000000000004">
      <c r="A9" s="43" t="s">
        <v>77</v>
      </c>
      <c r="B9" s="44">
        <v>0.215</v>
      </c>
      <c r="C9" s="44">
        <v>0.187</v>
      </c>
      <c r="D9" s="44">
        <v>0.188</v>
      </c>
      <c r="E9" s="44">
        <v>0.22500000000000001</v>
      </c>
      <c r="F9" s="44">
        <v>0.17899999999999999</v>
      </c>
      <c r="G9" s="44">
        <v>0.17199999999999999</v>
      </c>
      <c r="H9" s="44">
        <v>0.17199999999999999</v>
      </c>
    </row>
    <row r="10" spans="1:8" x14ac:dyDescent="0.55000000000000004">
      <c r="A10" s="43" t="s">
        <v>78</v>
      </c>
      <c r="B10" s="44">
        <v>0.34499999999999997</v>
      </c>
      <c r="C10" s="44">
        <v>0.311</v>
      </c>
      <c r="D10" s="44">
        <v>0.30299999999999999</v>
      </c>
      <c r="E10" s="44">
        <v>0.34599999999999997</v>
      </c>
      <c r="F10" s="44">
        <v>0.27600000000000002</v>
      </c>
      <c r="G10" s="44">
        <v>0.26700000000000002</v>
      </c>
      <c r="H10" s="44">
        <v>0.27800000000000002</v>
      </c>
    </row>
    <row r="11" spans="1:8" x14ac:dyDescent="0.55000000000000004">
      <c r="A11" s="43" t="s">
        <v>79</v>
      </c>
      <c r="B11" s="44">
        <v>0.36099999999999999</v>
      </c>
      <c r="C11" s="44">
        <v>0.32800000000000001</v>
      </c>
      <c r="D11" s="44">
        <v>0.32</v>
      </c>
      <c r="E11" s="44">
        <v>0.37</v>
      </c>
      <c r="F11" s="44">
        <v>0.29199999999999998</v>
      </c>
      <c r="G11" s="44">
        <v>0.28899999999999998</v>
      </c>
      <c r="H11" s="44">
        <v>0.29899999999999999</v>
      </c>
    </row>
    <row r="12" spans="1:8" x14ac:dyDescent="0.55000000000000004">
      <c r="A12" s="43" t="s">
        <v>80</v>
      </c>
      <c r="B12" s="44">
        <v>0.20300000000000001</v>
      </c>
      <c r="C12" s="44">
        <v>0.191</v>
      </c>
      <c r="D12" s="44">
        <v>0.17399999999999999</v>
      </c>
      <c r="E12" s="44">
        <v>0.21199999999999999</v>
      </c>
      <c r="F12" s="44">
        <v>9.7000000000000003E-2</v>
      </c>
      <c r="G12" s="44">
        <v>0.123</v>
      </c>
      <c r="H12" s="44">
        <v>0.158</v>
      </c>
    </row>
    <row r="13" spans="1:8" x14ac:dyDescent="0.55000000000000004">
      <c r="A13" s="43" t="s">
        <v>81</v>
      </c>
      <c r="B13" s="44">
        <v>0.47699999999999998</v>
      </c>
      <c r="C13" s="44">
        <v>0.42699999999999999</v>
      </c>
      <c r="D13" s="44">
        <v>0.443</v>
      </c>
      <c r="E13" s="44">
        <v>0.498</v>
      </c>
      <c r="F13" s="44">
        <v>0.43099999999999999</v>
      </c>
      <c r="G13" s="44">
        <v>0.41199999999999998</v>
      </c>
      <c r="H13" s="44">
        <v>0.39600000000000002</v>
      </c>
    </row>
    <row r="14" spans="1:8" x14ac:dyDescent="0.55000000000000004">
      <c r="A14" s="43" t="s">
        <v>82</v>
      </c>
      <c r="B14" s="44">
        <v>0.58499999999999996</v>
      </c>
      <c r="C14" s="44">
        <v>0.48399999999999999</v>
      </c>
      <c r="D14" s="44">
        <v>0.502</v>
      </c>
      <c r="E14" s="44">
        <v>0.61399999999999999</v>
      </c>
      <c r="F14" s="44">
        <v>0.63200000000000001</v>
      </c>
      <c r="G14" s="44">
        <v>0.53100000000000003</v>
      </c>
      <c r="H14" s="44">
        <v>0.48499999999999999</v>
      </c>
    </row>
    <row r="18" spans="3:3" x14ac:dyDescent="0.55000000000000004">
      <c r="C18" s="1"/>
    </row>
  </sheetData>
  <autoFilter ref="A2:H14" xr:uid="{08343ED5-BF34-42A7-829C-7A4E8265DB9B}"/>
  <conditionalFormatting sqref="B3:H14">
    <cfRule type="expression" dxfId="3" priority="1">
      <formula>B3=MAX($B3:$H3)</formula>
    </cfRule>
    <cfRule type="expression" dxfId="2" priority="2">
      <formula>B3=MIN($B3:$H3)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72D2D-A35E-4F13-90B7-812EFA533864}">
  <dimension ref="A1:M41"/>
  <sheetViews>
    <sheetView workbookViewId="0">
      <selection activeCell="M15" sqref="M15"/>
    </sheetView>
  </sheetViews>
  <sheetFormatPr defaultRowHeight="14.4" x14ac:dyDescent="0.55000000000000004"/>
  <cols>
    <col min="2" max="2" width="23" bestFit="1" customWidth="1"/>
    <col min="3" max="3" width="17" bestFit="1" customWidth="1"/>
    <col min="4" max="4" width="16" customWidth="1"/>
    <col min="5" max="5" width="12.15625" customWidth="1"/>
    <col min="6" max="6" width="14.15625" customWidth="1"/>
    <col min="7" max="7" width="17" bestFit="1" customWidth="1"/>
    <col min="8" max="8" width="17.41796875" bestFit="1" customWidth="1"/>
    <col min="9" max="9" width="17.578125" customWidth="1"/>
    <col min="10" max="10" width="11.41796875" customWidth="1"/>
  </cols>
  <sheetData>
    <row r="1" spans="1:13" x14ac:dyDescent="0.55000000000000004">
      <c r="A1" s="19"/>
      <c r="B1" s="19"/>
      <c r="C1" s="19"/>
      <c r="D1" s="19"/>
      <c r="E1" s="19"/>
      <c r="F1" s="19"/>
      <c r="G1" s="19"/>
      <c r="H1" s="19"/>
      <c r="I1" s="19"/>
    </row>
    <row r="2" spans="1:13" ht="43.2" x14ac:dyDescent="0.55000000000000004">
      <c r="A2" s="19"/>
      <c r="B2" s="25" t="s">
        <v>98</v>
      </c>
      <c r="C2" s="20" t="s">
        <v>14</v>
      </c>
      <c r="D2" s="20" t="s">
        <v>2</v>
      </c>
      <c r="E2" s="20" t="s">
        <v>15</v>
      </c>
      <c r="F2" s="21" t="s">
        <v>4</v>
      </c>
      <c r="G2" s="21" t="s">
        <v>3</v>
      </c>
      <c r="H2" s="21" t="s">
        <v>25</v>
      </c>
      <c r="I2" s="21" t="s">
        <v>26</v>
      </c>
      <c r="J2" s="19"/>
      <c r="K2" s="19"/>
      <c r="L2" s="19"/>
      <c r="M2" s="19"/>
    </row>
    <row r="3" spans="1:13" x14ac:dyDescent="0.55000000000000004">
      <c r="A3" s="19"/>
      <c r="B3" s="22" t="s">
        <v>0</v>
      </c>
      <c r="C3" s="18">
        <v>34</v>
      </c>
      <c r="D3" s="18">
        <v>27</v>
      </c>
      <c r="E3" s="18">
        <v>27</v>
      </c>
      <c r="F3" s="18">
        <v>39</v>
      </c>
      <c r="G3" s="18">
        <v>19</v>
      </c>
      <c r="H3" s="18">
        <v>22</v>
      </c>
      <c r="I3" s="18">
        <v>39</v>
      </c>
      <c r="J3" s="19"/>
      <c r="K3" s="19"/>
      <c r="L3" s="19"/>
      <c r="M3" s="19"/>
    </row>
    <row r="4" spans="1:13" x14ac:dyDescent="0.55000000000000004">
      <c r="A4" s="19"/>
      <c r="B4" s="23" t="s">
        <v>63</v>
      </c>
      <c r="C4" s="18">
        <v>34.200000000000003</v>
      </c>
      <c r="D4" s="18">
        <v>31.2</v>
      </c>
      <c r="E4" s="18">
        <v>29.5</v>
      </c>
      <c r="F4" s="18">
        <v>33.6</v>
      </c>
      <c r="G4" s="18">
        <v>20.2</v>
      </c>
      <c r="H4" s="18">
        <v>22.2</v>
      </c>
      <c r="I4" s="18">
        <v>28.2</v>
      </c>
      <c r="J4" s="19"/>
      <c r="K4" s="19"/>
      <c r="L4" s="19"/>
      <c r="M4" s="19"/>
    </row>
    <row r="5" spans="1:13" x14ac:dyDescent="0.55000000000000004">
      <c r="A5" s="19"/>
      <c r="B5" s="24" t="s">
        <v>55</v>
      </c>
      <c r="C5" s="18">
        <v>34.200000000000003</v>
      </c>
      <c r="D5" s="18">
        <v>31.2</v>
      </c>
      <c r="E5" s="18">
        <v>29.5</v>
      </c>
      <c r="F5" s="18">
        <v>33.6</v>
      </c>
      <c r="G5" s="18">
        <v>20.2</v>
      </c>
      <c r="H5" s="18">
        <v>22.2</v>
      </c>
      <c r="I5" s="18">
        <v>28.1</v>
      </c>
      <c r="J5" s="19"/>
      <c r="K5" s="19"/>
      <c r="L5" s="19"/>
      <c r="M5" s="19"/>
    </row>
    <row r="6" spans="1:13" ht="14.7" thickBot="1" x14ac:dyDescent="0.6">
      <c r="A6" s="19"/>
      <c r="B6" s="56" t="s">
        <v>56</v>
      </c>
      <c r="C6" s="57">
        <v>24.1</v>
      </c>
      <c r="D6" s="57">
        <v>20.5</v>
      </c>
      <c r="E6" s="57">
        <v>19.8</v>
      </c>
      <c r="F6" s="57">
        <v>26.9</v>
      </c>
      <c r="G6" s="57">
        <v>18.100000000000001</v>
      </c>
      <c r="H6" s="57">
        <v>18.7</v>
      </c>
      <c r="I6" s="57">
        <v>19.2</v>
      </c>
      <c r="J6" s="63" t="s">
        <v>101</v>
      </c>
      <c r="K6" s="19"/>
      <c r="L6" s="19"/>
      <c r="M6" s="19"/>
    </row>
    <row r="7" spans="1:13" x14ac:dyDescent="0.55000000000000004">
      <c r="A7" s="19"/>
      <c r="B7" s="54" t="s">
        <v>59</v>
      </c>
      <c r="C7" s="55">
        <v>13.8</v>
      </c>
      <c r="D7" s="55">
        <v>10.6</v>
      </c>
      <c r="E7" s="55">
        <v>10.9</v>
      </c>
      <c r="F7" s="55">
        <v>17.2</v>
      </c>
      <c r="G7" s="55">
        <v>11.1</v>
      </c>
      <c r="H7" s="55">
        <v>10.6</v>
      </c>
      <c r="I7" s="55">
        <v>9.1999999999999993</v>
      </c>
      <c r="J7" s="62">
        <v>24.88289</v>
      </c>
      <c r="K7" s="19"/>
      <c r="L7" s="19"/>
      <c r="M7" s="19"/>
    </row>
    <row r="8" spans="1:13" x14ac:dyDescent="0.55000000000000004">
      <c r="A8" s="19"/>
      <c r="B8" s="24" t="s">
        <v>58</v>
      </c>
      <c r="C8" s="18">
        <v>20.5</v>
      </c>
      <c r="D8" s="18">
        <v>16.8</v>
      </c>
      <c r="E8" s="18">
        <v>16.600000000000001</v>
      </c>
      <c r="F8" s="18">
        <v>24</v>
      </c>
      <c r="G8" s="18">
        <v>16.3</v>
      </c>
      <c r="H8" s="18">
        <v>15.9</v>
      </c>
      <c r="I8" s="18">
        <v>15.3</v>
      </c>
      <c r="J8" s="62">
        <v>27.889510000000001</v>
      </c>
      <c r="K8" s="19"/>
      <c r="L8" s="19"/>
      <c r="M8" s="19"/>
    </row>
    <row r="9" spans="1:13" x14ac:dyDescent="0.55000000000000004">
      <c r="A9" s="19"/>
      <c r="B9" s="24" t="s">
        <v>57</v>
      </c>
      <c r="C9" s="18">
        <v>13.8</v>
      </c>
      <c r="D9" s="18">
        <v>11</v>
      </c>
      <c r="E9" s="18">
        <v>11</v>
      </c>
      <c r="F9" s="18">
        <v>17.600000000000001</v>
      </c>
      <c r="G9" s="18">
        <v>11.6</v>
      </c>
      <c r="H9" s="18">
        <v>11.2</v>
      </c>
      <c r="I9" s="18">
        <v>9.4</v>
      </c>
      <c r="J9" s="62">
        <v>24.853814</v>
      </c>
      <c r="K9" s="19"/>
      <c r="L9" s="19"/>
      <c r="M9" s="19"/>
    </row>
    <row r="10" spans="1:13" x14ac:dyDescent="0.55000000000000004">
      <c r="A10" s="19"/>
      <c r="B10" s="24" t="s">
        <v>60</v>
      </c>
      <c r="C10" s="18">
        <v>20.6</v>
      </c>
      <c r="D10" s="18">
        <v>16.899999999999999</v>
      </c>
      <c r="E10" s="18">
        <v>16.5</v>
      </c>
      <c r="F10" s="18">
        <v>24.2</v>
      </c>
      <c r="G10" s="18">
        <v>16.3</v>
      </c>
      <c r="H10" s="18">
        <v>16</v>
      </c>
      <c r="I10" s="18">
        <v>15.4</v>
      </c>
      <c r="J10" s="62">
        <v>27.872768000000001</v>
      </c>
      <c r="K10" s="19"/>
      <c r="L10" s="19"/>
      <c r="M10" s="19"/>
    </row>
    <row r="11" spans="1:13" x14ac:dyDescent="0.55000000000000004">
      <c r="A11" s="19"/>
      <c r="B11" s="24" t="s">
        <v>61</v>
      </c>
      <c r="C11" s="18">
        <v>13.3</v>
      </c>
      <c r="D11" s="18">
        <v>10.4</v>
      </c>
      <c r="E11" s="18">
        <v>10.7</v>
      </c>
      <c r="F11" s="18">
        <v>16.399999999999999</v>
      </c>
      <c r="G11" s="18">
        <v>10.7</v>
      </c>
      <c r="H11" s="18">
        <v>10.3</v>
      </c>
      <c r="I11" s="18">
        <v>9</v>
      </c>
      <c r="J11" s="62">
        <v>25.02739</v>
      </c>
      <c r="K11" s="19"/>
      <c r="L11" s="19"/>
      <c r="M11" s="19"/>
    </row>
    <row r="12" spans="1:13" x14ac:dyDescent="0.55000000000000004">
      <c r="A12" s="19"/>
      <c r="B12" s="24" t="s">
        <v>62</v>
      </c>
      <c r="C12" s="18">
        <v>18.899999999999999</v>
      </c>
      <c r="D12" s="18">
        <v>15.6</v>
      </c>
      <c r="E12" s="18">
        <v>15.3</v>
      </c>
      <c r="F12" s="18">
        <v>22.6</v>
      </c>
      <c r="G12" s="18">
        <v>15</v>
      </c>
      <c r="H12" s="18">
        <v>14.6</v>
      </c>
      <c r="I12" s="18">
        <v>13.8</v>
      </c>
      <c r="J12" s="62">
        <v>27.6897979999999</v>
      </c>
      <c r="K12" s="19"/>
      <c r="L12" s="19"/>
      <c r="M12" s="19"/>
    </row>
    <row r="13" spans="1:13" ht="36" customHeight="1" x14ac:dyDescent="0.55000000000000004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</row>
    <row r="14" spans="1:13" x14ac:dyDescent="0.55000000000000004">
      <c r="C14" s="51"/>
      <c r="D14" s="51"/>
      <c r="E14" s="51"/>
      <c r="F14" s="52"/>
      <c r="G14" s="52"/>
      <c r="H14" s="52"/>
      <c r="I14" s="52"/>
      <c r="J14" s="53"/>
    </row>
    <row r="15" spans="1:13" x14ac:dyDescent="0.55000000000000004">
      <c r="A15" s="19"/>
      <c r="B15" s="19"/>
      <c r="C15" s="19"/>
      <c r="D15" s="19"/>
      <c r="E15" s="19"/>
      <c r="F15" s="19"/>
      <c r="G15" s="19"/>
      <c r="H15" s="19"/>
      <c r="I15" s="19"/>
    </row>
    <row r="16" spans="1:13" ht="43.2" x14ac:dyDescent="0.55000000000000004">
      <c r="A16" s="19"/>
      <c r="B16" s="25" t="s">
        <v>99</v>
      </c>
      <c r="C16" s="20" t="s">
        <v>14</v>
      </c>
      <c r="D16" s="20" t="s">
        <v>2</v>
      </c>
      <c r="E16" s="20" t="s">
        <v>15</v>
      </c>
      <c r="F16" s="21" t="s">
        <v>4</v>
      </c>
      <c r="G16" s="21" t="s">
        <v>3</v>
      </c>
      <c r="H16" s="21" t="s">
        <v>25</v>
      </c>
      <c r="I16" s="21" t="s">
        <v>26</v>
      </c>
      <c r="J16" s="19"/>
      <c r="K16" s="19"/>
      <c r="L16" s="19"/>
      <c r="M16" s="19"/>
    </row>
    <row r="17" spans="1:13" x14ac:dyDescent="0.55000000000000004">
      <c r="A17" s="19"/>
      <c r="B17" s="22" t="s">
        <v>0</v>
      </c>
      <c r="C17" s="18">
        <v>34</v>
      </c>
      <c r="D17" s="18">
        <v>27</v>
      </c>
      <c r="E17" s="18">
        <v>27</v>
      </c>
      <c r="F17" s="18">
        <v>39</v>
      </c>
      <c r="G17" s="18">
        <v>19</v>
      </c>
      <c r="H17" s="18">
        <v>22</v>
      </c>
      <c r="I17" s="18">
        <v>39</v>
      </c>
      <c r="J17" s="19"/>
      <c r="K17" s="19"/>
      <c r="L17" s="19"/>
      <c r="M17" s="19"/>
    </row>
    <row r="18" spans="1:13" x14ac:dyDescent="0.55000000000000004">
      <c r="A18" s="19"/>
      <c r="B18" s="23" t="s">
        <v>63</v>
      </c>
      <c r="C18" s="18">
        <v>34.200000000000003</v>
      </c>
      <c r="D18" s="18">
        <v>31.2</v>
      </c>
      <c r="E18" s="18">
        <v>29.5</v>
      </c>
      <c r="F18" s="18">
        <v>33.6</v>
      </c>
      <c r="G18" s="18">
        <v>20.2</v>
      </c>
      <c r="H18" s="18">
        <v>22.2</v>
      </c>
      <c r="I18" s="18">
        <v>28.2</v>
      </c>
      <c r="J18" s="19"/>
      <c r="K18" s="19"/>
      <c r="L18" s="19"/>
      <c r="M18" s="19"/>
    </row>
    <row r="19" spans="1:13" x14ac:dyDescent="0.55000000000000004">
      <c r="A19" s="19"/>
      <c r="B19" s="24" t="s">
        <v>55</v>
      </c>
      <c r="C19" s="18">
        <v>34.200000000000003</v>
      </c>
      <c r="D19" s="18">
        <v>31.2</v>
      </c>
      <c r="E19" s="18">
        <v>29.5</v>
      </c>
      <c r="F19" s="18">
        <v>33.6</v>
      </c>
      <c r="G19" s="18">
        <v>20.2</v>
      </c>
      <c r="H19" s="18">
        <v>22.2</v>
      </c>
      <c r="I19" s="18">
        <v>28.1</v>
      </c>
      <c r="J19" s="19"/>
      <c r="K19" s="19"/>
      <c r="L19" s="19"/>
      <c r="M19" s="19"/>
    </row>
    <row r="20" spans="1:13" ht="14.7" thickBot="1" x14ac:dyDescent="0.6">
      <c r="A20" s="19"/>
      <c r="B20" s="56" t="s">
        <v>56</v>
      </c>
      <c r="C20" s="57">
        <v>24.1</v>
      </c>
      <c r="D20" s="57">
        <v>20.5</v>
      </c>
      <c r="E20" s="57">
        <v>19.8</v>
      </c>
      <c r="F20" s="57">
        <v>26.9</v>
      </c>
      <c r="G20" s="57">
        <v>18.100000000000001</v>
      </c>
      <c r="H20" s="57">
        <v>18.7</v>
      </c>
      <c r="I20" s="57">
        <v>19.2</v>
      </c>
      <c r="J20" s="63" t="s">
        <v>101</v>
      </c>
      <c r="K20" s="19"/>
      <c r="L20" s="19"/>
      <c r="M20" s="19"/>
    </row>
    <row r="21" spans="1:13" x14ac:dyDescent="0.55000000000000004">
      <c r="A21" s="19"/>
      <c r="B21" s="54" t="s">
        <v>59</v>
      </c>
      <c r="C21" s="58">
        <v>20.479099999999999</v>
      </c>
      <c r="D21" s="58">
        <v>17.055199999999999</v>
      </c>
      <c r="E21" s="58">
        <v>16.732700000000001</v>
      </c>
      <c r="F21" s="59">
        <v>23.957100000000001</v>
      </c>
      <c r="G21" s="60">
        <v>15.9</v>
      </c>
      <c r="H21" s="60">
        <v>15.7637</v>
      </c>
      <c r="I21" s="60">
        <v>15.238200000000001</v>
      </c>
      <c r="J21" s="62">
        <v>28.195789999999999</v>
      </c>
      <c r="K21" s="19"/>
      <c r="L21" s="19"/>
      <c r="M21" s="19"/>
    </row>
    <row r="22" spans="1:13" x14ac:dyDescent="0.55000000000000004">
      <c r="A22" s="19"/>
      <c r="B22" s="24" t="s">
        <v>58</v>
      </c>
      <c r="C22" s="45">
        <v>22.216200000000001</v>
      </c>
      <c r="D22" s="45">
        <v>18.7498</v>
      </c>
      <c r="E22" s="45">
        <v>18.194600000000001</v>
      </c>
      <c r="F22" s="49">
        <v>25.747399999999999</v>
      </c>
      <c r="G22" s="49">
        <v>17.399999999999999</v>
      </c>
      <c r="H22" s="50">
        <v>17.494299999999999</v>
      </c>
      <c r="I22" s="50">
        <v>17.2562</v>
      </c>
      <c r="J22" s="62">
        <v>29.075797999999899</v>
      </c>
      <c r="K22" s="19"/>
      <c r="L22" s="19"/>
      <c r="M22" s="19"/>
    </row>
    <row r="23" spans="1:13" x14ac:dyDescent="0.55000000000000004">
      <c r="A23" s="19"/>
      <c r="B23" s="24" t="s">
        <v>57</v>
      </c>
      <c r="C23" s="45">
        <v>20.967199999999998</v>
      </c>
      <c r="D23" s="45">
        <v>17.3626</v>
      </c>
      <c r="E23" s="45">
        <v>16.8384</v>
      </c>
      <c r="F23" s="49">
        <v>24.311199999999999</v>
      </c>
      <c r="G23" s="50">
        <v>16.304099999999998</v>
      </c>
      <c r="H23" s="50">
        <v>16.229900000000001</v>
      </c>
      <c r="I23" s="50">
        <v>15.817600000000001</v>
      </c>
      <c r="J23" s="62">
        <v>28.139831999999998</v>
      </c>
      <c r="K23" s="19"/>
      <c r="L23" s="19"/>
      <c r="M23" s="19"/>
    </row>
    <row r="24" spans="1:13" x14ac:dyDescent="0.55000000000000004">
      <c r="A24" s="19"/>
      <c r="B24" s="24" t="s">
        <v>60</v>
      </c>
      <c r="C24" s="45">
        <v>22.316600000000001</v>
      </c>
      <c r="D24" s="45">
        <v>18.8017</v>
      </c>
      <c r="E24" s="45">
        <v>18.0425</v>
      </c>
      <c r="F24" s="50">
        <v>25.9008</v>
      </c>
      <c r="G24" s="50">
        <v>17.532900000000001</v>
      </c>
      <c r="H24" s="50">
        <v>17.705200000000001</v>
      </c>
      <c r="I24" s="50">
        <v>17.386399999999998</v>
      </c>
      <c r="J24" s="62">
        <v>29.071529999999999</v>
      </c>
      <c r="K24" s="19"/>
      <c r="L24" s="19"/>
      <c r="M24" s="19"/>
    </row>
    <row r="25" spans="1:13" x14ac:dyDescent="0.55000000000000004">
      <c r="A25" s="19"/>
      <c r="B25" s="24" t="s">
        <v>61</v>
      </c>
      <c r="C25" s="45">
        <v>19.975300000000001</v>
      </c>
      <c r="D25" s="45">
        <v>16.698799999999999</v>
      </c>
      <c r="E25" s="45">
        <v>16.102499999999999</v>
      </c>
      <c r="F25" s="50">
        <v>23.2</v>
      </c>
      <c r="G25" s="50">
        <v>15.216100000000001</v>
      </c>
      <c r="H25" s="50">
        <v>15.3818</v>
      </c>
      <c r="I25" s="50">
        <v>15.008699999999999</v>
      </c>
      <c r="J25" s="62">
        <v>28.1811720000001</v>
      </c>
      <c r="K25" s="19"/>
      <c r="L25" s="19"/>
      <c r="M25" s="19"/>
    </row>
    <row r="26" spans="1:13" x14ac:dyDescent="0.55000000000000004">
      <c r="A26" s="19"/>
      <c r="B26" s="24" t="s">
        <v>62</v>
      </c>
      <c r="C26" s="45">
        <v>21.221800000000002</v>
      </c>
      <c r="D26" s="45">
        <v>17.5502</v>
      </c>
      <c r="E26" s="45">
        <v>17.078099999999999</v>
      </c>
      <c r="F26" s="50">
        <v>24.7</v>
      </c>
      <c r="G26" s="50">
        <v>16.4985</v>
      </c>
      <c r="H26" s="50">
        <v>16.534600000000001</v>
      </c>
      <c r="I26" s="50">
        <v>15.9984</v>
      </c>
      <c r="J26" s="62">
        <v>28.863011999999799</v>
      </c>
      <c r="K26" s="19"/>
      <c r="L26" s="19"/>
      <c r="M26" s="19"/>
    </row>
    <row r="27" spans="1:13" x14ac:dyDescent="0.55000000000000004"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</row>
    <row r="29" spans="1:13" x14ac:dyDescent="0.55000000000000004">
      <c r="A29" s="19"/>
      <c r="B29" s="19"/>
      <c r="C29" s="19"/>
      <c r="D29" s="19"/>
      <c r="E29" s="19"/>
      <c r="F29" s="19"/>
      <c r="G29" s="19"/>
      <c r="H29" s="19"/>
      <c r="I29" s="19"/>
    </row>
    <row r="30" spans="1:13" ht="43.2" x14ac:dyDescent="0.55000000000000004">
      <c r="A30" s="19"/>
      <c r="B30" s="25" t="s">
        <v>100</v>
      </c>
      <c r="C30" s="20" t="s">
        <v>14</v>
      </c>
      <c r="D30" s="20" t="s">
        <v>2</v>
      </c>
      <c r="E30" s="20" t="s">
        <v>15</v>
      </c>
      <c r="F30" s="21" t="s">
        <v>4</v>
      </c>
      <c r="G30" s="21" t="s">
        <v>3</v>
      </c>
      <c r="H30" s="21" t="s">
        <v>25</v>
      </c>
      <c r="I30" s="21" t="s">
        <v>26</v>
      </c>
      <c r="J30" s="19"/>
      <c r="K30" s="19"/>
      <c r="L30" s="19"/>
      <c r="M30" s="19"/>
    </row>
    <row r="31" spans="1:13" x14ac:dyDescent="0.55000000000000004">
      <c r="A31" s="19"/>
      <c r="B31" s="22" t="s">
        <v>0</v>
      </c>
      <c r="C31" s="18">
        <v>34</v>
      </c>
      <c r="D31" s="18">
        <v>27</v>
      </c>
      <c r="E31" s="18">
        <v>27</v>
      </c>
      <c r="F31" s="18">
        <v>39</v>
      </c>
      <c r="G31" s="18">
        <v>19</v>
      </c>
      <c r="H31" s="18">
        <v>22</v>
      </c>
      <c r="I31" s="18">
        <v>39</v>
      </c>
      <c r="J31" s="19"/>
      <c r="K31" s="19"/>
      <c r="L31" s="19"/>
      <c r="M31" s="19"/>
    </row>
    <row r="32" spans="1:13" x14ac:dyDescent="0.55000000000000004">
      <c r="A32" s="19"/>
      <c r="B32" s="23" t="s">
        <v>63</v>
      </c>
      <c r="C32" s="18">
        <v>34.200000000000003</v>
      </c>
      <c r="D32" s="18">
        <v>31.2</v>
      </c>
      <c r="E32" s="18">
        <v>29.5</v>
      </c>
      <c r="F32" s="18">
        <v>33.6</v>
      </c>
      <c r="G32" s="18">
        <v>20.2</v>
      </c>
      <c r="H32" s="18">
        <v>22.2</v>
      </c>
      <c r="I32" s="18">
        <v>28.2</v>
      </c>
      <c r="J32" s="19"/>
      <c r="K32" s="19"/>
      <c r="L32" s="19"/>
      <c r="M32" s="19"/>
    </row>
    <row r="33" spans="1:13" x14ac:dyDescent="0.55000000000000004">
      <c r="A33" s="19"/>
      <c r="B33" s="24" t="s">
        <v>55</v>
      </c>
      <c r="C33" s="18">
        <v>34.200000000000003</v>
      </c>
      <c r="D33" s="18">
        <v>31.2</v>
      </c>
      <c r="E33" s="18">
        <v>29.5</v>
      </c>
      <c r="F33" s="18">
        <v>33.6</v>
      </c>
      <c r="G33" s="18">
        <v>20.2</v>
      </c>
      <c r="H33" s="18">
        <v>22.2</v>
      </c>
      <c r="I33" s="18">
        <v>28.1</v>
      </c>
      <c r="J33" s="19"/>
      <c r="K33" s="19"/>
      <c r="L33" s="19"/>
      <c r="M33" s="19"/>
    </row>
    <row r="34" spans="1:13" ht="14.7" thickBot="1" x14ac:dyDescent="0.6">
      <c r="A34" s="19"/>
      <c r="B34" s="56" t="s">
        <v>56</v>
      </c>
      <c r="C34" s="57">
        <v>24.1</v>
      </c>
      <c r="D34" s="57">
        <v>20.5</v>
      </c>
      <c r="E34" s="57">
        <v>19.8</v>
      </c>
      <c r="F34" s="57">
        <v>26.9</v>
      </c>
      <c r="G34" s="57">
        <v>18.100000000000001</v>
      </c>
      <c r="H34" s="57">
        <v>18.7</v>
      </c>
      <c r="I34" s="57">
        <v>19.2</v>
      </c>
      <c r="J34" s="63" t="s">
        <v>101</v>
      </c>
      <c r="K34" s="19"/>
      <c r="L34" s="19"/>
      <c r="M34" s="19"/>
    </row>
    <row r="35" spans="1:13" x14ac:dyDescent="0.55000000000000004">
      <c r="A35" s="19"/>
      <c r="B35" s="54" t="s">
        <v>59</v>
      </c>
      <c r="C35" s="58">
        <v>5.6402000000000001</v>
      </c>
      <c r="D35" s="58">
        <v>4.0423999999999998</v>
      </c>
      <c r="E35" s="58">
        <v>5.1342999999999996</v>
      </c>
      <c r="F35" s="61">
        <v>7.3920000000000003</v>
      </c>
      <c r="G35" s="58">
        <v>4.8</v>
      </c>
      <c r="H35" s="58">
        <v>4.5</v>
      </c>
      <c r="I35" s="58">
        <v>3.1427999999999998</v>
      </c>
      <c r="J35" s="62">
        <v>20.446567999999999</v>
      </c>
      <c r="K35" s="19"/>
      <c r="L35" s="19"/>
      <c r="M35" s="19"/>
    </row>
    <row r="36" spans="1:13" x14ac:dyDescent="0.55000000000000004">
      <c r="A36" s="19"/>
      <c r="B36" s="24" t="s">
        <v>58</v>
      </c>
      <c r="C36" s="45">
        <v>16.156400000000001</v>
      </c>
      <c r="D36" s="45">
        <v>12.839</v>
      </c>
      <c r="E36" s="45">
        <v>12.609400000000001</v>
      </c>
      <c r="F36" s="46">
        <v>19.9026</v>
      </c>
      <c r="G36" s="45">
        <v>13.4</v>
      </c>
      <c r="H36" s="45">
        <v>12.5435</v>
      </c>
      <c r="I36" s="45">
        <v>11.161300000000001</v>
      </c>
      <c r="J36" s="62">
        <v>25.1388959999999</v>
      </c>
      <c r="K36" s="19"/>
      <c r="L36" s="19"/>
      <c r="M36" s="19"/>
    </row>
    <row r="37" spans="1:13" x14ac:dyDescent="0.55000000000000004">
      <c r="A37" s="19"/>
      <c r="B37" s="24" t="s">
        <v>57</v>
      </c>
      <c r="C37" s="45">
        <v>5.5350000000000001</v>
      </c>
      <c r="D37" s="45">
        <v>3.9685999999999999</v>
      </c>
      <c r="E37" s="45">
        <v>4.7679999999999998</v>
      </c>
      <c r="F37" s="45">
        <v>7.8151999999999999</v>
      </c>
      <c r="G37" s="45">
        <v>5.1481000000000003</v>
      </c>
      <c r="H37" s="45">
        <v>4.8479999999999999</v>
      </c>
      <c r="I37" s="45">
        <v>3.2141000000000002</v>
      </c>
      <c r="J37" s="62">
        <v>20.435661999999901</v>
      </c>
      <c r="K37" s="19"/>
      <c r="L37" s="19"/>
      <c r="M37" s="19"/>
    </row>
    <row r="38" spans="1:13" x14ac:dyDescent="0.55000000000000004">
      <c r="A38" s="19"/>
      <c r="B38" s="24" t="s">
        <v>60</v>
      </c>
      <c r="C38" s="45">
        <v>16.230499999999999</v>
      </c>
      <c r="D38" s="45">
        <v>13.0413</v>
      </c>
      <c r="E38" s="45">
        <v>12.755100000000001</v>
      </c>
      <c r="F38" s="45">
        <v>20.104679999999998</v>
      </c>
      <c r="G38" s="45">
        <v>13.5511</v>
      </c>
      <c r="H38" s="45">
        <v>12.843299999999999</v>
      </c>
      <c r="I38" s="45">
        <v>11.408200000000001</v>
      </c>
      <c r="J38" s="62">
        <v>25.118027999999999</v>
      </c>
      <c r="K38" s="19"/>
      <c r="L38" s="19"/>
      <c r="M38" s="19"/>
    </row>
    <row r="39" spans="1:13" x14ac:dyDescent="0.55000000000000004">
      <c r="A39" s="19"/>
      <c r="B39" s="24" t="s">
        <v>61</v>
      </c>
      <c r="C39" s="45">
        <v>5.8933999999999997</v>
      </c>
      <c r="D39" s="45">
        <v>4.1532</v>
      </c>
      <c r="E39" s="45">
        <v>5.0208000000000004</v>
      </c>
      <c r="F39" s="45">
        <v>8.1999999999999993</v>
      </c>
      <c r="G39" s="45">
        <v>5.2434000000000003</v>
      </c>
      <c r="H39" s="45">
        <v>5.3193999999999999</v>
      </c>
      <c r="I39" s="45">
        <v>3.4377</v>
      </c>
      <c r="J39" s="62">
        <v>20.62227</v>
      </c>
      <c r="K39" s="19"/>
      <c r="L39" s="19"/>
      <c r="M39" s="19"/>
    </row>
    <row r="40" spans="1:13" x14ac:dyDescent="0.55000000000000004">
      <c r="A40" s="19"/>
      <c r="B40" s="24" t="s">
        <v>62</v>
      </c>
      <c r="C40" s="45">
        <v>14.8064</v>
      </c>
      <c r="D40" s="45">
        <v>11.4621</v>
      </c>
      <c r="E40" s="45">
        <v>11.530099999999999</v>
      </c>
      <c r="F40" s="45">
        <v>17.899999999999999</v>
      </c>
      <c r="G40" s="45">
        <v>11.9268</v>
      </c>
      <c r="H40" s="45">
        <v>10.9421</v>
      </c>
      <c r="I40" s="45">
        <v>9.8658999999999999</v>
      </c>
      <c r="J40" s="62">
        <v>25.025085999999899</v>
      </c>
      <c r="K40" s="19"/>
      <c r="L40" s="19"/>
      <c r="M40" s="19"/>
    </row>
    <row r="41" spans="1:13" x14ac:dyDescent="0.55000000000000004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</row>
  </sheetData>
  <conditionalFormatting sqref="C21:E26 G21:H26 C35:E40 G35:H40">
    <cfRule type="expression" dxfId="21" priority="35">
      <formula>C21=MAX($D21:$J21)</formula>
    </cfRule>
    <cfRule type="expression" dxfId="20" priority="36">
      <formula>C21=MIN($D21:$J21)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79AA3-4CCE-409D-A9FF-831D4BDD5DE6}">
  <dimension ref="B3:J31"/>
  <sheetViews>
    <sheetView topLeftCell="C1" zoomScale="85" zoomScaleNormal="85" workbookViewId="0">
      <selection activeCell="D5" sqref="D5:J5"/>
    </sheetView>
  </sheetViews>
  <sheetFormatPr defaultRowHeight="14.4" x14ac:dyDescent="0.55000000000000004"/>
  <cols>
    <col min="2" max="2" width="14.26171875" bestFit="1" customWidth="1"/>
    <col min="3" max="3" width="23.26171875" customWidth="1"/>
    <col min="4" max="4" width="34.83984375" bestFit="1" customWidth="1"/>
    <col min="5" max="5" width="33.83984375" bestFit="1" customWidth="1"/>
    <col min="6" max="6" width="29.68359375" bestFit="1" customWidth="1"/>
    <col min="7" max="7" width="22.15625" bestFit="1" customWidth="1"/>
    <col min="8" max="8" width="24.68359375" bestFit="1" customWidth="1"/>
    <col min="9" max="10" width="32.578125" bestFit="1" customWidth="1"/>
  </cols>
  <sheetData>
    <row r="3" spans="2:10" x14ac:dyDescent="0.55000000000000004">
      <c r="D3" s="26" t="s">
        <v>14</v>
      </c>
      <c r="E3" s="26" t="s">
        <v>2</v>
      </c>
      <c r="F3" s="26" t="s">
        <v>15</v>
      </c>
      <c r="G3" s="27" t="s">
        <v>4</v>
      </c>
      <c r="H3" s="27" t="s">
        <v>3</v>
      </c>
      <c r="I3" s="27" t="s">
        <v>25</v>
      </c>
      <c r="J3" s="27" t="s">
        <v>26</v>
      </c>
    </row>
    <row r="4" spans="2:10" x14ac:dyDescent="0.55000000000000004">
      <c r="C4" s="24" t="s">
        <v>55</v>
      </c>
      <c r="D4" s="18">
        <v>34.200000000000003</v>
      </c>
      <c r="E4" s="18">
        <v>31.2</v>
      </c>
      <c r="F4" s="18">
        <v>29.5</v>
      </c>
      <c r="G4" s="18">
        <v>33.6</v>
      </c>
      <c r="H4" s="18">
        <v>20.2</v>
      </c>
      <c r="I4" s="18">
        <v>22.2</v>
      </c>
      <c r="J4" s="18">
        <v>28.1</v>
      </c>
    </row>
    <row r="5" spans="2:10" x14ac:dyDescent="0.55000000000000004">
      <c r="C5" s="24"/>
      <c r="D5" s="31">
        <f>(D4-D6)/D4</f>
        <v>0.2953216374269006</v>
      </c>
      <c r="E5" s="31">
        <f t="shared" ref="E5:J5" si="0">(E4-E6)/E4</f>
        <v>0.34294871794871795</v>
      </c>
      <c r="F5" s="31">
        <f t="shared" si="0"/>
        <v>0.32881355932203388</v>
      </c>
      <c r="G5" s="31">
        <f t="shared" si="0"/>
        <v>0.19940476190476197</v>
      </c>
      <c r="H5" s="31">
        <f t="shared" si="0"/>
        <v>0.10396039603960386</v>
      </c>
      <c r="I5" s="31">
        <f t="shared" si="0"/>
        <v>0.15765765765765766</v>
      </c>
      <c r="J5" s="31">
        <f t="shared" si="0"/>
        <v>0.31672597864768687</v>
      </c>
    </row>
    <row r="6" spans="2:10" x14ac:dyDescent="0.55000000000000004">
      <c r="C6" s="24" t="s">
        <v>56</v>
      </c>
      <c r="D6" s="18">
        <v>24.1</v>
      </c>
      <c r="E6" s="18">
        <v>20.5</v>
      </c>
      <c r="F6" s="18">
        <v>19.8</v>
      </c>
      <c r="G6" s="18">
        <v>26.9</v>
      </c>
      <c r="H6" s="18">
        <v>18.100000000000001</v>
      </c>
      <c r="I6" s="18">
        <v>18.7</v>
      </c>
      <c r="J6" s="18">
        <v>19.2</v>
      </c>
    </row>
    <row r="7" spans="2:10" x14ac:dyDescent="0.55000000000000004">
      <c r="B7" s="64" t="s">
        <v>66</v>
      </c>
      <c r="C7" s="29"/>
      <c r="D7" s="30"/>
      <c r="E7" s="30"/>
      <c r="F7" s="30"/>
      <c r="G7" s="30"/>
      <c r="H7" s="30"/>
      <c r="I7" s="30"/>
      <c r="J7" s="30"/>
    </row>
    <row r="8" spans="2:10" x14ac:dyDescent="0.55000000000000004">
      <c r="B8" s="62">
        <v>28.195789999999999</v>
      </c>
      <c r="C8" s="24" t="s">
        <v>68</v>
      </c>
      <c r="D8" s="45">
        <v>20.479099999999999</v>
      </c>
      <c r="E8" s="45">
        <v>17.055199999999999</v>
      </c>
      <c r="F8" s="45">
        <v>16.732700000000001</v>
      </c>
      <c r="G8" s="46">
        <v>23.957100000000001</v>
      </c>
      <c r="H8" s="45">
        <v>15.9</v>
      </c>
      <c r="I8" s="45">
        <v>15.7637</v>
      </c>
      <c r="J8" s="45">
        <v>15.238200000000001</v>
      </c>
    </row>
    <row r="9" spans="2:10" x14ac:dyDescent="0.55000000000000004">
      <c r="B9" s="62">
        <v>24.88289</v>
      </c>
      <c r="C9" s="24" t="s">
        <v>92</v>
      </c>
      <c r="D9" s="18">
        <v>13.8</v>
      </c>
      <c r="E9" s="18">
        <v>10.6</v>
      </c>
      <c r="F9" s="18">
        <v>10.9</v>
      </c>
      <c r="G9" s="18">
        <v>17.2</v>
      </c>
      <c r="H9" s="18">
        <v>11.1</v>
      </c>
      <c r="I9" s="18">
        <v>10.6</v>
      </c>
      <c r="J9" s="18">
        <v>9.1999999999999993</v>
      </c>
    </row>
    <row r="10" spans="2:10" x14ac:dyDescent="0.55000000000000004">
      <c r="B10" s="62">
        <v>20.446567999999999</v>
      </c>
      <c r="C10" s="24" t="s">
        <v>67</v>
      </c>
      <c r="D10" s="45">
        <v>5.6402000000000001</v>
      </c>
      <c r="E10" s="45">
        <v>4.0423999999999998</v>
      </c>
      <c r="F10" s="45">
        <v>5.1342999999999996</v>
      </c>
      <c r="G10" s="46">
        <v>7.3920000000000003</v>
      </c>
      <c r="H10" s="45">
        <v>4.8</v>
      </c>
      <c r="I10" s="45">
        <v>4.5</v>
      </c>
      <c r="J10" s="45">
        <v>3.1427999999999998</v>
      </c>
    </row>
    <row r="11" spans="2:10" x14ac:dyDescent="0.55000000000000004">
      <c r="B11" s="62"/>
      <c r="C11" s="24"/>
      <c r="D11" s="45"/>
      <c r="E11" s="45"/>
      <c r="F11" s="45"/>
      <c r="G11" s="46"/>
      <c r="H11" s="45"/>
      <c r="I11" s="45"/>
      <c r="J11" s="45"/>
    </row>
    <row r="12" spans="2:10" x14ac:dyDescent="0.55000000000000004">
      <c r="B12" s="62">
        <v>28.139831999999998</v>
      </c>
      <c r="C12" s="24" t="s">
        <v>86</v>
      </c>
      <c r="D12" s="45">
        <v>20.967199999999998</v>
      </c>
      <c r="E12" s="45">
        <v>17.3626</v>
      </c>
      <c r="F12" s="45">
        <v>16.8384</v>
      </c>
      <c r="G12" s="46">
        <v>24.311199999999999</v>
      </c>
      <c r="H12" s="45">
        <v>16.304099999999998</v>
      </c>
      <c r="I12" s="45">
        <v>16.229900000000001</v>
      </c>
      <c r="J12" s="45">
        <v>15.817600000000001</v>
      </c>
    </row>
    <row r="13" spans="2:10" x14ac:dyDescent="0.55000000000000004">
      <c r="B13" s="62">
        <v>24.853814</v>
      </c>
      <c r="C13" s="24" t="s">
        <v>94</v>
      </c>
      <c r="D13" s="18">
        <v>13.8</v>
      </c>
      <c r="E13" s="18">
        <v>11</v>
      </c>
      <c r="F13" s="18">
        <v>11</v>
      </c>
      <c r="G13" s="18">
        <v>17.600000000000001</v>
      </c>
      <c r="H13" s="18">
        <v>11.6</v>
      </c>
      <c r="I13" s="18">
        <v>11.2</v>
      </c>
      <c r="J13" s="18">
        <v>9.4</v>
      </c>
    </row>
    <row r="14" spans="2:10" x14ac:dyDescent="0.55000000000000004">
      <c r="B14" s="62">
        <v>20.435661999999901</v>
      </c>
      <c r="C14" s="24" t="s">
        <v>87</v>
      </c>
      <c r="D14" s="45">
        <v>5.5350000000000001</v>
      </c>
      <c r="E14" s="45">
        <v>3.9685999999999999</v>
      </c>
      <c r="F14" s="45">
        <v>4.7679999999999998</v>
      </c>
      <c r="G14" s="45">
        <v>7.8151999999999999</v>
      </c>
      <c r="H14" s="45">
        <v>5.1481000000000003</v>
      </c>
      <c r="I14" s="45">
        <v>4.8479999999999999</v>
      </c>
      <c r="J14" s="45">
        <v>3.2141000000000002</v>
      </c>
    </row>
    <row r="15" spans="2:10" x14ac:dyDescent="0.55000000000000004">
      <c r="B15" s="62"/>
      <c r="C15" s="24"/>
      <c r="D15" s="45"/>
      <c r="E15" s="45"/>
      <c r="F15" s="45"/>
      <c r="G15" s="45"/>
      <c r="H15" s="45"/>
      <c r="I15" s="45"/>
      <c r="J15" s="45"/>
    </row>
    <row r="16" spans="2:10" x14ac:dyDescent="0.55000000000000004">
      <c r="B16" s="62">
        <v>28.1811720000001</v>
      </c>
      <c r="C16" s="24" t="s">
        <v>89</v>
      </c>
      <c r="D16" s="45">
        <v>19.975300000000001</v>
      </c>
      <c r="E16" s="45">
        <v>16.698799999999999</v>
      </c>
      <c r="F16" s="45">
        <v>16.102499999999999</v>
      </c>
      <c r="G16" s="45">
        <v>23.2</v>
      </c>
      <c r="H16" s="45">
        <v>15.216100000000001</v>
      </c>
      <c r="I16" s="45">
        <v>15.3818</v>
      </c>
      <c r="J16" s="45">
        <v>15.008699999999999</v>
      </c>
    </row>
    <row r="17" spans="2:10" x14ac:dyDescent="0.55000000000000004">
      <c r="B17" s="62">
        <v>25.02739</v>
      </c>
      <c r="C17" s="24" t="s">
        <v>96</v>
      </c>
      <c r="D17" s="18">
        <v>13.3</v>
      </c>
      <c r="E17" s="18">
        <v>10.4</v>
      </c>
      <c r="F17" s="18">
        <v>10.7</v>
      </c>
      <c r="G17" s="18">
        <v>16.399999999999999</v>
      </c>
      <c r="H17" s="18">
        <v>10.7</v>
      </c>
      <c r="I17" s="18">
        <v>10.3</v>
      </c>
      <c r="J17" s="18">
        <v>9</v>
      </c>
    </row>
    <row r="18" spans="2:10" x14ac:dyDescent="0.55000000000000004">
      <c r="B18" s="62">
        <v>20.62227</v>
      </c>
      <c r="C18" s="24" t="s">
        <v>88</v>
      </c>
      <c r="D18" s="45">
        <v>5.8933999999999997</v>
      </c>
      <c r="E18" s="45">
        <v>4.1532</v>
      </c>
      <c r="F18" s="45">
        <v>5.0208000000000004</v>
      </c>
      <c r="G18" s="45">
        <v>8.1999999999999993</v>
      </c>
      <c r="H18" s="45">
        <v>5.2434000000000003</v>
      </c>
      <c r="I18" s="45">
        <v>5.3193999999999999</v>
      </c>
      <c r="J18" s="45">
        <v>3.4377</v>
      </c>
    </row>
    <row r="19" spans="2:10" x14ac:dyDescent="0.55000000000000004">
      <c r="B19" s="66"/>
      <c r="C19" s="29"/>
      <c r="D19" s="30"/>
      <c r="E19" s="30"/>
      <c r="F19" s="30"/>
      <c r="G19" s="30"/>
      <c r="H19" s="30"/>
      <c r="I19" s="30"/>
      <c r="J19" s="30"/>
    </row>
    <row r="20" spans="2:10" x14ac:dyDescent="0.55000000000000004">
      <c r="B20" s="62">
        <v>29.075797999999899</v>
      </c>
      <c r="C20" s="24" t="s">
        <v>70</v>
      </c>
      <c r="D20" s="45">
        <v>22.216200000000001</v>
      </c>
      <c r="E20" s="45">
        <v>18.7498</v>
      </c>
      <c r="F20" s="45">
        <v>18.194600000000001</v>
      </c>
      <c r="G20" s="46">
        <v>25.747399999999999</v>
      </c>
      <c r="H20" s="46">
        <v>17.399999999999999</v>
      </c>
      <c r="I20" s="45">
        <v>17.494299999999999</v>
      </c>
      <c r="J20" s="45">
        <v>17.2562</v>
      </c>
    </row>
    <row r="21" spans="2:10" x14ac:dyDescent="0.55000000000000004">
      <c r="B21" s="62">
        <v>27.889510000000001</v>
      </c>
      <c r="C21" s="24" t="s">
        <v>93</v>
      </c>
      <c r="D21" s="18">
        <v>20.5</v>
      </c>
      <c r="E21" s="18">
        <v>16.8</v>
      </c>
      <c r="F21" s="18">
        <v>16.600000000000001</v>
      </c>
      <c r="G21" s="18">
        <v>24</v>
      </c>
      <c r="H21" s="18">
        <v>16.3</v>
      </c>
      <c r="I21" s="18">
        <v>15.9</v>
      </c>
      <c r="J21" s="18">
        <v>15.3</v>
      </c>
    </row>
    <row r="22" spans="2:10" x14ac:dyDescent="0.55000000000000004">
      <c r="B22" s="62">
        <v>25.1388959999999</v>
      </c>
      <c r="C22" s="24" t="s">
        <v>69</v>
      </c>
      <c r="D22" s="45">
        <v>16.156400000000001</v>
      </c>
      <c r="E22" s="45">
        <v>12.839</v>
      </c>
      <c r="F22" s="45">
        <v>12.609400000000001</v>
      </c>
      <c r="G22" s="46">
        <v>19.9026</v>
      </c>
      <c r="H22" s="45">
        <v>13.4</v>
      </c>
      <c r="I22" s="45">
        <v>12.5435</v>
      </c>
      <c r="J22" s="45">
        <v>11.161300000000001</v>
      </c>
    </row>
    <row r="23" spans="2:10" x14ac:dyDescent="0.55000000000000004">
      <c r="B23" s="65"/>
      <c r="C23" s="24"/>
      <c r="D23" s="28"/>
      <c r="E23" s="28"/>
      <c r="F23" s="28"/>
      <c r="G23" s="28"/>
      <c r="H23" s="28"/>
      <c r="I23" s="28"/>
      <c r="J23" s="28"/>
    </row>
    <row r="24" spans="2:10" x14ac:dyDescent="0.55000000000000004">
      <c r="B24" s="62">
        <v>29.071529999999999</v>
      </c>
      <c r="C24" s="24" t="s">
        <v>84</v>
      </c>
      <c r="D24" s="45">
        <v>22.316600000000001</v>
      </c>
      <c r="E24" s="45">
        <v>18.8017</v>
      </c>
      <c r="F24" s="45">
        <v>18.0425</v>
      </c>
      <c r="G24" s="45">
        <v>25.9008</v>
      </c>
      <c r="H24" s="45">
        <v>17.532900000000001</v>
      </c>
      <c r="I24" s="45">
        <v>17.705200000000001</v>
      </c>
      <c r="J24" s="45">
        <v>17.386399999999998</v>
      </c>
    </row>
    <row r="25" spans="2:10" x14ac:dyDescent="0.55000000000000004">
      <c r="B25" s="62">
        <v>27.872768000000001</v>
      </c>
      <c r="C25" s="24" t="s">
        <v>95</v>
      </c>
      <c r="D25" s="18">
        <v>20.6</v>
      </c>
      <c r="E25" s="18">
        <v>16.899999999999999</v>
      </c>
      <c r="F25" s="18">
        <v>16.5</v>
      </c>
      <c r="G25" s="18">
        <v>24.2</v>
      </c>
      <c r="H25" s="18">
        <v>16.3</v>
      </c>
      <c r="I25" s="18">
        <v>16</v>
      </c>
      <c r="J25" s="18">
        <v>15.4</v>
      </c>
    </row>
    <row r="26" spans="2:10" x14ac:dyDescent="0.55000000000000004">
      <c r="B26" s="62">
        <v>25.118027999999999</v>
      </c>
      <c r="C26" s="24" t="s">
        <v>85</v>
      </c>
      <c r="D26" s="45">
        <v>16.230499999999999</v>
      </c>
      <c r="E26" s="45">
        <v>13.0413</v>
      </c>
      <c r="F26" s="45">
        <v>12.755100000000001</v>
      </c>
      <c r="G26" s="45">
        <v>20.104679999999998</v>
      </c>
      <c r="H26" s="45">
        <v>13.5511</v>
      </c>
      <c r="I26" s="45">
        <v>12.843299999999999</v>
      </c>
      <c r="J26" s="45">
        <v>11.408200000000001</v>
      </c>
    </row>
    <row r="27" spans="2:10" x14ac:dyDescent="0.55000000000000004">
      <c r="B27" s="65"/>
      <c r="C27" s="24"/>
    </row>
    <row r="28" spans="2:10" x14ac:dyDescent="0.55000000000000004">
      <c r="B28" s="62">
        <v>28.863011999999799</v>
      </c>
      <c r="C28" s="24" t="s">
        <v>91</v>
      </c>
      <c r="D28" s="45">
        <v>21.221800000000002</v>
      </c>
      <c r="E28" s="45">
        <v>17.5502</v>
      </c>
      <c r="F28" s="45">
        <v>17.078099999999999</v>
      </c>
      <c r="G28" s="45">
        <v>24.7</v>
      </c>
      <c r="H28" s="45">
        <v>16.4985</v>
      </c>
      <c r="I28" s="45">
        <v>16.534600000000001</v>
      </c>
      <c r="J28" s="45">
        <v>15.9984</v>
      </c>
    </row>
    <row r="29" spans="2:10" x14ac:dyDescent="0.55000000000000004">
      <c r="B29" s="62">
        <v>27.6897979999999</v>
      </c>
      <c r="C29" s="24" t="s">
        <v>97</v>
      </c>
      <c r="D29" s="18">
        <v>18.899999999999999</v>
      </c>
      <c r="E29" s="18">
        <v>15.6</v>
      </c>
      <c r="F29" s="18">
        <v>15.3</v>
      </c>
      <c r="G29" s="18">
        <v>22.6</v>
      </c>
      <c r="H29" s="18">
        <v>15</v>
      </c>
      <c r="I29" s="18">
        <v>14.6</v>
      </c>
      <c r="J29" s="18">
        <v>13.8</v>
      </c>
    </row>
    <row r="30" spans="2:10" x14ac:dyDescent="0.55000000000000004">
      <c r="B30" s="62">
        <v>25.025085999999899</v>
      </c>
      <c r="C30" s="24" t="s">
        <v>90</v>
      </c>
      <c r="D30" s="45">
        <v>14.8064</v>
      </c>
      <c r="E30" s="45">
        <v>11.4621</v>
      </c>
      <c r="F30" s="45">
        <v>11.530099999999999</v>
      </c>
      <c r="G30" s="45">
        <v>17.899999999999999</v>
      </c>
      <c r="H30" s="45">
        <v>11.9268</v>
      </c>
      <c r="I30" s="45">
        <v>10.9421</v>
      </c>
      <c r="J30" s="45">
        <v>9.8658999999999999</v>
      </c>
    </row>
    <row r="31" spans="2:10" x14ac:dyDescent="0.55000000000000004">
      <c r="B31" s="66"/>
      <c r="C31" s="29"/>
      <c r="D31" s="30"/>
      <c r="E31" s="30"/>
      <c r="F31" s="30"/>
      <c r="G31" s="30"/>
      <c r="H31" s="30"/>
      <c r="I31" s="30"/>
      <c r="J31" s="30"/>
    </row>
  </sheetData>
  <conditionalFormatting sqref="D8:J10 D12:J14 D28:J30 D24:J26 D20:J22 D16:J18">
    <cfRule type="expression" dxfId="19" priority="1">
      <formula>D8=MAX($D8:$J8)</formula>
    </cfRule>
    <cfRule type="expression" dxfId="18" priority="2">
      <formula>D8=MIN($D8:$J8)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A134B-6382-4675-9D3B-D18439BEABE0}">
  <dimension ref="B3:J45"/>
  <sheetViews>
    <sheetView zoomScale="85" zoomScaleNormal="85" workbookViewId="0">
      <selection activeCell="C21" sqref="C21"/>
    </sheetView>
  </sheetViews>
  <sheetFormatPr defaultRowHeight="14.4" x14ac:dyDescent="0.55000000000000004"/>
  <cols>
    <col min="2" max="2" width="14.26171875" bestFit="1" customWidth="1"/>
    <col min="3" max="3" width="23.26171875" customWidth="1"/>
    <col min="4" max="4" width="34.83984375" bestFit="1" customWidth="1"/>
    <col min="5" max="5" width="33.83984375" bestFit="1" customWidth="1"/>
    <col min="6" max="6" width="29.68359375" bestFit="1" customWidth="1"/>
    <col min="7" max="7" width="22.15625" bestFit="1" customWidth="1"/>
    <col min="8" max="8" width="24.68359375" bestFit="1" customWidth="1"/>
    <col min="9" max="10" width="32.578125" bestFit="1" customWidth="1"/>
  </cols>
  <sheetData>
    <row r="3" spans="2:10" x14ac:dyDescent="0.55000000000000004">
      <c r="B3" t="s">
        <v>66</v>
      </c>
      <c r="D3" s="26" t="s">
        <v>14</v>
      </c>
      <c r="E3" s="26" t="s">
        <v>2</v>
      </c>
      <c r="F3" s="26" t="s">
        <v>15</v>
      </c>
      <c r="G3" s="27" t="s">
        <v>4</v>
      </c>
      <c r="H3" s="27" t="s">
        <v>3</v>
      </c>
      <c r="I3" s="27" t="s">
        <v>25</v>
      </c>
      <c r="J3" s="27" t="s">
        <v>26</v>
      </c>
    </row>
    <row r="4" spans="2:10" x14ac:dyDescent="0.55000000000000004">
      <c r="C4" s="24" t="s">
        <v>55</v>
      </c>
      <c r="D4" s="18">
        <v>34.200000000000003</v>
      </c>
      <c r="E4" s="18">
        <v>31.2</v>
      </c>
      <c r="F4" s="18">
        <v>29.5</v>
      </c>
      <c r="G4" s="18">
        <v>33.6</v>
      </c>
      <c r="H4" s="18">
        <v>20.2</v>
      </c>
      <c r="I4" s="18">
        <v>22.2</v>
      </c>
      <c r="J4" s="18">
        <v>28.1</v>
      </c>
    </row>
    <row r="5" spans="2:10" x14ac:dyDescent="0.55000000000000004">
      <c r="C5" s="24"/>
      <c r="D5" s="32">
        <f>(D4-D6)/D4</f>
        <v>0.2953216374269006</v>
      </c>
      <c r="E5" s="32">
        <f t="shared" ref="E5:J5" si="0">(E4-E6)/E4</f>
        <v>0.34294871794871795</v>
      </c>
      <c r="F5" s="32">
        <f t="shared" si="0"/>
        <v>0.32881355932203388</v>
      </c>
      <c r="G5" s="32">
        <f t="shared" si="0"/>
        <v>0.19940476190476197</v>
      </c>
      <c r="H5" s="32">
        <f t="shared" si="0"/>
        <v>0.10396039603960386</v>
      </c>
      <c r="I5" s="32">
        <f t="shared" si="0"/>
        <v>0.15765765765765766</v>
      </c>
      <c r="J5" s="32">
        <f t="shared" si="0"/>
        <v>0.31672597864768687</v>
      </c>
    </row>
    <row r="6" spans="2:10" x14ac:dyDescent="0.55000000000000004">
      <c r="C6" s="24" t="s">
        <v>56</v>
      </c>
      <c r="D6" s="18">
        <v>24.1</v>
      </c>
      <c r="E6" s="18">
        <v>20.5</v>
      </c>
      <c r="F6" s="18">
        <v>19.8</v>
      </c>
      <c r="G6" s="18">
        <v>26.9</v>
      </c>
      <c r="H6" s="18">
        <v>18.100000000000001</v>
      </c>
      <c r="I6" s="18">
        <v>18.7</v>
      </c>
      <c r="J6" s="18">
        <v>19.2</v>
      </c>
    </row>
    <row r="7" spans="2:10" x14ac:dyDescent="0.55000000000000004">
      <c r="C7" s="29"/>
      <c r="D7" s="30"/>
      <c r="E7" s="30"/>
      <c r="F7" s="30"/>
      <c r="G7" s="30"/>
      <c r="H7" s="30"/>
      <c r="I7" s="30"/>
      <c r="J7" s="30"/>
    </row>
    <row r="8" spans="2:10" x14ac:dyDescent="0.55000000000000004">
      <c r="C8" s="24"/>
      <c r="D8" s="31">
        <f t="shared" ref="D8:J8" si="1">(D$6-D9)/D$6</f>
        <v>0.42738589211618255</v>
      </c>
      <c r="E8" s="31">
        <f t="shared" si="1"/>
        <v>0.48292682926829272</v>
      </c>
      <c r="F8" s="31">
        <f t="shared" si="1"/>
        <v>0.4494949494949495</v>
      </c>
      <c r="G8" s="31">
        <f t="shared" si="1"/>
        <v>0.36059479553903345</v>
      </c>
      <c r="H8" s="31">
        <f t="shared" si="1"/>
        <v>0.38674033149171277</v>
      </c>
      <c r="I8" s="31">
        <f t="shared" si="1"/>
        <v>0.43315508021390375</v>
      </c>
      <c r="J8" s="31">
        <f t="shared" si="1"/>
        <v>0.52083333333333337</v>
      </c>
    </row>
    <row r="9" spans="2:10" x14ac:dyDescent="0.55000000000000004">
      <c r="B9" s="41">
        <v>24.88289</v>
      </c>
      <c r="C9" s="24" t="s">
        <v>92</v>
      </c>
      <c r="D9" s="18">
        <v>13.8</v>
      </c>
      <c r="E9" s="18">
        <v>10.6</v>
      </c>
      <c r="F9" s="18">
        <v>10.9</v>
      </c>
      <c r="G9" s="18">
        <v>17.2</v>
      </c>
      <c r="H9" s="18">
        <v>11.1</v>
      </c>
      <c r="I9" s="18">
        <v>10.6</v>
      </c>
      <c r="J9" s="18">
        <v>9.1999999999999993</v>
      </c>
    </row>
    <row r="10" spans="2:10" x14ac:dyDescent="0.55000000000000004">
      <c r="C10" s="24"/>
      <c r="D10" s="31">
        <f t="shared" ref="D10:J10" si="2">(D$6-D11)/D$6</f>
        <v>0.1493775933609959</v>
      </c>
      <c r="E10" s="31">
        <f>(E$6-E11)/E$6</f>
        <v>0.18048780487804875</v>
      </c>
      <c r="F10" s="31">
        <f t="shared" si="2"/>
        <v>0.16161616161616157</v>
      </c>
      <c r="G10" s="31">
        <f t="shared" si="2"/>
        <v>0.10780669144981408</v>
      </c>
      <c r="H10" s="31">
        <f t="shared" si="2"/>
        <v>9.9447513812154734E-2</v>
      </c>
      <c r="I10" s="31">
        <f t="shared" si="2"/>
        <v>0.14973262032085558</v>
      </c>
      <c r="J10" s="31">
        <f t="shared" si="2"/>
        <v>0.20312499999999994</v>
      </c>
    </row>
    <row r="11" spans="2:10" x14ac:dyDescent="0.55000000000000004">
      <c r="B11" s="41">
        <v>27.889510000000001</v>
      </c>
      <c r="C11" s="24" t="s">
        <v>93</v>
      </c>
      <c r="D11" s="18">
        <v>20.5</v>
      </c>
      <c r="E11" s="18">
        <v>16.8</v>
      </c>
      <c r="F11" s="18">
        <v>16.600000000000001</v>
      </c>
      <c r="G11" s="18">
        <v>24</v>
      </c>
      <c r="H11" s="18">
        <v>16.3</v>
      </c>
      <c r="I11" s="18">
        <v>15.9</v>
      </c>
      <c r="J11" s="18">
        <v>15.3</v>
      </c>
    </row>
    <row r="12" spans="2:10" x14ac:dyDescent="0.55000000000000004">
      <c r="C12" s="29"/>
      <c r="D12" s="30"/>
      <c r="E12" s="30"/>
      <c r="F12" s="30"/>
      <c r="G12" s="30"/>
      <c r="H12" s="30"/>
      <c r="I12" s="30"/>
      <c r="J12" s="30"/>
    </row>
    <row r="13" spans="2:10" x14ac:dyDescent="0.55000000000000004">
      <c r="C13" s="24"/>
      <c r="D13" s="31">
        <f>(D$6-D14)/D$6</f>
        <v>0.42738589211618255</v>
      </c>
      <c r="E13" s="31">
        <f>(E$6-E14)/E$6</f>
        <v>0.46341463414634149</v>
      </c>
      <c r="F13" s="31">
        <f t="shared" ref="F13:I13" si="3">(F$6-F14)/F$6</f>
        <v>0.44444444444444448</v>
      </c>
      <c r="G13" s="31">
        <f t="shared" si="3"/>
        <v>0.34572490706319692</v>
      </c>
      <c r="H13" s="31">
        <f t="shared" si="3"/>
        <v>0.3591160220994476</v>
      </c>
      <c r="I13" s="31">
        <f t="shared" si="3"/>
        <v>0.40106951871657753</v>
      </c>
      <c r="J13" s="31">
        <f>(J$6-J14)/J$6</f>
        <v>0.51041666666666663</v>
      </c>
    </row>
    <row r="14" spans="2:10" x14ac:dyDescent="0.55000000000000004">
      <c r="B14" s="41">
        <v>24.853814</v>
      </c>
      <c r="C14" s="24" t="s">
        <v>94</v>
      </c>
      <c r="D14" s="18">
        <v>13.8</v>
      </c>
      <c r="E14" s="18">
        <v>11</v>
      </c>
      <c r="F14" s="18">
        <v>11</v>
      </c>
      <c r="G14" s="18">
        <v>17.600000000000001</v>
      </c>
      <c r="H14" s="18">
        <v>11.6</v>
      </c>
      <c r="I14" s="18">
        <v>11.2</v>
      </c>
      <c r="J14" s="18">
        <v>9.4</v>
      </c>
    </row>
    <row r="15" spans="2:10" x14ac:dyDescent="0.55000000000000004">
      <c r="C15" s="24"/>
      <c r="D15" s="28">
        <f>(D$6-D16)/D$6</f>
        <v>0.14522821576763484</v>
      </c>
      <c r="E15" s="28">
        <f t="shared" ref="E15:J15" si="4">(E$6-E16)/E$6</f>
        <v>0.17560975609756105</v>
      </c>
      <c r="F15" s="28">
        <f t="shared" si="4"/>
        <v>0.16666666666666669</v>
      </c>
      <c r="G15" s="28">
        <f t="shared" si="4"/>
        <v>0.10037174721189589</v>
      </c>
      <c r="H15" s="28">
        <f t="shared" si="4"/>
        <v>9.9447513812154734E-2</v>
      </c>
      <c r="I15" s="28">
        <f t="shared" si="4"/>
        <v>0.14438502673796788</v>
      </c>
      <c r="J15" s="28">
        <f t="shared" si="4"/>
        <v>0.19791666666666663</v>
      </c>
    </row>
    <row r="16" spans="2:10" x14ac:dyDescent="0.55000000000000004">
      <c r="B16" s="41">
        <v>27.872768000000001</v>
      </c>
      <c r="C16" s="24" t="s">
        <v>95</v>
      </c>
      <c r="D16" s="18">
        <v>20.6</v>
      </c>
      <c r="E16" s="18">
        <v>16.899999999999999</v>
      </c>
      <c r="F16" s="18">
        <v>16.5</v>
      </c>
      <c r="G16" s="18">
        <v>24.2</v>
      </c>
      <c r="H16" s="18">
        <v>16.3</v>
      </c>
      <c r="I16" s="18">
        <v>16</v>
      </c>
      <c r="J16" s="18">
        <v>15.4</v>
      </c>
    </row>
    <row r="17" spans="2:10" x14ac:dyDescent="0.55000000000000004">
      <c r="C17" s="29"/>
      <c r="D17" s="30"/>
      <c r="E17" s="30"/>
      <c r="F17" s="30"/>
      <c r="G17" s="30"/>
      <c r="H17" s="30"/>
      <c r="I17" s="30"/>
      <c r="J17" s="30"/>
    </row>
    <row r="18" spans="2:10" x14ac:dyDescent="0.55000000000000004">
      <c r="C18" s="24"/>
      <c r="D18" s="28">
        <f>(D$6-D19)/D$6</f>
        <v>0.44813278008298757</v>
      </c>
      <c r="E18" s="28">
        <f t="shared" ref="E18:J18" si="5">(E$6-E19)/E$6</f>
        <v>0.49268292682926829</v>
      </c>
      <c r="F18" s="28">
        <f t="shared" si="5"/>
        <v>0.45959595959595967</v>
      </c>
      <c r="G18" s="28">
        <f t="shared" si="5"/>
        <v>0.39033457249070636</v>
      </c>
      <c r="H18" s="28">
        <f t="shared" si="5"/>
        <v>0.40883977900552493</v>
      </c>
      <c r="I18" s="28">
        <f t="shared" si="5"/>
        <v>0.44919786096256681</v>
      </c>
      <c r="J18" s="28">
        <f t="shared" si="5"/>
        <v>0.53125</v>
      </c>
    </row>
    <row r="19" spans="2:10" x14ac:dyDescent="0.55000000000000004">
      <c r="B19" s="41">
        <v>25.02739</v>
      </c>
      <c r="C19" s="24" t="s">
        <v>96</v>
      </c>
      <c r="D19" s="18">
        <v>13.3</v>
      </c>
      <c r="E19" s="18">
        <v>10.4</v>
      </c>
      <c r="F19" s="18">
        <v>10.7</v>
      </c>
      <c r="G19" s="18">
        <v>16.399999999999999</v>
      </c>
      <c r="H19" s="18">
        <v>10.7</v>
      </c>
      <c r="I19" s="18">
        <v>10.3</v>
      </c>
      <c r="J19" s="18">
        <v>9</v>
      </c>
    </row>
    <row r="20" spans="2:10" x14ac:dyDescent="0.55000000000000004">
      <c r="C20" s="24"/>
      <c r="D20" s="31">
        <f>(D$6-D21)/D$6</f>
        <v>0.21576763485477188</v>
      </c>
      <c r="E20" s="31">
        <f t="shared" ref="E20:J20" si="6">(E$6-E21)/E$6</f>
        <v>0.23902439024390246</v>
      </c>
      <c r="F20" s="31">
        <f t="shared" si="6"/>
        <v>0.22727272727272727</v>
      </c>
      <c r="G20" s="31">
        <f t="shared" si="6"/>
        <v>0.15985130111524154</v>
      </c>
      <c r="H20" s="31">
        <f t="shared" si="6"/>
        <v>0.17127071823204426</v>
      </c>
      <c r="I20" s="31">
        <f t="shared" si="6"/>
        <v>0.21925133689839571</v>
      </c>
      <c r="J20" s="31">
        <f t="shared" si="6"/>
        <v>0.28124999999999994</v>
      </c>
    </row>
    <row r="21" spans="2:10" x14ac:dyDescent="0.55000000000000004">
      <c r="B21" s="41">
        <v>27.6897979999999</v>
      </c>
      <c r="C21" s="24" t="s">
        <v>97</v>
      </c>
      <c r="D21" s="18">
        <v>18.899999999999999</v>
      </c>
      <c r="E21" s="18">
        <v>15.6</v>
      </c>
      <c r="F21" s="18">
        <v>15.3</v>
      </c>
      <c r="G21" s="18">
        <v>22.6</v>
      </c>
      <c r="H21" s="18">
        <v>15</v>
      </c>
      <c r="I21" s="18">
        <v>14.6</v>
      </c>
      <c r="J21" s="18">
        <v>13.8</v>
      </c>
    </row>
    <row r="22" spans="2:10" x14ac:dyDescent="0.55000000000000004">
      <c r="C22" s="24"/>
      <c r="D22" s="31">
        <f>(D$6-D23)/D$6</f>
        <v>0.1502448132780084</v>
      </c>
      <c r="E22" s="31">
        <f>(E$6-E23)/E$6</f>
        <v>0.16803902439024393</v>
      </c>
      <c r="F22" s="31">
        <f t="shared" ref="F22:J22" si="7">(F$6-F23)/F$6</f>
        <v>0.15491414141414139</v>
      </c>
      <c r="G22" s="31">
        <f t="shared" si="7"/>
        <v>0.10940148698884752</v>
      </c>
      <c r="H22" s="31">
        <f t="shared" si="7"/>
        <v>0.1215469613259669</v>
      </c>
      <c r="I22" s="31">
        <f t="shared" si="7"/>
        <v>0.15702139037433152</v>
      </c>
      <c r="J22" s="31">
        <f t="shared" si="7"/>
        <v>0.20634374999999994</v>
      </c>
    </row>
    <row r="23" spans="2:10" x14ac:dyDescent="0.55000000000000004">
      <c r="B23" s="41">
        <v>28.195789999999999</v>
      </c>
      <c r="C23" s="24" t="s">
        <v>68</v>
      </c>
      <c r="D23" s="45">
        <v>20.479099999999999</v>
      </c>
      <c r="E23" s="45">
        <v>17.055199999999999</v>
      </c>
      <c r="F23" s="45">
        <v>16.732700000000001</v>
      </c>
      <c r="G23" s="46">
        <v>23.957100000000001</v>
      </c>
      <c r="H23" s="45">
        <v>15.9</v>
      </c>
      <c r="I23" s="45">
        <v>15.7637</v>
      </c>
      <c r="J23" s="45">
        <v>15.238200000000001</v>
      </c>
    </row>
    <row r="24" spans="2:10" x14ac:dyDescent="0.55000000000000004">
      <c r="B24" s="41"/>
      <c r="C24" s="24"/>
      <c r="D24" s="31">
        <f>(D$6-D25)/D$6</f>
        <v>0.76596680497925307</v>
      </c>
      <c r="E24" s="31">
        <f>(E$6-E25)/E$6</f>
        <v>0.80280975609756089</v>
      </c>
      <c r="F24" s="31">
        <f t="shared" ref="F24" si="8">(F$6-F25)/F$6</f>
        <v>0.74069191919191923</v>
      </c>
      <c r="G24" s="31">
        <f t="shared" ref="G24" si="9">(G$6-G25)/G$6</f>
        <v>0.72520446096654279</v>
      </c>
      <c r="H24" s="31">
        <f t="shared" ref="H24" si="10">(H$6-H25)/H$6</f>
        <v>0.73480662983425415</v>
      </c>
      <c r="I24" s="31">
        <f t="shared" ref="I24" si="11">(I$6-I25)/I$6</f>
        <v>0.75935828877005351</v>
      </c>
      <c r="J24" s="31">
        <f t="shared" ref="J24" si="12">(J$6-J25)/J$6</f>
        <v>0.8363124999999999</v>
      </c>
    </row>
    <row r="25" spans="2:10" x14ac:dyDescent="0.55000000000000004">
      <c r="B25" s="41">
        <v>20.446567999999999</v>
      </c>
      <c r="C25" s="24" t="s">
        <v>67</v>
      </c>
      <c r="D25" s="45">
        <v>5.6402000000000001</v>
      </c>
      <c r="E25" s="45">
        <v>4.0423999999999998</v>
      </c>
      <c r="F25" s="45">
        <v>5.1342999999999996</v>
      </c>
      <c r="G25" s="46">
        <v>7.3920000000000003</v>
      </c>
      <c r="H25" s="45">
        <v>4.8</v>
      </c>
      <c r="I25" s="45">
        <v>4.5</v>
      </c>
      <c r="J25" s="45">
        <v>3.1427999999999998</v>
      </c>
    </row>
    <row r="26" spans="2:10" x14ac:dyDescent="0.55000000000000004">
      <c r="B26" s="41"/>
      <c r="C26" s="24"/>
      <c r="D26" s="31">
        <f>(D$6-D27)/D$6</f>
        <v>7.8165975103734464E-2</v>
      </c>
      <c r="E26" s="31">
        <f>(E$6-E27)/E$6</f>
        <v>8.5375609756097537E-2</v>
      </c>
      <c r="F26" s="31">
        <f t="shared" ref="F26" si="13">(F$6-F27)/F$6</f>
        <v>8.1080808080808059E-2</v>
      </c>
      <c r="G26" s="31">
        <f t="shared" ref="G26" si="14">(G$6-G27)/G$6</f>
        <v>4.2847583643122668E-2</v>
      </c>
      <c r="H26" s="31">
        <f t="shared" ref="H26" si="15">(H$6-H27)/H$6</f>
        <v>3.8674033149171422E-2</v>
      </c>
      <c r="I26" s="31">
        <f t="shared" ref="I26" si="16">(I$6-I27)/I$6</f>
        <v>6.4475935828877021E-2</v>
      </c>
      <c r="J26" s="31">
        <f t="shared" ref="J26" si="17">(J$6-J27)/J$6</f>
        <v>0.10123958333333331</v>
      </c>
    </row>
    <row r="27" spans="2:10" x14ac:dyDescent="0.55000000000000004">
      <c r="B27" s="41">
        <v>29.075797999999899</v>
      </c>
      <c r="C27" s="24" t="s">
        <v>70</v>
      </c>
      <c r="D27" s="45">
        <v>22.216200000000001</v>
      </c>
      <c r="E27" s="45">
        <v>18.7498</v>
      </c>
      <c r="F27" s="45">
        <v>18.194600000000001</v>
      </c>
      <c r="G27" s="46">
        <v>25.747399999999999</v>
      </c>
      <c r="H27" s="46">
        <v>17.399999999999999</v>
      </c>
      <c r="I27" s="45">
        <v>17.494299999999999</v>
      </c>
      <c r="J27" s="45">
        <v>17.2562</v>
      </c>
    </row>
    <row r="28" spans="2:10" x14ac:dyDescent="0.55000000000000004">
      <c r="B28" s="41"/>
      <c r="C28" s="24"/>
      <c r="D28" s="31">
        <f>(D$6-D29)/D$6</f>
        <v>0.32960995850622404</v>
      </c>
      <c r="E28" s="31">
        <f>(E$6-E29)/E$6</f>
        <v>0.37370731707317073</v>
      </c>
      <c r="F28" s="31">
        <f t="shared" ref="F28" si="18">(F$6-F29)/F$6</f>
        <v>0.36316161616161613</v>
      </c>
      <c r="G28" s="31">
        <f t="shared" ref="G28" si="19">(G$6-G29)/G$6</f>
        <v>0.26012639405204457</v>
      </c>
      <c r="H28" s="31">
        <f t="shared" ref="H28" si="20">(H$6-H29)/H$6</f>
        <v>0.25966850828729288</v>
      </c>
      <c r="I28" s="31">
        <f t="shared" ref="I28" si="21">(I$6-I29)/I$6</f>
        <v>0.32922459893048128</v>
      </c>
      <c r="J28" s="31">
        <f t="shared" ref="J28" si="22">(J$6-J29)/J$6</f>
        <v>0.4186822916666666</v>
      </c>
    </row>
    <row r="29" spans="2:10" x14ac:dyDescent="0.55000000000000004">
      <c r="B29" s="41">
        <v>25.1388959999999</v>
      </c>
      <c r="C29" s="24" t="s">
        <v>69</v>
      </c>
      <c r="D29" s="45">
        <v>16.156400000000001</v>
      </c>
      <c r="E29" s="45">
        <v>12.839</v>
      </c>
      <c r="F29" s="45">
        <v>12.609400000000001</v>
      </c>
      <c r="G29" s="46">
        <v>19.9026</v>
      </c>
      <c r="H29" s="45">
        <v>13.4</v>
      </c>
      <c r="I29" s="45">
        <v>12.5435</v>
      </c>
      <c r="J29" s="45">
        <v>11.161300000000001</v>
      </c>
    </row>
    <row r="30" spans="2:10" x14ac:dyDescent="0.55000000000000004">
      <c r="B30" s="41"/>
      <c r="C30" s="24"/>
      <c r="D30" s="31">
        <f>(D$6-D31)/D$6</f>
        <v>0.12999170124481341</v>
      </c>
      <c r="E30" s="31">
        <f>(E$6-E31)/E$6</f>
        <v>0.15304390243902435</v>
      </c>
      <c r="F30" s="31">
        <f t="shared" ref="F30" si="23">(F$6-F31)/F$6</f>
        <v>0.14957575757575761</v>
      </c>
      <c r="G30" s="31">
        <f t="shared" ref="G30" si="24">(G$6-G31)/G$6</f>
        <v>9.6237918215613352E-2</v>
      </c>
      <c r="H30" s="31">
        <f t="shared" ref="H30" si="25">(H$6-H31)/H$6</f>
        <v>9.9220994475138283E-2</v>
      </c>
      <c r="I30" s="31">
        <f t="shared" ref="I30" si="26">(I$6-I31)/I$6</f>
        <v>0.13209090909090901</v>
      </c>
      <c r="J30" s="31">
        <f t="shared" ref="J30" si="27">(J$6-J31)/J$6</f>
        <v>0.17616666666666661</v>
      </c>
    </row>
    <row r="31" spans="2:10" x14ac:dyDescent="0.55000000000000004">
      <c r="B31" s="41">
        <v>28.139831999999998</v>
      </c>
      <c r="C31" s="24" t="s">
        <v>86</v>
      </c>
      <c r="D31" s="45">
        <v>20.967199999999998</v>
      </c>
      <c r="E31" s="45">
        <v>17.3626</v>
      </c>
      <c r="F31" s="45">
        <v>16.8384</v>
      </c>
      <c r="G31" s="46">
        <v>24.311199999999999</v>
      </c>
      <c r="H31" s="45">
        <v>16.304099999999998</v>
      </c>
      <c r="I31" s="45">
        <v>16.229900000000001</v>
      </c>
      <c r="J31" s="45">
        <v>15.817600000000001</v>
      </c>
    </row>
    <row r="32" spans="2:10" x14ac:dyDescent="0.55000000000000004">
      <c r="B32" s="41"/>
      <c r="C32" s="24"/>
      <c r="D32" s="31">
        <f>(D$6-D33)/D$6</f>
        <v>0.77033195020746892</v>
      </c>
      <c r="E32" s="31">
        <f>(E$6-E33)/E$6</f>
        <v>0.80640975609756105</v>
      </c>
      <c r="F32" s="31">
        <f t="shared" ref="F32" si="28">(F$6-F33)/F$6</f>
        <v>0.7591919191919192</v>
      </c>
      <c r="G32" s="31">
        <f t="shared" ref="G32" si="29">(G$6-G33)/G$6</f>
        <v>0.70947211895910778</v>
      </c>
      <c r="H32" s="31">
        <f t="shared" ref="H32" si="30">(H$6-H33)/H$6</f>
        <v>0.71557458563535914</v>
      </c>
      <c r="I32" s="31">
        <f t="shared" ref="I32" si="31">(I$6-I33)/I$6</f>
        <v>0.74074866310160437</v>
      </c>
      <c r="J32" s="31">
        <f t="shared" ref="J32" si="32">(J$6-J33)/J$6</f>
        <v>0.83259895833333331</v>
      </c>
    </row>
    <row r="33" spans="2:10" x14ac:dyDescent="0.55000000000000004">
      <c r="B33" s="41">
        <v>20.435661999999901</v>
      </c>
      <c r="C33" s="24" t="s">
        <v>87</v>
      </c>
      <c r="D33" s="45">
        <v>5.5350000000000001</v>
      </c>
      <c r="E33" s="45">
        <v>3.9685999999999999</v>
      </c>
      <c r="F33" s="45">
        <v>4.7679999999999998</v>
      </c>
      <c r="G33" s="45">
        <v>7.8151999999999999</v>
      </c>
      <c r="H33" s="45">
        <v>5.1481000000000003</v>
      </c>
      <c r="I33" s="45">
        <v>4.8479999999999999</v>
      </c>
      <c r="J33" s="45">
        <v>3.2141000000000002</v>
      </c>
    </row>
    <row r="34" spans="2:10" x14ac:dyDescent="0.55000000000000004">
      <c r="B34" s="41"/>
      <c r="C34" s="24"/>
      <c r="D34" s="31">
        <f>(D$6-D35)/D$6</f>
        <v>7.400000000000001E-2</v>
      </c>
      <c r="E34" s="31">
        <f>(E$6-E35)/E$6</f>
        <v>8.2843902439024369E-2</v>
      </c>
      <c r="F34" s="31">
        <f t="shared" ref="F34" si="33">(F$6-F35)/F$6</f>
        <v>8.8762626262626279E-2</v>
      </c>
      <c r="G34" s="31">
        <f t="shared" ref="G34" si="34">(G$6-G35)/G$6</f>
        <v>3.7144981412639347E-2</v>
      </c>
      <c r="H34" s="31">
        <f t="shared" ref="H34" si="35">(H$6-H35)/H$6</f>
        <v>3.1331491712707174E-2</v>
      </c>
      <c r="I34" s="31">
        <f t="shared" ref="I34" si="36">(I$6-I35)/I$6</f>
        <v>5.3197860962566734E-2</v>
      </c>
      <c r="J34" s="31">
        <f t="shared" ref="J34" si="37">(J$6-J35)/J$6</f>
        <v>9.4458333333333394E-2</v>
      </c>
    </row>
    <row r="35" spans="2:10" x14ac:dyDescent="0.55000000000000004">
      <c r="B35" s="41">
        <v>29.071529999999999</v>
      </c>
      <c r="C35" s="24" t="s">
        <v>84</v>
      </c>
      <c r="D35" s="45">
        <v>22.316600000000001</v>
      </c>
      <c r="E35" s="45">
        <v>18.8017</v>
      </c>
      <c r="F35" s="45">
        <v>18.0425</v>
      </c>
      <c r="G35" s="45">
        <v>25.9008</v>
      </c>
      <c r="H35" s="45">
        <v>17.532900000000001</v>
      </c>
      <c r="I35" s="45">
        <v>17.705200000000001</v>
      </c>
      <c r="J35" s="45">
        <v>17.386399999999998</v>
      </c>
    </row>
    <row r="36" spans="2:10" x14ac:dyDescent="0.55000000000000004">
      <c r="B36" s="41"/>
      <c r="C36" s="24"/>
      <c r="D36" s="31">
        <f>(D$6-D37)/D$6</f>
        <v>0.32653526970954366</v>
      </c>
      <c r="E36" s="31">
        <f>(E$6-E37)/E$6</f>
        <v>0.3638390243902439</v>
      </c>
      <c r="F36" s="31">
        <f t="shared" ref="F36" si="38">(F$6-F37)/F$6</f>
        <v>0.35580303030303029</v>
      </c>
      <c r="G36" s="31">
        <f t="shared" ref="G36" si="39">(G$6-G37)/G$6</f>
        <v>0.25261412639405206</v>
      </c>
      <c r="H36" s="31">
        <f t="shared" ref="H36" si="40">(H$6-H37)/H$6</f>
        <v>0.25132044198895032</v>
      </c>
      <c r="I36" s="31">
        <f t="shared" ref="I36" si="41">(I$6-I37)/I$6</f>
        <v>0.31319251336898396</v>
      </c>
      <c r="J36" s="31">
        <f t="shared" ref="J36" si="42">(J$6-J37)/J$6</f>
        <v>0.40582291666666659</v>
      </c>
    </row>
    <row r="37" spans="2:10" x14ac:dyDescent="0.55000000000000004">
      <c r="B37" s="41">
        <v>25.118027999999999</v>
      </c>
      <c r="C37" s="24" t="s">
        <v>85</v>
      </c>
      <c r="D37" s="45">
        <v>16.230499999999999</v>
      </c>
      <c r="E37" s="45">
        <v>13.0413</v>
      </c>
      <c r="F37" s="45">
        <v>12.755100000000001</v>
      </c>
      <c r="G37" s="45">
        <v>20.104679999999998</v>
      </c>
      <c r="H37" s="45">
        <v>13.5511</v>
      </c>
      <c r="I37" s="45">
        <v>12.843299999999999</v>
      </c>
      <c r="J37" s="45">
        <v>11.408200000000001</v>
      </c>
    </row>
    <row r="38" spans="2:10" x14ac:dyDescent="0.55000000000000004">
      <c r="B38" s="41"/>
      <c r="C38" s="24"/>
      <c r="D38" s="31">
        <f>(D$6-D39)/D$6</f>
        <v>0.17114937759336102</v>
      </c>
      <c r="E38" s="31">
        <f>(E$6-E39)/E$6</f>
        <v>0.1854243902439025</v>
      </c>
      <c r="F38" s="31">
        <f t="shared" ref="F38" si="43">(F$6-F39)/F$6</f>
        <v>0.18674242424242432</v>
      </c>
      <c r="G38" s="31">
        <f t="shared" ref="G38" si="44">(G$6-G39)/G$6</f>
        <v>0.13754646840148696</v>
      </c>
      <c r="H38" s="31">
        <f t="shared" ref="H38" si="45">(H$6-H39)/H$6</f>
        <v>0.15933149171270719</v>
      </c>
      <c r="I38" s="31">
        <f t="shared" ref="I38" si="46">(I$6-I39)/I$6</f>
        <v>0.17744385026737963</v>
      </c>
      <c r="J38" s="31">
        <f t="shared" ref="J38" si="47">(J$6-J39)/J$6</f>
        <v>0.218296875</v>
      </c>
    </row>
    <row r="39" spans="2:10" x14ac:dyDescent="0.55000000000000004">
      <c r="B39" s="41">
        <v>28.1811720000001</v>
      </c>
      <c r="C39" s="24" t="s">
        <v>89</v>
      </c>
      <c r="D39" s="45">
        <v>19.975300000000001</v>
      </c>
      <c r="E39" s="45">
        <v>16.698799999999999</v>
      </c>
      <c r="F39" s="45">
        <v>16.102499999999999</v>
      </c>
      <c r="G39" s="45">
        <v>23.2</v>
      </c>
      <c r="H39" s="45">
        <v>15.216100000000001</v>
      </c>
      <c r="I39" s="45">
        <v>15.3818</v>
      </c>
      <c r="J39" s="45">
        <v>15.008699999999999</v>
      </c>
    </row>
    <row r="40" spans="2:10" x14ac:dyDescent="0.55000000000000004">
      <c r="B40" s="41"/>
      <c r="C40" s="24"/>
      <c r="D40" s="31">
        <f>(D$6-D41)/D$6</f>
        <v>0.75546058091286306</v>
      </c>
      <c r="E40" s="31">
        <f>(E$6-E41)/E$6</f>
        <v>0.79740487804878057</v>
      </c>
      <c r="F40" s="31">
        <f t="shared" ref="F40" si="48">(F$6-F41)/F$6</f>
        <v>0.74642424242424232</v>
      </c>
      <c r="G40" s="31">
        <f t="shared" ref="G40" si="49">(G$6-G41)/G$6</f>
        <v>0.69516728624535318</v>
      </c>
      <c r="H40" s="31">
        <f t="shared" ref="H40" si="50">(H$6-H41)/H$6</f>
        <v>0.7103093922651933</v>
      </c>
      <c r="I40" s="31">
        <f t="shared" ref="I40" si="51">(I$6-I41)/I$6</f>
        <v>0.71554010695187165</v>
      </c>
      <c r="J40" s="31">
        <f t="shared" ref="J40" si="52">(J$6-J41)/J$6</f>
        <v>0.82095312500000006</v>
      </c>
    </row>
    <row r="41" spans="2:10" x14ac:dyDescent="0.55000000000000004">
      <c r="B41" s="41">
        <v>20.62227</v>
      </c>
      <c r="C41" s="24" t="s">
        <v>88</v>
      </c>
      <c r="D41" s="45">
        <v>5.8933999999999997</v>
      </c>
      <c r="E41" s="45">
        <v>4.1532</v>
      </c>
      <c r="F41" s="45">
        <v>5.0208000000000004</v>
      </c>
      <c r="G41" s="45">
        <v>8.1999999999999993</v>
      </c>
      <c r="H41" s="45">
        <v>5.2434000000000003</v>
      </c>
      <c r="I41" s="45">
        <v>5.3193999999999999</v>
      </c>
      <c r="J41" s="45">
        <v>3.4377</v>
      </c>
    </row>
    <row r="42" spans="2:10" x14ac:dyDescent="0.55000000000000004">
      <c r="B42" s="41"/>
      <c r="C42" s="24"/>
      <c r="D42" s="31">
        <f>(D$6-D43)/D$6</f>
        <v>0.11942738589211616</v>
      </c>
      <c r="E42" s="31">
        <f>(E$6-E43)/E$6</f>
        <v>0.14389268292682925</v>
      </c>
      <c r="F42" s="31">
        <f t="shared" ref="F42" si="53">(F$6-F43)/F$6</f>
        <v>0.13746969696969705</v>
      </c>
      <c r="G42" s="31">
        <f t="shared" ref="G42" si="54">(G$6-G43)/G$6</f>
        <v>0.33457249070631973</v>
      </c>
      <c r="H42" s="31">
        <f t="shared" ref="H42" si="55">(H$6-H43)/H$6</f>
        <v>8.8480662983425495E-2</v>
      </c>
      <c r="I42" s="31">
        <f t="shared" ref="I42" si="56">(I$6-I43)/I$6</f>
        <v>0.11579679144385017</v>
      </c>
      <c r="J42" s="31">
        <f t="shared" ref="J42" si="57">(J$6-J43)/J$6</f>
        <v>0.16674999999999995</v>
      </c>
    </row>
    <row r="43" spans="2:10" x14ac:dyDescent="0.55000000000000004">
      <c r="B43" s="41">
        <v>28.863011999999799</v>
      </c>
      <c r="C43" s="24" t="s">
        <v>91</v>
      </c>
      <c r="D43" s="45">
        <v>21.221800000000002</v>
      </c>
      <c r="E43" s="45">
        <v>17.5502</v>
      </c>
      <c r="F43" s="45">
        <v>17.078099999999999</v>
      </c>
      <c r="G43" s="45">
        <v>17.899999999999999</v>
      </c>
      <c r="H43" s="45">
        <v>16.4985</v>
      </c>
      <c r="I43" s="45">
        <v>16.534600000000001</v>
      </c>
      <c r="J43" s="45">
        <v>15.9984</v>
      </c>
    </row>
    <row r="44" spans="2:10" x14ac:dyDescent="0.55000000000000004">
      <c r="B44" s="41"/>
      <c r="C44" s="24"/>
      <c r="D44" s="31">
        <f>(D$6-D45)/D$6</f>
        <v>0.38562655601659757</v>
      </c>
      <c r="E44" s="31">
        <f>(E$6-E45)/E$6</f>
        <v>0.44087317073170734</v>
      </c>
      <c r="F44" s="31">
        <f t="shared" ref="F44" si="58">(F$6-F45)/F$6</f>
        <v>0.41767171717171725</v>
      </c>
      <c r="G44" s="31">
        <f t="shared" ref="G44" si="59">(G$6-G45)/G$6</f>
        <v>8.1784386617100344E-2</v>
      </c>
      <c r="H44" s="31">
        <f t="shared" ref="H44" si="60">(H$6-H45)/H$6</f>
        <v>0.34106077348066305</v>
      </c>
      <c r="I44" s="31">
        <f t="shared" ref="I44" si="61">(I$6-I45)/I$6</f>
        <v>0.4148609625668449</v>
      </c>
      <c r="J44" s="31">
        <f t="shared" ref="J44" si="62">(J$6-J45)/J$6</f>
        <v>0.48615104166666667</v>
      </c>
    </row>
    <row r="45" spans="2:10" x14ac:dyDescent="0.55000000000000004">
      <c r="B45" s="41">
        <v>25.025085999999899</v>
      </c>
      <c r="C45" s="24" t="s">
        <v>90</v>
      </c>
      <c r="D45" s="45">
        <v>14.8064</v>
      </c>
      <c r="E45" s="45">
        <v>11.4621</v>
      </c>
      <c r="F45" s="45">
        <v>11.530099999999999</v>
      </c>
      <c r="G45" s="45">
        <v>24.7</v>
      </c>
      <c r="H45" s="45">
        <v>11.9268</v>
      </c>
      <c r="I45" s="45">
        <v>10.9421</v>
      </c>
      <c r="J45" s="45">
        <v>9.8658999999999999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D7606-9C8B-41DF-A553-5965F3EFCEBB}">
  <dimension ref="A1:M25"/>
  <sheetViews>
    <sheetView workbookViewId="0">
      <selection activeCell="G34" sqref="G34"/>
    </sheetView>
  </sheetViews>
  <sheetFormatPr defaultRowHeight="14.4" x14ac:dyDescent="0.55000000000000004"/>
  <cols>
    <col min="2" max="2" width="23" bestFit="1" customWidth="1"/>
    <col min="3" max="3" width="36.15625" customWidth="1"/>
    <col min="4" max="4" width="35.15625" customWidth="1"/>
    <col min="5" max="5" width="31.15625" customWidth="1"/>
    <col min="6" max="6" width="23.83984375" customWidth="1"/>
    <col min="7" max="7" width="26.41796875" customWidth="1"/>
    <col min="8" max="9" width="34" customWidth="1"/>
  </cols>
  <sheetData>
    <row r="1" spans="1:13" x14ac:dyDescent="0.55000000000000004">
      <c r="A1" s="19"/>
      <c r="B1" s="19"/>
      <c r="C1" s="19"/>
      <c r="D1" s="19"/>
      <c r="E1" s="19"/>
      <c r="F1" s="19"/>
      <c r="G1" s="19"/>
      <c r="H1" s="19"/>
      <c r="I1" s="19"/>
    </row>
    <row r="2" spans="1:13" x14ac:dyDescent="0.55000000000000004">
      <c r="A2" s="19"/>
      <c r="B2" s="37" t="s">
        <v>65</v>
      </c>
      <c r="C2" s="38" t="s">
        <v>14</v>
      </c>
      <c r="D2" s="38" t="s">
        <v>2</v>
      </c>
      <c r="E2" s="38" t="s">
        <v>15</v>
      </c>
      <c r="F2" s="39" t="s">
        <v>4</v>
      </c>
      <c r="G2" s="39" t="s">
        <v>3</v>
      </c>
      <c r="H2" s="39" t="s">
        <v>25</v>
      </c>
      <c r="I2" s="40" t="s">
        <v>26</v>
      </c>
      <c r="J2" s="19"/>
      <c r="K2" s="19"/>
      <c r="L2" s="19"/>
      <c r="M2" s="19"/>
    </row>
    <row r="3" spans="1:13" x14ac:dyDescent="0.55000000000000004">
      <c r="A3" s="19"/>
      <c r="B3" s="24" t="s">
        <v>55</v>
      </c>
      <c r="C3" s="18">
        <v>34.200000000000003</v>
      </c>
      <c r="D3" s="18">
        <v>31.2</v>
      </c>
      <c r="E3" s="18">
        <v>29.5</v>
      </c>
      <c r="F3" s="18">
        <v>33.6</v>
      </c>
      <c r="G3" s="18">
        <v>20.2</v>
      </c>
      <c r="H3" s="18">
        <v>22.2</v>
      </c>
      <c r="I3" s="33">
        <v>28.1</v>
      </c>
      <c r="J3" s="19"/>
      <c r="K3" s="19"/>
      <c r="L3" s="19"/>
      <c r="M3" s="19"/>
    </row>
    <row r="4" spans="1:13" x14ac:dyDescent="0.55000000000000004">
      <c r="A4" s="19"/>
      <c r="B4" s="24" t="s">
        <v>56</v>
      </c>
      <c r="C4" s="18">
        <v>24.1</v>
      </c>
      <c r="D4" s="18">
        <v>20.5</v>
      </c>
      <c r="E4" s="18">
        <v>19.8</v>
      </c>
      <c r="F4" s="18">
        <v>26.9</v>
      </c>
      <c r="G4" s="18">
        <v>18.100000000000001</v>
      </c>
      <c r="H4" s="18">
        <v>18.7</v>
      </c>
      <c r="I4" s="33">
        <v>19.2</v>
      </c>
      <c r="J4" s="19"/>
      <c r="K4" s="19"/>
      <c r="L4" s="19"/>
      <c r="M4" s="19"/>
    </row>
    <row r="5" spans="1:13" x14ac:dyDescent="0.55000000000000004">
      <c r="A5" s="19"/>
      <c r="B5" s="24" t="s">
        <v>60</v>
      </c>
      <c r="C5" s="18">
        <v>20.6</v>
      </c>
      <c r="D5" s="18">
        <v>16.899999999999999</v>
      </c>
      <c r="E5" s="18">
        <v>16.5</v>
      </c>
      <c r="F5" s="18">
        <v>24.2</v>
      </c>
      <c r="G5" s="18">
        <v>16.3</v>
      </c>
      <c r="H5" s="18">
        <v>16</v>
      </c>
      <c r="I5" s="33">
        <v>15.4</v>
      </c>
      <c r="J5" s="19"/>
      <c r="K5" s="19"/>
      <c r="L5" s="19"/>
      <c r="M5" s="19"/>
    </row>
    <row r="6" spans="1:13" x14ac:dyDescent="0.55000000000000004">
      <c r="A6" s="19"/>
      <c r="B6" s="24" t="s">
        <v>58</v>
      </c>
      <c r="C6" s="18">
        <v>20.5</v>
      </c>
      <c r="D6" s="18">
        <v>16.8</v>
      </c>
      <c r="E6" s="18">
        <v>16.600000000000001</v>
      </c>
      <c r="F6" s="18">
        <v>24</v>
      </c>
      <c r="G6" s="18">
        <v>16.3</v>
      </c>
      <c r="H6" s="18">
        <v>15.9</v>
      </c>
      <c r="I6" s="33">
        <v>15.3</v>
      </c>
      <c r="J6" s="19"/>
      <c r="K6" s="19"/>
      <c r="L6" s="19"/>
      <c r="M6" s="19"/>
    </row>
    <row r="7" spans="1:13" x14ac:dyDescent="0.55000000000000004">
      <c r="A7" s="19"/>
      <c r="B7" s="24" t="s">
        <v>62</v>
      </c>
      <c r="C7" s="18">
        <v>18.899999999999999</v>
      </c>
      <c r="D7" s="18">
        <v>15.6</v>
      </c>
      <c r="E7" s="18">
        <v>15.3</v>
      </c>
      <c r="F7" s="18">
        <v>22.6</v>
      </c>
      <c r="G7" s="18">
        <v>15</v>
      </c>
      <c r="H7" s="18">
        <v>14.6</v>
      </c>
      <c r="I7" s="33">
        <v>13.8</v>
      </c>
      <c r="J7" s="19"/>
      <c r="K7" s="19"/>
      <c r="L7" s="19"/>
      <c r="M7" s="19"/>
    </row>
    <row r="8" spans="1:13" x14ac:dyDescent="0.55000000000000004">
      <c r="A8" s="19"/>
      <c r="B8" s="24" t="s">
        <v>57</v>
      </c>
      <c r="C8" s="18">
        <v>13.8</v>
      </c>
      <c r="D8" s="18">
        <v>11</v>
      </c>
      <c r="E8" s="18">
        <v>11</v>
      </c>
      <c r="F8" s="18">
        <v>17.600000000000001</v>
      </c>
      <c r="G8" s="18">
        <v>11.6</v>
      </c>
      <c r="H8" s="18">
        <v>11.2</v>
      </c>
      <c r="I8" s="33">
        <v>9.4</v>
      </c>
      <c r="J8" s="19"/>
      <c r="K8" s="19"/>
      <c r="L8" s="19"/>
      <c r="M8" s="19"/>
    </row>
    <row r="9" spans="1:13" x14ac:dyDescent="0.55000000000000004">
      <c r="A9" s="19"/>
      <c r="B9" s="24" t="s">
        <v>59</v>
      </c>
      <c r="C9" s="18">
        <v>13.8</v>
      </c>
      <c r="D9" s="18">
        <v>10.6</v>
      </c>
      <c r="E9" s="18">
        <v>10.9</v>
      </c>
      <c r="F9" s="18">
        <v>17.2</v>
      </c>
      <c r="G9" s="18">
        <v>11.1</v>
      </c>
      <c r="H9" s="18">
        <v>10.6</v>
      </c>
      <c r="I9" s="33">
        <v>9.1999999999999993</v>
      </c>
      <c r="J9" s="19"/>
      <c r="K9" s="19"/>
      <c r="L9" s="19"/>
      <c r="M9" s="19"/>
    </row>
    <row r="10" spans="1:13" x14ac:dyDescent="0.55000000000000004">
      <c r="A10" s="19"/>
      <c r="B10" s="34" t="s">
        <v>61</v>
      </c>
      <c r="C10" s="35">
        <v>13.3</v>
      </c>
      <c r="D10" s="35">
        <v>10.4</v>
      </c>
      <c r="E10" s="35">
        <v>10.7</v>
      </c>
      <c r="F10" s="35">
        <v>16.399999999999999</v>
      </c>
      <c r="G10" s="35">
        <v>10.7</v>
      </c>
      <c r="H10" s="35">
        <v>10.3</v>
      </c>
      <c r="I10" s="36">
        <v>9</v>
      </c>
      <c r="J10" s="19"/>
      <c r="K10" s="19"/>
      <c r="L10" s="19"/>
      <c r="M10" s="19"/>
    </row>
    <row r="11" spans="1:13" ht="36" customHeight="1" x14ac:dyDescent="0.55000000000000004"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</row>
    <row r="12" spans="1:13" x14ac:dyDescent="0.55000000000000004">
      <c r="B12" t="s">
        <v>64</v>
      </c>
    </row>
    <row r="22" spans="2:2" x14ac:dyDescent="0.55000000000000004">
      <c r="B22" s="2"/>
    </row>
    <row r="23" spans="2:2" x14ac:dyDescent="0.55000000000000004">
      <c r="B23" s="2"/>
    </row>
    <row r="24" spans="2:2" x14ac:dyDescent="0.55000000000000004">
      <c r="B24" s="2"/>
    </row>
    <row r="25" spans="2:2" x14ac:dyDescent="0.55000000000000004">
      <c r="B25" s="2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91FC6-37E9-41B6-B5A3-DFBDF6B1FE02}">
  <dimension ref="A2:K10"/>
  <sheetViews>
    <sheetView workbookViewId="0">
      <selection activeCell="A24" sqref="A24"/>
    </sheetView>
  </sheetViews>
  <sheetFormatPr defaultRowHeight="14.4" x14ac:dyDescent="0.55000000000000004"/>
  <cols>
    <col min="1" max="1" width="34.83984375" bestFit="1" customWidth="1"/>
    <col min="2" max="2" width="13.15625" customWidth="1"/>
    <col min="3" max="3" width="12.83984375" customWidth="1"/>
    <col min="4" max="4" width="23.83984375" customWidth="1"/>
    <col min="5" max="5" width="43.578125" customWidth="1"/>
    <col min="6" max="6" width="28.83984375" customWidth="1"/>
    <col min="7" max="7" width="27.83984375" customWidth="1"/>
    <col min="8" max="8" width="27.26171875" customWidth="1"/>
    <col min="9" max="9" width="26.26171875" customWidth="1"/>
    <col min="10" max="10" width="31.15625" customWidth="1"/>
    <col min="11" max="11" width="30.15625" customWidth="1"/>
  </cols>
  <sheetData>
    <row r="2" spans="1:11" x14ac:dyDescent="0.55000000000000004">
      <c r="B2" s="47" t="s">
        <v>45</v>
      </c>
      <c r="C2" s="47"/>
      <c r="D2" s="48" t="s">
        <v>46</v>
      </c>
      <c r="E2" s="48"/>
      <c r="F2" s="48"/>
      <c r="G2" s="48"/>
      <c r="H2" s="48"/>
      <c r="I2" s="48"/>
      <c r="J2" s="48"/>
      <c r="K2" s="48"/>
    </row>
    <row r="3" spans="1:11" x14ac:dyDescent="0.55000000000000004">
      <c r="A3" t="s">
        <v>6</v>
      </c>
      <c r="B3" t="s">
        <v>0</v>
      </c>
      <c r="C3" t="s">
        <v>1</v>
      </c>
      <c r="D3" t="s">
        <v>47</v>
      </c>
      <c r="E3" t="s">
        <v>48</v>
      </c>
      <c r="F3" t="s">
        <v>49</v>
      </c>
      <c r="G3" t="s">
        <v>50</v>
      </c>
      <c r="H3" t="s">
        <v>51</v>
      </c>
      <c r="I3" t="s">
        <v>52</v>
      </c>
      <c r="J3" t="s">
        <v>53</v>
      </c>
      <c r="K3" t="s">
        <v>54</v>
      </c>
    </row>
    <row r="4" spans="1:11" x14ac:dyDescent="0.55000000000000004">
      <c r="A4" t="s">
        <v>14</v>
      </c>
      <c r="B4">
        <v>34</v>
      </c>
      <c r="C4">
        <v>34.200000000000003</v>
      </c>
      <c r="D4">
        <v>34.200000000000003</v>
      </c>
      <c r="E4" s="4">
        <v>24.1</v>
      </c>
      <c r="F4" s="4">
        <v>13.8</v>
      </c>
      <c r="G4">
        <v>20.5</v>
      </c>
      <c r="H4" s="4">
        <v>13.8</v>
      </c>
      <c r="I4" s="4">
        <v>20.6</v>
      </c>
      <c r="J4" s="4">
        <v>13.3</v>
      </c>
      <c r="K4" s="4">
        <v>18.899999999999999</v>
      </c>
    </row>
    <row r="5" spans="1:11" x14ac:dyDescent="0.55000000000000004">
      <c r="A5" t="s">
        <v>2</v>
      </c>
      <c r="B5">
        <v>27</v>
      </c>
      <c r="C5">
        <v>31.2</v>
      </c>
      <c r="D5">
        <v>31.2</v>
      </c>
      <c r="E5" s="3">
        <v>20.5</v>
      </c>
      <c r="F5" s="4">
        <v>10.6</v>
      </c>
      <c r="G5">
        <v>16.8</v>
      </c>
      <c r="H5" s="4">
        <v>11</v>
      </c>
      <c r="I5" s="4">
        <v>16.899999999999999</v>
      </c>
      <c r="J5" s="4">
        <v>10.4</v>
      </c>
      <c r="K5" s="4">
        <v>15.6</v>
      </c>
    </row>
    <row r="6" spans="1:11" x14ac:dyDescent="0.55000000000000004">
      <c r="A6" t="s">
        <v>15</v>
      </c>
      <c r="B6">
        <v>27</v>
      </c>
      <c r="C6">
        <v>29.5</v>
      </c>
      <c r="D6">
        <v>29.5</v>
      </c>
      <c r="E6" s="4">
        <v>19.8</v>
      </c>
      <c r="F6" s="4">
        <v>10.9</v>
      </c>
      <c r="G6">
        <v>16.600000000000001</v>
      </c>
      <c r="H6" s="4">
        <v>11</v>
      </c>
      <c r="I6" s="4">
        <v>16.5</v>
      </c>
      <c r="J6" s="4">
        <v>10.7</v>
      </c>
      <c r="K6" s="4">
        <v>15.3</v>
      </c>
    </row>
    <row r="7" spans="1:11" x14ac:dyDescent="0.55000000000000004">
      <c r="A7" t="s">
        <v>4</v>
      </c>
      <c r="B7">
        <v>39</v>
      </c>
      <c r="C7">
        <v>33.6</v>
      </c>
      <c r="D7">
        <v>33.6</v>
      </c>
      <c r="E7" s="4">
        <v>26.9</v>
      </c>
      <c r="F7" s="4">
        <v>17.2</v>
      </c>
      <c r="G7" s="4">
        <v>24</v>
      </c>
      <c r="H7" s="4">
        <v>17.600000000000001</v>
      </c>
      <c r="I7" s="4">
        <v>24.2</v>
      </c>
      <c r="J7" s="4">
        <v>16.399999999999999</v>
      </c>
      <c r="K7" s="4">
        <v>22.6</v>
      </c>
    </row>
    <row r="8" spans="1:11" x14ac:dyDescent="0.55000000000000004">
      <c r="A8" t="s">
        <v>3</v>
      </c>
      <c r="B8">
        <v>19</v>
      </c>
      <c r="C8">
        <v>20.2</v>
      </c>
      <c r="D8">
        <v>20.2</v>
      </c>
      <c r="E8" s="17">
        <v>18.100000000000001</v>
      </c>
      <c r="F8" s="4">
        <v>11.1</v>
      </c>
      <c r="G8" s="4">
        <v>16.3</v>
      </c>
      <c r="H8" s="4">
        <v>11.6</v>
      </c>
      <c r="I8" s="4">
        <v>16.3</v>
      </c>
      <c r="J8" s="4">
        <v>10.7</v>
      </c>
      <c r="K8" s="4">
        <v>15</v>
      </c>
    </row>
    <row r="9" spans="1:11" x14ac:dyDescent="0.55000000000000004">
      <c r="A9" t="s">
        <v>25</v>
      </c>
      <c r="B9">
        <v>22</v>
      </c>
      <c r="C9">
        <v>22.2</v>
      </c>
      <c r="D9">
        <v>22.2</v>
      </c>
      <c r="E9" s="4">
        <v>18.7</v>
      </c>
      <c r="F9" s="4">
        <v>10.6</v>
      </c>
      <c r="G9" s="4">
        <v>15.9</v>
      </c>
      <c r="H9" s="4">
        <v>11.2</v>
      </c>
      <c r="I9" s="4">
        <v>16</v>
      </c>
      <c r="J9" s="4">
        <v>10.3</v>
      </c>
      <c r="K9" s="4">
        <v>14.6</v>
      </c>
    </row>
    <row r="10" spans="1:11" x14ac:dyDescent="0.55000000000000004">
      <c r="A10" t="s">
        <v>26</v>
      </c>
      <c r="B10">
        <v>39</v>
      </c>
      <c r="C10">
        <v>28.2</v>
      </c>
      <c r="D10">
        <v>28.1</v>
      </c>
      <c r="E10" s="4">
        <v>19.2</v>
      </c>
      <c r="F10" s="4">
        <v>9.1999999999999993</v>
      </c>
      <c r="G10" s="4">
        <v>15.3</v>
      </c>
      <c r="H10" s="4">
        <v>9.4</v>
      </c>
      <c r="I10" s="4">
        <v>15.4</v>
      </c>
      <c r="J10" s="4">
        <v>9</v>
      </c>
      <c r="K10" s="4">
        <v>13.8</v>
      </c>
    </row>
  </sheetData>
  <mergeCells count="2">
    <mergeCell ref="B2:C2"/>
    <mergeCell ref="D2:K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A95B5-81FA-4847-8115-7473FD5464FC}">
  <dimension ref="A1:H33"/>
  <sheetViews>
    <sheetView tabSelected="1" topLeftCell="A5" workbookViewId="0">
      <selection activeCell="D36" sqref="D36"/>
    </sheetView>
  </sheetViews>
  <sheetFormatPr defaultRowHeight="14.4" x14ac:dyDescent="0.55000000000000004"/>
  <cols>
    <col min="1" max="1" width="50.15625" bestFit="1" customWidth="1"/>
    <col min="2" max="2" width="23.26171875" customWidth="1"/>
    <col min="3" max="3" width="22" bestFit="1" customWidth="1"/>
    <col min="4" max="4" width="25.578125" customWidth="1"/>
    <col min="5" max="5" width="22.41796875" customWidth="1"/>
    <col min="6" max="6" width="24.41796875" customWidth="1"/>
    <col min="7" max="7" width="18.578125" customWidth="1"/>
    <col min="8" max="8" width="17.15625" customWidth="1"/>
    <col min="9" max="9" width="19.41796875" customWidth="1"/>
    <col min="10" max="10" width="24" customWidth="1"/>
    <col min="11" max="11" width="25.578125" customWidth="1"/>
    <col min="12" max="12" width="9" customWidth="1"/>
  </cols>
  <sheetData>
    <row r="1" spans="1:8" x14ac:dyDescent="0.55000000000000004">
      <c r="A1" s="2"/>
      <c r="B1" s="2"/>
      <c r="C1" s="2"/>
    </row>
    <row r="2" spans="1:8" x14ac:dyDescent="0.55000000000000004">
      <c r="A2" s="2"/>
      <c r="B2" s="2"/>
      <c r="C2" s="2"/>
    </row>
    <row r="3" spans="1:8" ht="28.8" x14ac:dyDescent="0.55000000000000004">
      <c r="A3" s="43"/>
      <c r="B3" s="42" t="s">
        <v>14</v>
      </c>
      <c r="C3" s="42" t="s">
        <v>2</v>
      </c>
      <c r="D3" s="42" t="s">
        <v>15</v>
      </c>
      <c r="E3" s="42" t="s">
        <v>4</v>
      </c>
      <c r="F3" s="42" t="s">
        <v>3</v>
      </c>
      <c r="G3" s="42" t="s">
        <v>25</v>
      </c>
      <c r="H3" s="42" t="s">
        <v>26</v>
      </c>
    </row>
    <row r="4" spans="1:8" x14ac:dyDescent="0.55000000000000004">
      <c r="A4" s="43" t="s">
        <v>71</v>
      </c>
      <c r="B4" s="44">
        <v>0.34200000000000003</v>
      </c>
      <c r="C4" s="44">
        <v>0.312</v>
      </c>
      <c r="D4" s="44">
        <v>0.29499999999999998</v>
      </c>
      <c r="E4" s="44">
        <v>0.33600000000000002</v>
      </c>
      <c r="F4" s="44">
        <v>0.20200000000000001</v>
      </c>
      <c r="G4" s="44">
        <v>0.222</v>
      </c>
      <c r="H4" s="44">
        <v>0.28100000000000003</v>
      </c>
    </row>
    <row r="5" spans="1:8" x14ac:dyDescent="0.55000000000000004">
      <c r="A5" s="43" t="s">
        <v>72</v>
      </c>
      <c r="B5" s="44">
        <v>0.51600000000000001</v>
      </c>
      <c r="C5" s="44">
        <v>0.48499999999999999</v>
      </c>
      <c r="D5" s="44">
        <v>0.46</v>
      </c>
      <c r="E5" s="44">
        <v>0.51500000000000001</v>
      </c>
      <c r="F5" s="44">
        <v>0.34899999999999998</v>
      </c>
      <c r="G5" s="44">
        <v>0.371</v>
      </c>
      <c r="H5" s="44">
        <v>0.46200000000000002</v>
      </c>
    </row>
    <row r="6" spans="1:8" x14ac:dyDescent="0.55000000000000004">
      <c r="A6" s="43" t="s">
        <v>73</v>
      </c>
      <c r="B6" s="44">
        <v>0.36</v>
      </c>
      <c r="C6" s="44">
        <v>0.33200000000000002</v>
      </c>
      <c r="D6" s="44">
        <v>0.31</v>
      </c>
      <c r="E6" s="44">
        <v>0.35599999999999998</v>
      </c>
      <c r="F6" s="44">
        <v>0.20399999999999999</v>
      </c>
      <c r="G6" s="44">
        <v>0.23200000000000001</v>
      </c>
      <c r="H6" s="44">
        <v>0.3</v>
      </c>
    </row>
    <row r="7" spans="1:8" x14ac:dyDescent="0.55000000000000004">
      <c r="A7" s="43" t="s">
        <v>74</v>
      </c>
      <c r="B7" s="44">
        <v>0.106</v>
      </c>
      <c r="C7" s="44">
        <v>9.7000000000000003E-2</v>
      </c>
      <c r="D7" s="44">
        <v>7.4999999999999997E-2</v>
      </c>
      <c r="E7" s="44">
        <v>0.06</v>
      </c>
      <c r="F7" s="44">
        <v>1.2999999999999999E-2</v>
      </c>
      <c r="G7" s="44">
        <v>1.7000000000000001E-2</v>
      </c>
      <c r="H7" s="44">
        <v>7.2999999999999995E-2</v>
      </c>
    </row>
    <row r="8" spans="1:8" x14ac:dyDescent="0.55000000000000004">
      <c r="A8" s="43" t="s">
        <v>75</v>
      </c>
      <c r="B8" s="44">
        <v>0.30599999999999999</v>
      </c>
      <c r="C8" s="44">
        <v>0.28499999999999998</v>
      </c>
      <c r="D8" s="44">
        <v>0.26700000000000002</v>
      </c>
      <c r="E8" s="44">
        <v>0.311</v>
      </c>
      <c r="F8" s="44">
        <v>0.104</v>
      </c>
      <c r="G8" s="44">
        <v>0.16</v>
      </c>
      <c r="H8" s="44">
        <v>0.255</v>
      </c>
    </row>
    <row r="9" spans="1:8" x14ac:dyDescent="0.55000000000000004">
      <c r="A9" s="43" t="s">
        <v>76</v>
      </c>
      <c r="B9" s="44">
        <v>0.50700000000000001</v>
      </c>
      <c r="C9" s="44">
        <v>0.47199999999999998</v>
      </c>
      <c r="D9" s="44">
        <v>0.45700000000000002</v>
      </c>
      <c r="E9" s="44">
        <v>0.52</v>
      </c>
      <c r="F9" s="44">
        <v>0.38500000000000001</v>
      </c>
      <c r="G9" s="44">
        <v>0.378</v>
      </c>
      <c r="H9" s="44">
        <v>0.40899999999999997</v>
      </c>
    </row>
    <row r="10" spans="1:8" x14ac:dyDescent="0.55000000000000004">
      <c r="A10" s="43" t="s">
        <v>77</v>
      </c>
      <c r="B10" s="44">
        <v>0.30399999999999999</v>
      </c>
      <c r="C10" s="44">
        <v>0.28599999999999998</v>
      </c>
      <c r="D10" s="44">
        <v>0.27300000000000002</v>
      </c>
      <c r="E10" s="44">
        <v>0.28799999999999998</v>
      </c>
      <c r="F10" s="44">
        <v>0.217</v>
      </c>
      <c r="G10" s="44">
        <v>0.219</v>
      </c>
      <c r="H10" s="44">
        <v>0.25800000000000001</v>
      </c>
    </row>
    <row r="11" spans="1:8" x14ac:dyDescent="0.55000000000000004">
      <c r="A11" s="43" t="s">
        <v>78</v>
      </c>
      <c r="B11" s="44">
        <v>0.47099999999999997</v>
      </c>
      <c r="C11" s="44">
        <v>0.45700000000000002</v>
      </c>
      <c r="D11" s="44">
        <v>0.42699999999999999</v>
      </c>
      <c r="E11" s="44">
        <v>0.441</v>
      </c>
      <c r="F11" s="44">
        <v>0.33</v>
      </c>
      <c r="G11" s="44">
        <v>0.33900000000000002</v>
      </c>
      <c r="H11" s="44">
        <v>0.41299999999999998</v>
      </c>
    </row>
    <row r="12" spans="1:8" x14ac:dyDescent="0.55000000000000004">
      <c r="A12" s="43" t="s">
        <v>79</v>
      </c>
      <c r="B12" s="44">
        <v>0.48899999999999999</v>
      </c>
      <c r="C12" s="44">
        <v>0.47699999999999998</v>
      </c>
      <c r="D12" s="44">
        <v>0.442</v>
      </c>
      <c r="E12" s="44">
        <v>0.46899999999999997</v>
      </c>
      <c r="F12" s="44">
        <v>0.34899999999999998</v>
      </c>
      <c r="G12" s="44">
        <v>0.36599999999999999</v>
      </c>
      <c r="H12" s="44">
        <v>0.44500000000000001</v>
      </c>
    </row>
    <row r="13" spans="1:8" x14ac:dyDescent="0.55000000000000004">
      <c r="A13" s="43" t="s">
        <v>80</v>
      </c>
      <c r="B13" s="44">
        <v>0.224</v>
      </c>
      <c r="C13" s="44">
        <v>0.223</v>
      </c>
      <c r="D13" s="44">
        <v>0.14699999999999999</v>
      </c>
      <c r="E13" s="44">
        <v>0.125</v>
      </c>
      <c r="F13" s="44">
        <v>5.0999999999999997E-2</v>
      </c>
      <c r="G13" s="44">
        <v>4.3999999999999997E-2</v>
      </c>
      <c r="H13" s="44">
        <v>0.17100000000000001</v>
      </c>
    </row>
    <row r="14" spans="1:8" x14ac:dyDescent="0.55000000000000004">
      <c r="A14" s="43" t="s">
        <v>81</v>
      </c>
      <c r="B14" s="44">
        <v>0.46</v>
      </c>
      <c r="C14" s="44">
        <v>0.44500000000000001</v>
      </c>
      <c r="D14" s="44">
        <v>0.41599999999999998</v>
      </c>
      <c r="E14" s="44">
        <v>0.48699999999999999</v>
      </c>
      <c r="F14" s="44">
        <v>0.26500000000000001</v>
      </c>
      <c r="G14" s="44">
        <v>0.34499999999999997</v>
      </c>
      <c r="H14" s="44">
        <v>0.44600000000000001</v>
      </c>
    </row>
    <row r="15" spans="1:8" x14ac:dyDescent="0.55000000000000004">
      <c r="A15" s="43" t="s">
        <v>82</v>
      </c>
      <c r="B15" s="44">
        <v>0.66300000000000003</v>
      </c>
      <c r="C15" s="44">
        <v>0.64900000000000002</v>
      </c>
      <c r="D15" s="44">
        <v>0.63900000000000001</v>
      </c>
      <c r="E15" s="44">
        <v>0.66700000000000004</v>
      </c>
      <c r="F15" s="44">
        <v>0.60199999999999998</v>
      </c>
      <c r="G15" s="44">
        <v>0.56899999999999995</v>
      </c>
      <c r="H15" s="44">
        <v>0.59299999999999997</v>
      </c>
    </row>
    <row r="16" spans="1:8" x14ac:dyDescent="0.55000000000000004">
      <c r="A16" s="2"/>
      <c r="B16" s="2"/>
      <c r="C16" s="2"/>
    </row>
    <row r="17" spans="1:8" ht="28.8" x14ac:dyDescent="0.55000000000000004">
      <c r="A17" s="43"/>
      <c r="B17" s="42" t="s">
        <v>14</v>
      </c>
      <c r="C17" s="42" t="s">
        <v>2</v>
      </c>
      <c r="D17" s="42" t="s">
        <v>15</v>
      </c>
      <c r="E17" s="42" t="s">
        <v>4</v>
      </c>
      <c r="F17" s="42" t="s">
        <v>3</v>
      </c>
      <c r="G17" s="42" t="s">
        <v>25</v>
      </c>
      <c r="H17" s="42" t="s">
        <v>26</v>
      </c>
    </row>
    <row r="18" spans="1:8" x14ac:dyDescent="0.55000000000000004">
      <c r="A18" s="43" t="s">
        <v>71</v>
      </c>
      <c r="B18" s="44">
        <v>0.24099999999999999</v>
      </c>
      <c r="C18" s="44">
        <v>0.20499999999999999</v>
      </c>
      <c r="D18" s="44">
        <v>0.19800000000000001</v>
      </c>
      <c r="E18" s="44">
        <v>0.26900000000000002</v>
      </c>
      <c r="F18" s="44">
        <v>0.18099999999999999</v>
      </c>
      <c r="G18" s="44">
        <v>0.187</v>
      </c>
      <c r="H18" s="44">
        <v>0.192</v>
      </c>
    </row>
    <row r="19" spans="1:8" x14ac:dyDescent="0.55000000000000004">
      <c r="A19" s="43" t="s">
        <v>72</v>
      </c>
      <c r="B19" s="44">
        <v>0.375</v>
      </c>
      <c r="C19" s="44">
        <v>0.33100000000000002</v>
      </c>
      <c r="D19" s="44">
        <v>0.32</v>
      </c>
      <c r="E19" s="44">
        <v>0.435</v>
      </c>
      <c r="F19" s="44">
        <v>0.309</v>
      </c>
      <c r="G19" s="44">
        <v>0.31900000000000001</v>
      </c>
      <c r="H19" s="44">
        <v>0.32900000000000001</v>
      </c>
    </row>
    <row r="20" spans="1:8" x14ac:dyDescent="0.55000000000000004">
      <c r="A20" s="43" t="s">
        <v>73</v>
      </c>
      <c r="B20" s="44">
        <v>0.253</v>
      </c>
      <c r="C20" s="44">
        <v>0.216</v>
      </c>
      <c r="D20" s="44">
        <v>0.20699999999999999</v>
      </c>
      <c r="E20" s="44">
        <v>0.27700000000000002</v>
      </c>
      <c r="F20" s="44">
        <v>0.182</v>
      </c>
      <c r="G20" s="44">
        <v>0.191</v>
      </c>
      <c r="H20" s="44">
        <v>0.19900000000000001</v>
      </c>
    </row>
    <row r="21" spans="1:8" x14ac:dyDescent="0.55000000000000004">
      <c r="A21" s="43" t="s">
        <v>74</v>
      </c>
      <c r="B21" s="44">
        <v>0.106</v>
      </c>
      <c r="C21" s="44">
        <v>9.9000000000000005E-2</v>
      </c>
      <c r="D21" s="44">
        <v>0.09</v>
      </c>
      <c r="E21" s="44">
        <v>0.11899999999999999</v>
      </c>
      <c r="F21" s="44">
        <v>3.6999999999999998E-2</v>
      </c>
      <c r="G21" s="44">
        <v>5.2999999999999999E-2</v>
      </c>
      <c r="H21" s="44">
        <v>7.6999999999999999E-2</v>
      </c>
    </row>
    <row r="22" spans="1:8" x14ac:dyDescent="0.55000000000000004">
      <c r="A22" s="43" t="s">
        <v>75</v>
      </c>
      <c r="B22" s="44">
        <v>0.35599999999999998</v>
      </c>
      <c r="C22" s="44">
        <v>0.316</v>
      </c>
      <c r="D22" s="44">
        <v>0.314</v>
      </c>
      <c r="E22" s="44">
        <v>0.372</v>
      </c>
      <c r="F22" s="44">
        <v>0.251</v>
      </c>
      <c r="G22" s="44">
        <v>0.26300000000000001</v>
      </c>
      <c r="H22" s="44">
        <v>0.26100000000000001</v>
      </c>
    </row>
    <row r="23" spans="1:8" x14ac:dyDescent="0.55000000000000004">
      <c r="A23" s="43" t="s">
        <v>76</v>
      </c>
      <c r="B23" s="44">
        <v>0.40699999999999997</v>
      </c>
      <c r="C23" s="44">
        <v>0.30599999999999999</v>
      </c>
      <c r="D23" s="44">
        <v>0.307</v>
      </c>
      <c r="E23" s="44">
        <v>0.495</v>
      </c>
      <c r="F23" s="44">
        <v>0.46800000000000003</v>
      </c>
      <c r="G23" s="44">
        <v>0.38200000000000001</v>
      </c>
      <c r="H23" s="44">
        <v>0.35399999999999998</v>
      </c>
    </row>
    <row r="24" spans="1:8" x14ac:dyDescent="0.55000000000000004">
      <c r="A24" s="43" t="s">
        <v>77</v>
      </c>
      <c r="B24" s="44">
        <v>0.248</v>
      </c>
      <c r="C24" s="44">
        <v>0.22700000000000001</v>
      </c>
      <c r="D24" s="44">
        <v>0.222</v>
      </c>
      <c r="E24" s="44">
        <v>0.251</v>
      </c>
      <c r="F24" s="44">
        <v>0.20200000000000001</v>
      </c>
      <c r="G24" s="44">
        <v>0.2</v>
      </c>
      <c r="H24" s="44">
        <v>0.20799999999999999</v>
      </c>
    </row>
    <row r="25" spans="1:8" x14ac:dyDescent="0.55000000000000004">
      <c r="A25" s="43" t="s">
        <v>78</v>
      </c>
      <c r="B25" s="44">
        <v>0.39600000000000002</v>
      </c>
      <c r="C25" s="44">
        <v>0.36799999999999999</v>
      </c>
      <c r="D25" s="44">
        <v>0.35499999999999998</v>
      </c>
      <c r="E25" s="44">
        <v>0.38300000000000001</v>
      </c>
      <c r="F25" s="44">
        <v>0.307</v>
      </c>
      <c r="G25" s="44">
        <v>0.31</v>
      </c>
      <c r="H25" s="44">
        <v>0.32900000000000001</v>
      </c>
    </row>
    <row r="26" spans="1:8" x14ac:dyDescent="0.55000000000000004">
      <c r="A26" s="43" t="s">
        <v>79</v>
      </c>
      <c r="B26" s="44">
        <v>0.41299999999999998</v>
      </c>
      <c r="C26" s="44">
        <v>0.38600000000000001</v>
      </c>
      <c r="D26" s="44">
        <v>0.372</v>
      </c>
      <c r="E26" s="44">
        <v>0.40899999999999997</v>
      </c>
      <c r="F26" s="44">
        <v>0.32500000000000001</v>
      </c>
      <c r="G26" s="44">
        <v>0.33300000000000002</v>
      </c>
      <c r="H26" s="44">
        <v>0.35399999999999998</v>
      </c>
    </row>
    <row r="27" spans="1:8" x14ac:dyDescent="0.55000000000000004">
      <c r="A27" s="43" t="s">
        <v>80</v>
      </c>
      <c r="B27" s="44">
        <v>0.245</v>
      </c>
      <c r="C27" s="44">
        <v>0.23300000000000001</v>
      </c>
      <c r="D27" s="44">
        <v>0.20399999999999999</v>
      </c>
      <c r="E27" s="44">
        <v>0.246</v>
      </c>
      <c r="F27" s="44">
        <v>0.114</v>
      </c>
      <c r="G27" s="44">
        <v>0.151</v>
      </c>
      <c r="H27" s="44">
        <v>0.19500000000000001</v>
      </c>
    </row>
    <row r="28" spans="1:8" x14ac:dyDescent="0.55000000000000004">
      <c r="A28" s="43" t="s">
        <v>81</v>
      </c>
      <c r="B28" s="44">
        <v>0.54200000000000004</v>
      </c>
      <c r="C28" s="44">
        <v>0.50900000000000001</v>
      </c>
      <c r="D28" s="44">
        <v>0.51100000000000001</v>
      </c>
      <c r="E28" s="44">
        <v>0.55100000000000005</v>
      </c>
      <c r="F28" s="44">
        <v>0.47899999999999998</v>
      </c>
      <c r="G28" s="44">
        <v>0.48199999999999998</v>
      </c>
      <c r="H28" s="44">
        <v>0.47099999999999997</v>
      </c>
    </row>
    <row r="29" spans="1:8" x14ac:dyDescent="0.55000000000000004">
      <c r="A29" s="43" t="s">
        <v>82</v>
      </c>
      <c r="B29" s="44">
        <v>0.66800000000000004</v>
      </c>
      <c r="C29" s="44">
        <v>0.56599999999999995</v>
      </c>
      <c r="D29" s="44">
        <v>0.60299999999999998</v>
      </c>
      <c r="E29" s="44">
        <v>0.66400000000000003</v>
      </c>
      <c r="F29" s="44">
        <v>0.69</v>
      </c>
      <c r="G29" s="44">
        <v>0.59499999999999997</v>
      </c>
      <c r="H29" s="44">
        <v>0.57799999999999996</v>
      </c>
    </row>
    <row r="31" spans="1:8" x14ac:dyDescent="0.55000000000000004">
      <c r="A31" t="s">
        <v>102</v>
      </c>
      <c r="B31" s="67">
        <f>(B4-B18)/B4</f>
        <v>0.29532163742690065</v>
      </c>
      <c r="C31" s="67">
        <f>(C4-C18)/C4</f>
        <v>0.34294871794871801</v>
      </c>
      <c r="D31" s="67">
        <f>(D4-D18)/D4</f>
        <v>0.32881355932203382</v>
      </c>
      <c r="E31" s="67">
        <f>(E4-E18)/E4</f>
        <v>0.19940476190476192</v>
      </c>
      <c r="F31" s="67">
        <f>(F4-F18)/F4</f>
        <v>0.10396039603960405</v>
      </c>
      <c r="G31" s="67">
        <f t="shared" ref="C31:H33" si="0">(G4-G18)/G4</f>
        <v>0.15765765765765766</v>
      </c>
      <c r="H31" s="67">
        <f t="shared" si="0"/>
        <v>0.31672597864768687</v>
      </c>
    </row>
    <row r="32" spans="1:8" x14ac:dyDescent="0.55000000000000004">
      <c r="A32" t="s">
        <v>103</v>
      </c>
      <c r="B32" s="67">
        <f>(B5-B19)/B5</f>
        <v>0.27325581395348841</v>
      </c>
      <c r="C32" s="67">
        <f>(C5-C19)/C5</f>
        <v>0.31752577319587622</v>
      </c>
      <c r="D32" s="67">
        <f>(D5-D19)/D5</f>
        <v>0.30434782608695654</v>
      </c>
      <c r="E32" s="67">
        <f>(E5-E19)/E5</f>
        <v>0.15533980582524273</v>
      </c>
      <c r="F32" s="67">
        <f>(F5-F19)/F5</f>
        <v>0.11461318051575926</v>
      </c>
      <c r="G32" s="67">
        <f t="shared" si="0"/>
        <v>0.14016172506738542</v>
      </c>
      <c r="H32" s="67">
        <f t="shared" si="0"/>
        <v>0.2878787878787879</v>
      </c>
    </row>
    <row r="33" spans="1:8" x14ac:dyDescent="0.55000000000000004">
      <c r="A33" t="s">
        <v>104</v>
      </c>
      <c r="B33" s="67">
        <f>(B6-B20)/B6</f>
        <v>0.29722222222222217</v>
      </c>
      <c r="C33" s="67">
        <f>(C6-C20)/C6</f>
        <v>0.3493975903614458</v>
      </c>
      <c r="D33" s="67">
        <f>(D6-D20)/D6</f>
        <v>0.33225806451612905</v>
      </c>
      <c r="E33" s="67">
        <f>(E6-E20)/E6</f>
        <v>0.22191011235955047</v>
      </c>
      <c r="F33" s="67">
        <f>(F6-F20)/F6</f>
        <v>0.10784313725490192</v>
      </c>
      <c r="G33" s="67">
        <f t="shared" si="0"/>
        <v>0.1767241379310345</v>
      </c>
      <c r="H33" s="67">
        <f t="shared" si="0"/>
        <v>0.33666666666666661</v>
      </c>
    </row>
  </sheetData>
  <conditionalFormatting sqref="B4:H15">
    <cfRule type="expression" dxfId="17" priority="3">
      <formula>B4=MAX($B4:$H4)</formula>
    </cfRule>
    <cfRule type="expression" dxfId="16" priority="4">
      <formula>B4=MIN($B4:$H4)</formula>
    </cfRule>
  </conditionalFormatting>
  <conditionalFormatting sqref="B18:H29">
    <cfRule type="expression" dxfId="1" priority="1">
      <formula>B18=MAX($B18:$H18)</formula>
    </cfRule>
    <cfRule type="expression" dxfId="0" priority="2">
      <formula>B18=MIN($B18:$H18)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C188C-874F-40B9-8096-DC9C26D94CA6}">
  <dimension ref="A2:H14"/>
  <sheetViews>
    <sheetView workbookViewId="0">
      <selection activeCell="H14" sqref="A2:H14"/>
    </sheetView>
  </sheetViews>
  <sheetFormatPr defaultRowHeight="14.4" x14ac:dyDescent="0.55000000000000004"/>
  <cols>
    <col min="1" max="1" width="50.15625" bestFit="1" customWidth="1"/>
    <col min="2" max="2" width="20.578125" customWidth="1"/>
    <col min="3" max="3" width="19" customWidth="1"/>
    <col min="4" max="4" width="21.26171875" customWidth="1"/>
    <col min="5" max="5" width="19.26171875" customWidth="1"/>
    <col min="6" max="6" width="17.15625" customWidth="1"/>
    <col min="7" max="7" width="17.41796875" customWidth="1"/>
    <col min="8" max="8" width="17.68359375" customWidth="1"/>
  </cols>
  <sheetData>
    <row r="2" spans="1:8" ht="28.8" x14ac:dyDescent="0.55000000000000004">
      <c r="A2" s="43"/>
      <c r="B2" s="42" t="s">
        <v>14</v>
      </c>
      <c r="C2" s="42" t="s">
        <v>2</v>
      </c>
      <c r="D2" s="42" t="s">
        <v>15</v>
      </c>
      <c r="E2" s="42" t="s">
        <v>4</v>
      </c>
      <c r="F2" s="42" t="s">
        <v>3</v>
      </c>
      <c r="G2" s="42" t="s">
        <v>25</v>
      </c>
      <c r="H2" s="42" t="s">
        <v>26</v>
      </c>
    </row>
    <row r="3" spans="1:8" x14ac:dyDescent="0.55000000000000004">
      <c r="A3" s="43" t="s">
        <v>71</v>
      </c>
      <c r="B3" s="44">
        <v>0.24099999999999999</v>
      </c>
      <c r="C3" s="44">
        <v>0.20499999999999999</v>
      </c>
      <c r="D3" s="44">
        <v>0.19800000000000001</v>
      </c>
      <c r="E3" s="44">
        <v>0.26900000000000002</v>
      </c>
      <c r="F3" s="44">
        <v>0.18099999999999999</v>
      </c>
      <c r="G3" s="44">
        <v>0.187</v>
      </c>
      <c r="H3" s="44">
        <v>0.192</v>
      </c>
    </row>
    <row r="4" spans="1:8" x14ac:dyDescent="0.55000000000000004">
      <c r="A4" s="43" t="s">
        <v>72</v>
      </c>
      <c r="B4" s="44">
        <v>0.375</v>
      </c>
      <c r="C4" s="44">
        <v>0.33100000000000002</v>
      </c>
      <c r="D4" s="44">
        <v>0.32</v>
      </c>
      <c r="E4" s="44">
        <v>0.435</v>
      </c>
      <c r="F4" s="44">
        <v>0.309</v>
      </c>
      <c r="G4" s="44">
        <v>0.31900000000000001</v>
      </c>
      <c r="H4" s="44">
        <v>0.32900000000000001</v>
      </c>
    </row>
    <row r="5" spans="1:8" x14ac:dyDescent="0.55000000000000004">
      <c r="A5" s="43" t="s">
        <v>73</v>
      </c>
      <c r="B5" s="44">
        <v>0.253</v>
      </c>
      <c r="C5" s="44">
        <v>0.216</v>
      </c>
      <c r="D5" s="44">
        <v>0.20699999999999999</v>
      </c>
      <c r="E5" s="44">
        <v>0.27700000000000002</v>
      </c>
      <c r="F5" s="44">
        <v>0.182</v>
      </c>
      <c r="G5" s="44">
        <v>0.191</v>
      </c>
      <c r="H5" s="44">
        <v>0.19900000000000001</v>
      </c>
    </row>
    <row r="6" spans="1:8" x14ac:dyDescent="0.55000000000000004">
      <c r="A6" s="43" t="s">
        <v>74</v>
      </c>
      <c r="B6" s="44">
        <v>0.106</v>
      </c>
      <c r="C6" s="44">
        <v>9.9000000000000005E-2</v>
      </c>
      <c r="D6" s="44">
        <v>0.09</v>
      </c>
      <c r="E6" s="44">
        <v>0.11899999999999999</v>
      </c>
      <c r="F6" s="44">
        <v>3.6999999999999998E-2</v>
      </c>
      <c r="G6" s="44">
        <v>5.2999999999999999E-2</v>
      </c>
      <c r="H6" s="44">
        <v>7.6999999999999999E-2</v>
      </c>
    </row>
    <row r="7" spans="1:8" x14ac:dyDescent="0.55000000000000004">
      <c r="A7" s="43" t="s">
        <v>75</v>
      </c>
      <c r="B7" s="44">
        <v>0.35599999999999998</v>
      </c>
      <c r="C7" s="44">
        <v>0.316</v>
      </c>
      <c r="D7" s="44">
        <v>0.314</v>
      </c>
      <c r="E7" s="44">
        <v>0.372</v>
      </c>
      <c r="F7" s="44">
        <v>0.251</v>
      </c>
      <c r="G7" s="44">
        <v>0.26300000000000001</v>
      </c>
      <c r="H7" s="44">
        <v>0.26100000000000001</v>
      </c>
    </row>
    <row r="8" spans="1:8" x14ac:dyDescent="0.55000000000000004">
      <c r="A8" s="43" t="s">
        <v>76</v>
      </c>
      <c r="B8" s="44">
        <v>0.40699999999999997</v>
      </c>
      <c r="C8" s="44">
        <v>0.30599999999999999</v>
      </c>
      <c r="D8" s="44">
        <v>0.307</v>
      </c>
      <c r="E8" s="44">
        <v>0.495</v>
      </c>
      <c r="F8" s="44">
        <v>0.46800000000000003</v>
      </c>
      <c r="G8" s="44">
        <v>0.38200000000000001</v>
      </c>
      <c r="H8" s="44">
        <v>0.35399999999999998</v>
      </c>
    </row>
    <row r="9" spans="1:8" x14ac:dyDescent="0.55000000000000004">
      <c r="A9" s="43" t="s">
        <v>77</v>
      </c>
      <c r="B9" s="44">
        <v>0.248</v>
      </c>
      <c r="C9" s="44">
        <v>0.22700000000000001</v>
      </c>
      <c r="D9" s="44">
        <v>0.222</v>
      </c>
      <c r="E9" s="44">
        <v>0.251</v>
      </c>
      <c r="F9" s="44">
        <v>0.20200000000000001</v>
      </c>
      <c r="G9" s="44">
        <v>0.2</v>
      </c>
      <c r="H9" s="44">
        <v>0.20799999999999999</v>
      </c>
    </row>
    <row r="10" spans="1:8" x14ac:dyDescent="0.55000000000000004">
      <c r="A10" s="43" t="s">
        <v>78</v>
      </c>
      <c r="B10" s="44">
        <v>0.39600000000000002</v>
      </c>
      <c r="C10" s="44">
        <v>0.36799999999999999</v>
      </c>
      <c r="D10" s="44">
        <v>0.35499999999999998</v>
      </c>
      <c r="E10" s="44">
        <v>0.38300000000000001</v>
      </c>
      <c r="F10" s="44">
        <v>0.307</v>
      </c>
      <c r="G10" s="44">
        <v>0.31</v>
      </c>
      <c r="H10" s="44">
        <v>0.32900000000000001</v>
      </c>
    </row>
    <row r="11" spans="1:8" x14ac:dyDescent="0.55000000000000004">
      <c r="A11" s="43" t="s">
        <v>79</v>
      </c>
      <c r="B11" s="44">
        <v>0.41299999999999998</v>
      </c>
      <c r="C11" s="44">
        <v>0.38600000000000001</v>
      </c>
      <c r="D11" s="44">
        <v>0.372</v>
      </c>
      <c r="E11" s="44">
        <v>0.40899999999999997</v>
      </c>
      <c r="F11" s="44">
        <v>0.32500000000000001</v>
      </c>
      <c r="G11" s="44">
        <v>0.33300000000000002</v>
      </c>
      <c r="H11" s="44">
        <v>0.35399999999999998</v>
      </c>
    </row>
    <row r="12" spans="1:8" x14ac:dyDescent="0.55000000000000004">
      <c r="A12" s="43" t="s">
        <v>80</v>
      </c>
      <c r="B12" s="44">
        <v>0.245</v>
      </c>
      <c r="C12" s="44">
        <v>0.23300000000000001</v>
      </c>
      <c r="D12" s="44">
        <v>0.20399999999999999</v>
      </c>
      <c r="E12" s="44">
        <v>0.246</v>
      </c>
      <c r="F12" s="44">
        <v>0.114</v>
      </c>
      <c r="G12" s="44">
        <v>0.151</v>
      </c>
      <c r="H12" s="44">
        <v>0.19500000000000001</v>
      </c>
    </row>
    <row r="13" spans="1:8" x14ac:dyDescent="0.55000000000000004">
      <c r="A13" s="43" t="s">
        <v>81</v>
      </c>
      <c r="B13" s="44">
        <v>0.54200000000000004</v>
      </c>
      <c r="C13" s="44">
        <v>0.50900000000000001</v>
      </c>
      <c r="D13" s="44">
        <v>0.51100000000000001</v>
      </c>
      <c r="E13" s="44">
        <v>0.55100000000000005</v>
      </c>
      <c r="F13" s="44">
        <v>0.47899999999999998</v>
      </c>
      <c r="G13" s="44">
        <v>0.48199999999999998</v>
      </c>
      <c r="H13" s="44">
        <v>0.47099999999999997</v>
      </c>
    </row>
    <row r="14" spans="1:8" x14ac:dyDescent="0.55000000000000004">
      <c r="A14" s="43" t="s">
        <v>82</v>
      </c>
      <c r="B14" s="44">
        <v>0.66800000000000004</v>
      </c>
      <c r="C14" s="44">
        <v>0.56599999999999995</v>
      </c>
      <c r="D14" s="44">
        <v>0.60299999999999998</v>
      </c>
      <c r="E14" s="44">
        <v>0.66400000000000003</v>
      </c>
      <c r="F14" s="44">
        <v>0.69</v>
      </c>
      <c r="G14" s="44">
        <v>0.59499999999999997</v>
      </c>
      <c r="H14" s="44">
        <v>0.57799999999999996</v>
      </c>
    </row>
  </sheetData>
  <autoFilter ref="A2:H14" xr:uid="{3E2C188C-874F-40B9-8096-DC9C26D94CA6}"/>
  <conditionalFormatting sqref="B3:H14">
    <cfRule type="expression" dxfId="15" priority="1">
      <formula>B3=MAX($B3:$H3)</formula>
    </cfRule>
    <cfRule type="expression" dxfId="14" priority="2">
      <formula>B3=MIN($B3:$H3)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9D56D-98C2-4436-A041-2EBED815F363}">
  <dimension ref="A2:H14"/>
  <sheetViews>
    <sheetView workbookViewId="0">
      <selection activeCell="D26" sqref="D26"/>
    </sheetView>
  </sheetViews>
  <sheetFormatPr defaultRowHeight="14.4" x14ac:dyDescent="0.55000000000000004"/>
  <cols>
    <col min="1" max="1" width="50.15625" bestFit="1" customWidth="1"/>
    <col min="2" max="2" width="20.578125" customWidth="1"/>
    <col min="3" max="3" width="19" customWidth="1"/>
    <col min="4" max="4" width="21.26171875" customWidth="1"/>
    <col min="5" max="5" width="19.26171875" customWidth="1"/>
    <col min="6" max="6" width="17.15625" customWidth="1"/>
    <col min="7" max="7" width="17.41796875" customWidth="1"/>
    <col min="8" max="8" width="17.68359375" customWidth="1"/>
  </cols>
  <sheetData>
    <row r="2" spans="1:8" ht="28.8" x14ac:dyDescent="0.55000000000000004">
      <c r="A2" s="43" t="s">
        <v>83</v>
      </c>
      <c r="B2" s="42" t="s">
        <v>14</v>
      </c>
      <c r="C2" s="42" t="s">
        <v>2</v>
      </c>
      <c r="D2" s="42" t="s">
        <v>15</v>
      </c>
      <c r="E2" s="42" t="s">
        <v>4</v>
      </c>
      <c r="F2" s="42" t="s">
        <v>3</v>
      </c>
      <c r="G2" s="42" t="s">
        <v>25</v>
      </c>
      <c r="H2" s="42" t="s">
        <v>26</v>
      </c>
    </row>
    <row r="3" spans="1:8" x14ac:dyDescent="0.55000000000000004">
      <c r="A3" s="43" t="s">
        <v>71</v>
      </c>
      <c r="B3" s="44">
        <v>0.13800000000000001</v>
      </c>
      <c r="C3" s="44">
        <v>0.106</v>
      </c>
      <c r="D3" s="44">
        <v>0.109</v>
      </c>
      <c r="E3" s="44">
        <v>0.17199999999999999</v>
      </c>
      <c r="F3" s="44">
        <v>0.111</v>
      </c>
      <c r="G3" s="44">
        <v>0.106</v>
      </c>
      <c r="H3" s="44">
        <v>9.1999999999999998E-2</v>
      </c>
    </row>
    <row r="4" spans="1:8" x14ac:dyDescent="0.55000000000000004">
      <c r="A4" s="43" t="s">
        <v>72</v>
      </c>
      <c r="B4" s="44">
        <v>0.22600000000000001</v>
      </c>
      <c r="C4" s="44">
        <v>0.182</v>
      </c>
      <c r="D4" s="44">
        <v>0.184</v>
      </c>
      <c r="E4" s="44">
        <v>0.28999999999999998</v>
      </c>
      <c r="F4" s="44">
        <v>0.19400000000000001</v>
      </c>
      <c r="G4" s="44">
        <v>0.19</v>
      </c>
      <c r="H4" s="44">
        <v>0.16700000000000001</v>
      </c>
    </row>
    <row r="5" spans="1:8" x14ac:dyDescent="0.55000000000000004">
      <c r="A5" s="43" t="s">
        <v>73</v>
      </c>
      <c r="B5" s="44">
        <v>0.14099999999999999</v>
      </c>
      <c r="C5" s="44">
        <v>0.108</v>
      </c>
      <c r="D5" s="44">
        <v>0.111</v>
      </c>
      <c r="E5" s="44">
        <v>0.17399999999999999</v>
      </c>
      <c r="F5" s="44">
        <v>0.109</v>
      </c>
      <c r="G5" s="44">
        <v>0.105</v>
      </c>
      <c r="H5" s="44">
        <v>8.8999999999999996E-2</v>
      </c>
    </row>
    <row r="6" spans="1:8" x14ac:dyDescent="0.55000000000000004">
      <c r="A6" s="43" t="s">
        <v>74</v>
      </c>
      <c r="B6" s="44">
        <v>5.7000000000000002E-2</v>
      </c>
      <c r="C6" s="44">
        <v>4.7E-2</v>
      </c>
      <c r="D6" s="44">
        <v>4.8000000000000001E-2</v>
      </c>
      <c r="E6" s="44">
        <v>6.3E-2</v>
      </c>
      <c r="F6" s="44">
        <v>1.7000000000000001E-2</v>
      </c>
      <c r="G6" s="44">
        <v>2.5000000000000001E-2</v>
      </c>
      <c r="H6" s="44">
        <v>3.3000000000000002E-2</v>
      </c>
    </row>
    <row r="7" spans="1:8" x14ac:dyDescent="0.55000000000000004">
      <c r="A7" s="43" t="s">
        <v>75</v>
      </c>
      <c r="B7" s="44">
        <v>0.20699999999999999</v>
      </c>
      <c r="C7" s="44">
        <v>0.17299999999999999</v>
      </c>
      <c r="D7" s="44">
        <v>0.17699999999999999</v>
      </c>
      <c r="E7" s="44">
        <v>0.24</v>
      </c>
      <c r="F7" s="44">
        <v>0.14499999999999999</v>
      </c>
      <c r="G7" s="44">
        <v>0.14599999999999999</v>
      </c>
      <c r="H7" s="44">
        <v>0.128</v>
      </c>
    </row>
    <row r="8" spans="1:8" x14ac:dyDescent="0.55000000000000004">
      <c r="A8" s="43" t="s">
        <v>76</v>
      </c>
      <c r="B8" s="44">
        <v>0.25700000000000001</v>
      </c>
      <c r="C8" s="44">
        <v>0.157</v>
      </c>
      <c r="D8" s="44">
        <v>0.16900000000000001</v>
      </c>
      <c r="E8" s="44">
        <v>0.33300000000000002</v>
      </c>
      <c r="F8" s="44">
        <v>0.31900000000000001</v>
      </c>
      <c r="G8" s="44">
        <v>0.23799999999999999</v>
      </c>
      <c r="H8" s="44">
        <v>0.17499999999999999</v>
      </c>
    </row>
    <row r="9" spans="1:8" x14ac:dyDescent="0.55000000000000004">
      <c r="A9" s="43" t="s">
        <v>77</v>
      </c>
      <c r="B9" s="44">
        <v>0.17699999999999999</v>
      </c>
      <c r="C9" s="44">
        <v>0.14899999999999999</v>
      </c>
      <c r="D9" s="44">
        <v>0.156</v>
      </c>
      <c r="E9" s="44">
        <v>0.188</v>
      </c>
      <c r="F9" s="44">
        <v>0.152</v>
      </c>
      <c r="G9" s="44">
        <v>0.14399999999999999</v>
      </c>
      <c r="H9" s="44">
        <v>0.13400000000000001</v>
      </c>
    </row>
    <row r="10" spans="1:8" x14ac:dyDescent="0.55000000000000004">
      <c r="A10" s="43" t="s">
        <v>78</v>
      </c>
      <c r="B10" s="44">
        <v>0.28199999999999997</v>
      </c>
      <c r="C10" s="44">
        <v>0.24399999999999999</v>
      </c>
      <c r="D10" s="44">
        <v>0.251</v>
      </c>
      <c r="E10" s="44">
        <v>0.29099999999999998</v>
      </c>
      <c r="F10" s="44">
        <v>0.23100000000000001</v>
      </c>
      <c r="G10" s="44">
        <v>0.221</v>
      </c>
      <c r="H10" s="44">
        <v>0.214</v>
      </c>
    </row>
    <row r="11" spans="1:8" x14ac:dyDescent="0.55000000000000004">
      <c r="A11" s="43" t="s">
        <v>79</v>
      </c>
      <c r="B11" s="44">
        <v>0.29499999999999998</v>
      </c>
      <c r="C11" s="44">
        <v>0.25700000000000001</v>
      </c>
      <c r="D11" s="44">
        <v>0.26500000000000001</v>
      </c>
      <c r="E11" s="44">
        <v>0.311</v>
      </c>
      <c r="F11" s="44">
        <v>0.24199999999999999</v>
      </c>
      <c r="G11" s="44">
        <v>0.23799999999999999</v>
      </c>
      <c r="H11" s="44">
        <v>0.22900000000000001</v>
      </c>
    </row>
    <row r="12" spans="1:8" x14ac:dyDescent="0.55000000000000004">
      <c r="A12" s="43" t="s">
        <v>80</v>
      </c>
      <c r="B12" s="44">
        <v>0.156</v>
      </c>
      <c r="C12" s="44">
        <v>0.14000000000000001</v>
      </c>
      <c r="D12" s="44">
        <v>0.13300000000000001</v>
      </c>
      <c r="E12" s="44">
        <v>0.156</v>
      </c>
      <c r="F12" s="44">
        <v>6.5000000000000002E-2</v>
      </c>
      <c r="G12" s="44">
        <v>8.6999999999999994E-2</v>
      </c>
      <c r="H12" s="44">
        <v>0.10199999999999999</v>
      </c>
    </row>
    <row r="13" spans="1:8" x14ac:dyDescent="0.55000000000000004">
      <c r="A13" s="43" t="s">
        <v>81</v>
      </c>
      <c r="B13" s="44">
        <v>0.39200000000000002</v>
      </c>
      <c r="C13" s="44">
        <v>0.34399999999999997</v>
      </c>
      <c r="D13" s="44">
        <v>0.36499999999999999</v>
      </c>
      <c r="E13" s="44">
        <v>0.42</v>
      </c>
      <c r="F13" s="44">
        <v>0.35399999999999998</v>
      </c>
      <c r="G13" s="44">
        <v>0.33800000000000002</v>
      </c>
      <c r="H13" s="44">
        <v>0.31</v>
      </c>
    </row>
    <row r="14" spans="1:8" x14ac:dyDescent="0.55000000000000004">
      <c r="A14" s="43" t="s">
        <v>82</v>
      </c>
      <c r="B14" s="44">
        <v>0.495</v>
      </c>
      <c r="C14" s="44">
        <v>0.38</v>
      </c>
      <c r="D14" s="44">
        <v>0.42399999999999999</v>
      </c>
      <c r="E14" s="44">
        <v>0.55700000000000005</v>
      </c>
      <c r="F14" s="44">
        <v>0.56999999999999995</v>
      </c>
      <c r="G14" s="44">
        <v>0.47499999999999998</v>
      </c>
      <c r="H14" s="44">
        <v>0.41399999999999998</v>
      </c>
    </row>
  </sheetData>
  <autoFilter ref="A2:H2" xr:uid="{62B9D56D-98C2-4436-A041-2EBED815F363}"/>
  <conditionalFormatting sqref="B3:H14">
    <cfRule type="expression" dxfId="13" priority="1">
      <formula>B3=MAX($B3:$H3)</formula>
    </cfRule>
    <cfRule type="expression" dxfId="12" priority="2">
      <formula>B3=MIN($B3:$H3)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14</vt:i4>
      </vt:variant>
    </vt:vector>
  </HeadingPairs>
  <TitlesOfParts>
    <vt:vector size="14" baseType="lpstr">
      <vt:lpstr>List of Models</vt:lpstr>
      <vt:lpstr>mAP_main_epsilon</vt:lpstr>
      <vt:lpstr>mAP_main_attack_architecture</vt:lpstr>
      <vt:lpstr>mAP_main_dropped_in_percentage</vt:lpstr>
      <vt:lpstr>Graph</vt:lpstr>
      <vt:lpstr>Combined results</vt:lpstr>
      <vt:lpstr>Coco_original</vt:lpstr>
      <vt:lpstr>Coco_224</vt:lpstr>
      <vt:lpstr>fgsm_mobilenet</vt:lpstr>
      <vt:lpstr>pgd_mobilenet</vt:lpstr>
      <vt:lpstr>fgsm_resnet</vt:lpstr>
      <vt:lpstr>pgd_resnet</vt:lpstr>
      <vt:lpstr>fgsm_efficientnet</vt:lpstr>
      <vt:lpstr>pgd_efficientnet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Ville Mäyrä</dc:creator>
  <cp:lastModifiedBy>Mäyrä Ville-Matti</cp:lastModifiedBy>
  <dcterms:created xsi:type="dcterms:W3CDTF">2021-07-20T11:04:35Z</dcterms:created>
  <dcterms:modified xsi:type="dcterms:W3CDTF">2021-12-09T16:24:56Z</dcterms:modified>
</cp:coreProperties>
</file>