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B_SANGGA\Documents\BLDG 6851 Term Project\"/>
    </mc:Choice>
  </mc:AlternateContent>
  <xr:revisionPtr revIDLastSave="0" documentId="8_{05395B15-C6CE-4FC2-B698-0B9D8A21AB4F}" xr6:coauthVersionLast="36" xr6:coauthVersionMax="36" xr10:uidLastSave="{00000000-0000-0000-0000-000000000000}"/>
  <bookViews>
    <workbookView xWindow="0" yWindow="0" windowWidth="28800" windowHeight="14025" xr2:uid="{00000000-000D-0000-FFFF-FFFF00000000}"/>
  </bookViews>
  <sheets>
    <sheet name="Formwork, Rebar, Precast Wal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9" i="2" l="1"/>
  <c r="H108" i="2"/>
  <c r="H105" i="2"/>
  <c r="H104" i="2"/>
  <c r="H101" i="2"/>
  <c r="H100" i="2"/>
  <c r="H97" i="2"/>
  <c r="H96" i="2"/>
  <c r="H93" i="2"/>
  <c r="H92" i="2"/>
  <c r="H89" i="2"/>
  <c r="H88" i="2"/>
  <c r="H85" i="2"/>
  <c r="H84" i="2"/>
  <c r="H81" i="2"/>
  <c r="H80" i="2"/>
  <c r="H77" i="2"/>
  <c r="H76" i="2"/>
  <c r="H73" i="2"/>
  <c r="H72" i="2"/>
  <c r="H69" i="2"/>
  <c r="H68" i="2"/>
  <c r="H58" i="2"/>
  <c r="H57" i="2"/>
  <c r="H56" i="2"/>
  <c r="H55" i="2"/>
  <c r="H63" i="2"/>
  <c r="H62" i="2"/>
  <c r="H61" i="2"/>
  <c r="H52" i="2"/>
  <c r="H51" i="2"/>
  <c r="H46" i="2"/>
  <c r="H45" i="2"/>
  <c r="H42" i="2"/>
  <c r="H40" i="2"/>
  <c r="H41" i="2"/>
  <c r="H39" i="2"/>
  <c r="H36" i="2"/>
  <c r="H33" i="2"/>
</calcChain>
</file>

<file path=xl/sharedStrings.xml><?xml version="1.0" encoding="utf-8"?>
<sst xmlns="http://schemas.openxmlformats.org/spreadsheetml/2006/main" count="152" uniqueCount="75">
  <si>
    <t>Formwork</t>
  </si>
  <si>
    <t>Code</t>
  </si>
  <si>
    <t>Description</t>
  </si>
  <si>
    <t>Unit</t>
  </si>
  <si>
    <t># of Element</t>
  </si>
  <si>
    <t>Length</t>
  </si>
  <si>
    <t>Width</t>
  </si>
  <si>
    <t>Depth</t>
  </si>
  <si>
    <t>Quantity</t>
  </si>
  <si>
    <t>03 11 00</t>
  </si>
  <si>
    <t>Concrete Forming</t>
  </si>
  <si>
    <t>03 11 13</t>
  </si>
  <si>
    <t>Strip Footing</t>
  </si>
  <si>
    <t>Outer Perimeter = [2 x (5406+400) + 6959 + 4166 + (5 x 200)]/1000 = 23.737m</t>
  </si>
  <si>
    <t>sf</t>
  </si>
  <si>
    <t>Interior Permeter = [4 x (5406 - 200) + 4166 – 400 + 6959 - 400] / 1000 = 31.149m</t>
  </si>
  <si>
    <t>Piers</t>
  </si>
  <si>
    <t>P1</t>
  </si>
  <si>
    <t>P2</t>
  </si>
  <si>
    <t>Foundation Wall Standard</t>
  </si>
  <si>
    <t>West Elevation-Interior Perimeter</t>
  </si>
  <si>
    <t>1.900.40</t>
  </si>
  <si>
    <t>West Elevation-Outer Perimeter</t>
  </si>
  <si>
    <t>North, South and East Elevation-Interior Perimeter</t>
  </si>
  <si>
    <t>North, South and East Elevation-Outer Perimeter</t>
  </si>
  <si>
    <t>Reinforcing</t>
  </si>
  <si>
    <t>Sr no.</t>
  </si>
  <si>
    <t>Reiforcing 
Bar</t>
  </si>
  <si>
    <t># of 
elements</t>
  </si>
  <si>
    <t># of 
rebar</t>
  </si>
  <si>
    <t>Length of 
one bar(m)</t>
  </si>
  <si>
    <r>
      <t>Unit weight
(kg/m</t>
    </r>
    <r>
      <rPr>
        <b/>
        <vertAlign val="superscript"/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>)</t>
    </r>
  </si>
  <si>
    <t>Total (kg)</t>
  </si>
  <si>
    <t>Bottom Bars</t>
  </si>
  <si>
    <t>15M</t>
  </si>
  <si>
    <t>Trench Footing</t>
  </si>
  <si>
    <t>Pier 1</t>
  </si>
  <si>
    <t>Vertical</t>
  </si>
  <si>
    <t>25M</t>
  </si>
  <si>
    <t>Ties @ 300mm O/C</t>
  </si>
  <si>
    <t>10M</t>
  </si>
  <si>
    <t>Pier 2</t>
  </si>
  <si>
    <t>20M</t>
  </si>
  <si>
    <t>Foundation Wall</t>
  </si>
  <si>
    <t>Reinforcement @ section 1</t>
  </si>
  <si>
    <t>15M Horizontal</t>
  </si>
  <si>
    <t>15M Dowel @ 400mm O/C</t>
  </si>
  <si>
    <t>Reinforcement @ section 4</t>
  </si>
  <si>
    <t>10M Dowel @ 400mm O/C</t>
  </si>
  <si>
    <t>10M Conti. (10% extra for lap)</t>
  </si>
  <si>
    <t>10M Bottom Dowel @ 400mm O/C</t>
  </si>
  <si>
    <t>Reinforcement @ section 5</t>
  </si>
  <si>
    <t xml:space="preserve">15M Horizontal </t>
  </si>
  <si>
    <t>15M Dowel @ 300mm O/C</t>
  </si>
  <si>
    <t>15M Vertical @ 300mm O/C</t>
  </si>
  <si>
    <t>Augur Footing</t>
  </si>
  <si>
    <t>F1 (Depth = 1.4m)</t>
  </si>
  <si>
    <t>Vertical Bar</t>
  </si>
  <si>
    <t>F1(a) (Depth = 2.0m)</t>
  </si>
  <si>
    <t>F1(b) (Depth = 3.7m)</t>
  </si>
  <si>
    <t>F2 (Depth = 1.4m)</t>
  </si>
  <si>
    <t>F3 (Depth = 1.4m)</t>
  </si>
  <si>
    <t>F3(a) (Depth = 2.5m)</t>
  </si>
  <si>
    <t>F4 (Depth = 1.2m)</t>
  </si>
  <si>
    <t>F5 (Depth = 1.2m)</t>
  </si>
  <si>
    <t>F6 (Depth = 1.2m)</t>
  </si>
  <si>
    <t>F7 (Depth = 8m)</t>
  </si>
  <si>
    <t>Exterior Column 
Supporting Vert. Braces</t>
  </si>
  <si>
    <t>Total</t>
  </si>
  <si>
    <t>Kg</t>
  </si>
  <si>
    <t>Precast Wall</t>
  </si>
  <si>
    <t>s</t>
  </si>
  <si>
    <t>03 45 13</t>
  </si>
  <si>
    <t>Faced Architectural Precast Concrete</t>
  </si>
  <si>
    <t>Insulated Precast Concrete Panel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</si>
</sst>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4" fontId="5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9FF2-251B-4210-888F-793E957B0058}">
  <dimension ref="A1:M120"/>
  <sheetViews>
    <sheetView tabSelected="1" workbookViewId="0">
      <selection activeCell="I11" sqref="I11"/>
    </sheetView>
  </sheetViews>
  <sheetFormatPr defaultRowHeight="15.75" x14ac:dyDescent="0.25"/>
  <cols>
    <col min="1" max="1" width="9.140625" style="1"/>
    <col min="2" max="2" width="33.5703125" style="1" bestFit="1" customWidth="1"/>
    <col min="3" max="3" width="11" style="1" bestFit="1" customWidth="1"/>
    <col min="4" max="4" width="9.5703125" style="1" bestFit="1" customWidth="1"/>
    <col min="5" max="5" width="9" style="1" bestFit="1" customWidth="1"/>
    <col min="6" max="6" width="18.42578125" style="1" bestFit="1" customWidth="1"/>
    <col min="7" max="7" width="11.7109375" style="1" bestFit="1" customWidth="1"/>
    <col min="8" max="8" width="10.42578125" style="1" bestFit="1" customWidth="1"/>
    <col min="9" max="16384" width="9.140625" style="1"/>
  </cols>
  <sheetData>
    <row r="1" spans="1:8" ht="16.5" thickBot="1" x14ac:dyDescent="0.3"/>
    <row r="2" spans="1:8" ht="16.5" thickBot="1" x14ac:dyDescent="0.3">
      <c r="A2" s="23" t="s">
        <v>0</v>
      </c>
      <c r="B2" s="24"/>
      <c r="C2" s="24"/>
      <c r="D2" s="24"/>
      <c r="E2" s="24"/>
      <c r="F2" s="24"/>
      <c r="G2" s="24"/>
      <c r="H2" s="25"/>
    </row>
    <row r="4" spans="1:8" ht="31.5" x14ac:dyDescent="0.25">
      <c r="A4" s="11" t="s">
        <v>1</v>
      </c>
      <c r="B4" s="12" t="s">
        <v>2</v>
      </c>
      <c r="C4" s="11" t="s">
        <v>3</v>
      </c>
      <c r="D4" s="11" t="s">
        <v>4</v>
      </c>
      <c r="E4" s="11" t="s">
        <v>5</v>
      </c>
      <c r="F4" s="11" t="s">
        <v>6</v>
      </c>
      <c r="G4" s="11" t="s">
        <v>7</v>
      </c>
      <c r="H4" s="11" t="s">
        <v>8</v>
      </c>
    </row>
    <row r="5" spans="1:8" x14ac:dyDescent="0.25">
      <c r="A5" s="13"/>
      <c r="B5" s="14"/>
      <c r="C5" s="13"/>
      <c r="D5" s="13"/>
      <c r="E5" s="13"/>
      <c r="F5" s="13"/>
      <c r="G5" s="13"/>
      <c r="H5" s="13"/>
    </row>
    <row r="6" spans="1:8" x14ac:dyDescent="0.25">
      <c r="A6" s="11" t="s">
        <v>9</v>
      </c>
      <c r="B6" s="12" t="s">
        <v>10</v>
      </c>
      <c r="C6" s="13"/>
      <c r="D6" s="13"/>
      <c r="E6" s="13"/>
      <c r="F6" s="13"/>
      <c r="G6" s="13"/>
      <c r="H6" s="13"/>
    </row>
    <row r="7" spans="1:8" x14ac:dyDescent="0.25">
      <c r="A7" s="11" t="s">
        <v>11</v>
      </c>
      <c r="B7" s="12" t="s">
        <v>0</v>
      </c>
      <c r="C7" s="13"/>
      <c r="D7" s="13"/>
      <c r="E7" s="13"/>
      <c r="F7" s="13"/>
      <c r="G7" s="13"/>
      <c r="H7" s="13"/>
    </row>
    <row r="8" spans="1:8" x14ac:dyDescent="0.25">
      <c r="A8" s="13"/>
      <c r="B8" s="12" t="s">
        <v>12</v>
      </c>
      <c r="C8" s="13"/>
      <c r="D8" s="13"/>
      <c r="E8" s="13"/>
      <c r="F8" s="13"/>
      <c r="G8" s="13"/>
      <c r="H8" s="13"/>
    </row>
    <row r="9" spans="1:8" x14ac:dyDescent="0.25">
      <c r="A9" s="19"/>
      <c r="B9" s="21" t="s">
        <v>13</v>
      </c>
      <c r="C9" s="19" t="s">
        <v>14</v>
      </c>
      <c r="D9" s="19">
        <v>1</v>
      </c>
      <c r="E9" s="19">
        <v>23.736999999999998</v>
      </c>
      <c r="F9" s="19"/>
      <c r="G9" s="19">
        <v>0.2</v>
      </c>
      <c r="H9" s="19">
        <v>51.02</v>
      </c>
    </row>
    <row r="10" spans="1:8" x14ac:dyDescent="0.25">
      <c r="A10" s="20"/>
      <c r="B10" s="22"/>
      <c r="C10" s="20"/>
      <c r="D10" s="20"/>
      <c r="E10" s="20"/>
      <c r="F10" s="20"/>
      <c r="G10" s="20"/>
      <c r="H10" s="20"/>
    </row>
    <row r="11" spans="1:8" x14ac:dyDescent="0.25">
      <c r="A11" s="19"/>
      <c r="B11" s="21" t="s">
        <v>15</v>
      </c>
      <c r="C11" s="19" t="s">
        <v>14</v>
      </c>
      <c r="D11" s="19">
        <v>1</v>
      </c>
      <c r="E11" s="19">
        <v>31.149000000000001</v>
      </c>
      <c r="F11" s="19"/>
      <c r="G11" s="19">
        <v>0.2</v>
      </c>
      <c r="H11" s="19">
        <v>66.95</v>
      </c>
    </row>
    <row r="12" spans="1:8" x14ac:dyDescent="0.25">
      <c r="A12" s="20"/>
      <c r="B12" s="22"/>
      <c r="C12" s="20"/>
      <c r="D12" s="20"/>
      <c r="E12" s="20"/>
      <c r="F12" s="20"/>
      <c r="G12" s="20"/>
      <c r="H12" s="20"/>
    </row>
    <row r="13" spans="1:8" x14ac:dyDescent="0.25">
      <c r="A13" s="13"/>
      <c r="B13" s="14"/>
      <c r="C13" s="13"/>
      <c r="D13" s="13"/>
      <c r="E13" s="13"/>
      <c r="F13" s="13"/>
      <c r="G13" s="13"/>
      <c r="H13" s="11">
        <v>118.15</v>
      </c>
    </row>
    <row r="14" spans="1:8" x14ac:dyDescent="0.25">
      <c r="A14" s="13"/>
      <c r="B14" s="12" t="s">
        <v>16</v>
      </c>
      <c r="C14" s="13"/>
      <c r="D14" s="13"/>
      <c r="E14" s="13"/>
      <c r="F14" s="13"/>
      <c r="G14" s="13"/>
      <c r="H14" s="13"/>
    </row>
    <row r="15" spans="1:8" x14ac:dyDescent="0.25">
      <c r="A15" s="13"/>
      <c r="B15" s="14" t="s">
        <v>17</v>
      </c>
      <c r="C15" s="13" t="s">
        <v>14</v>
      </c>
      <c r="D15" s="13">
        <v>8</v>
      </c>
      <c r="E15" s="13">
        <v>3.2</v>
      </c>
      <c r="F15" s="13"/>
      <c r="G15" s="13">
        <v>1.05</v>
      </c>
      <c r="H15" s="13">
        <v>289.33</v>
      </c>
    </row>
    <row r="16" spans="1:8" x14ac:dyDescent="0.25">
      <c r="A16" s="13"/>
      <c r="B16" s="14" t="s">
        <v>18</v>
      </c>
      <c r="C16" s="13" t="s">
        <v>14</v>
      </c>
      <c r="D16" s="13">
        <v>5</v>
      </c>
      <c r="E16" s="13">
        <v>2.6</v>
      </c>
      <c r="F16" s="13"/>
      <c r="G16" s="13">
        <v>1.05</v>
      </c>
      <c r="H16" s="13">
        <v>146.91999999999999</v>
      </c>
    </row>
    <row r="17" spans="1:8" x14ac:dyDescent="0.25">
      <c r="A17" s="13"/>
      <c r="B17" s="14"/>
      <c r="C17" s="13"/>
      <c r="D17" s="13"/>
      <c r="E17" s="13"/>
      <c r="F17" s="13"/>
      <c r="G17" s="13"/>
      <c r="H17" s="11">
        <v>436.26</v>
      </c>
    </row>
    <row r="18" spans="1:8" x14ac:dyDescent="0.25">
      <c r="A18" s="13"/>
      <c r="B18" s="14"/>
      <c r="C18" s="13"/>
      <c r="D18" s="13"/>
      <c r="E18" s="13"/>
      <c r="F18" s="13"/>
      <c r="G18" s="13"/>
      <c r="H18" s="13"/>
    </row>
    <row r="19" spans="1:8" x14ac:dyDescent="0.25">
      <c r="A19" s="13"/>
      <c r="B19" s="12" t="s">
        <v>19</v>
      </c>
      <c r="C19" s="13"/>
      <c r="D19" s="13"/>
      <c r="E19" s="13"/>
      <c r="F19" s="13"/>
      <c r="G19" s="13"/>
      <c r="H19" s="13"/>
    </row>
    <row r="20" spans="1:8" x14ac:dyDescent="0.25">
      <c r="A20" s="13"/>
      <c r="B20" s="14" t="s">
        <v>20</v>
      </c>
      <c r="C20" s="13" t="s">
        <v>14</v>
      </c>
      <c r="D20" s="13">
        <v>1</v>
      </c>
      <c r="E20" s="13">
        <v>130.78399999999999</v>
      </c>
      <c r="F20" s="13"/>
      <c r="G20" s="13">
        <v>1.35</v>
      </c>
      <c r="H20" s="13" t="s">
        <v>21</v>
      </c>
    </row>
    <row r="21" spans="1:8" x14ac:dyDescent="0.25">
      <c r="A21" s="13"/>
      <c r="B21" s="14" t="s">
        <v>22</v>
      </c>
      <c r="C21" s="13" t="s">
        <v>14</v>
      </c>
      <c r="D21" s="13">
        <v>1</v>
      </c>
      <c r="E21" s="13">
        <v>131.244</v>
      </c>
      <c r="F21" s="13"/>
      <c r="G21" s="13">
        <v>1.35</v>
      </c>
      <c r="H21" s="15">
        <v>1907.04</v>
      </c>
    </row>
    <row r="22" spans="1:8" x14ac:dyDescent="0.25">
      <c r="A22" s="19"/>
      <c r="B22" s="21" t="s">
        <v>23</v>
      </c>
      <c r="C22" s="19" t="s">
        <v>14</v>
      </c>
      <c r="D22" s="19">
        <v>1</v>
      </c>
      <c r="E22" s="19">
        <v>256.71800000000002</v>
      </c>
      <c r="F22" s="19"/>
      <c r="G22" s="19">
        <v>0.3</v>
      </c>
      <c r="H22" s="19">
        <v>829</v>
      </c>
    </row>
    <row r="23" spans="1:8" x14ac:dyDescent="0.25">
      <c r="A23" s="20"/>
      <c r="B23" s="22"/>
      <c r="C23" s="20"/>
      <c r="D23" s="20"/>
      <c r="E23" s="20"/>
      <c r="F23" s="20"/>
      <c r="G23" s="20"/>
      <c r="H23" s="20"/>
    </row>
    <row r="24" spans="1:8" x14ac:dyDescent="0.25">
      <c r="A24" s="19"/>
      <c r="B24" s="21" t="s">
        <v>24</v>
      </c>
      <c r="C24" s="19" t="s">
        <v>14</v>
      </c>
      <c r="D24" s="19">
        <v>1</v>
      </c>
      <c r="E24" s="19">
        <v>257.40800000000002</v>
      </c>
      <c r="F24" s="19"/>
      <c r="G24" s="19">
        <v>0.3</v>
      </c>
      <c r="H24" s="19">
        <v>831.18</v>
      </c>
    </row>
    <row r="25" spans="1:8" x14ac:dyDescent="0.25">
      <c r="A25" s="20"/>
      <c r="B25" s="22"/>
      <c r="C25" s="20"/>
      <c r="D25" s="20"/>
      <c r="E25" s="20"/>
      <c r="F25" s="20"/>
      <c r="G25" s="20"/>
      <c r="H25" s="20"/>
    </row>
    <row r="26" spans="1:8" x14ac:dyDescent="0.25">
      <c r="A26" s="13"/>
      <c r="B26" s="14"/>
      <c r="C26" s="13"/>
      <c r="D26" s="13"/>
      <c r="E26" s="13"/>
      <c r="F26" s="13"/>
      <c r="G26" s="13"/>
      <c r="H26" s="11">
        <v>5467.71</v>
      </c>
    </row>
    <row r="27" spans="1:8" ht="16.5" thickBot="1" x14ac:dyDescent="0.3"/>
    <row r="28" spans="1:8" ht="16.5" thickBot="1" x14ac:dyDescent="0.3">
      <c r="A28" s="23" t="s">
        <v>25</v>
      </c>
      <c r="B28" s="24"/>
      <c r="C28" s="24"/>
      <c r="D28" s="24"/>
      <c r="E28" s="24"/>
      <c r="F28" s="24"/>
      <c r="G28" s="24"/>
      <c r="H28" s="25"/>
    </row>
    <row r="29" spans="1:8" x14ac:dyDescent="0.25">
      <c r="D29" s="2"/>
    </row>
    <row r="30" spans="1:8" x14ac:dyDescent="0.25">
      <c r="A30" s="29" t="s">
        <v>26</v>
      </c>
      <c r="B30" s="29" t="s">
        <v>2</v>
      </c>
      <c r="C30" s="30" t="s">
        <v>27</v>
      </c>
      <c r="D30" s="30" t="s">
        <v>28</v>
      </c>
      <c r="E30" s="30" t="s">
        <v>29</v>
      </c>
      <c r="F30" s="30" t="s">
        <v>30</v>
      </c>
      <c r="G30" s="30" t="s">
        <v>31</v>
      </c>
      <c r="H30" s="29" t="s">
        <v>32</v>
      </c>
    </row>
    <row r="31" spans="1:8" x14ac:dyDescent="0.25">
      <c r="A31" s="29"/>
      <c r="B31" s="29"/>
      <c r="C31" s="29"/>
      <c r="D31" s="29"/>
      <c r="E31" s="29"/>
      <c r="F31" s="29"/>
      <c r="G31" s="29"/>
      <c r="H31" s="29"/>
    </row>
    <row r="32" spans="1:8" x14ac:dyDescent="0.25">
      <c r="A32" s="3">
        <v>1</v>
      </c>
      <c r="B32" s="8" t="s">
        <v>12</v>
      </c>
      <c r="C32" s="4"/>
      <c r="D32" s="4"/>
      <c r="E32" s="4"/>
      <c r="F32" s="4"/>
      <c r="G32" s="4"/>
      <c r="H32" s="4"/>
    </row>
    <row r="33" spans="1:8" x14ac:dyDescent="0.25">
      <c r="A33" s="3"/>
      <c r="B33" s="9" t="s">
        <v>33</v>
      </c>
      <c r="C33" s="4" t="s">
        <v>34</v>
      </c>
      <c r="D33" s="4">
        <v>1</v>
      </c>
      <c r="E33" s="4">
        <v>2</v>
      </c>
      <c r="F33" s="4">
        <v>30.349</v>
      </c>
      <c r="G33" s="4">
        <v>1.58</v>
      </c>
      <c r="H33" s="5">
        <f>D33*E33*F33*G33</f>
        <v>95.902840000000012</v>
      </c>
    </row>
    <row r="34" spans="1:8" x14ac:dyDescent="0.25">
      <c r="A34" s="4"/>
      <c r="B34" s="9"/>
      <c r="C34" s="4"/>
      <c r="D34" s="4"/>
      <c r="E34" s="4"/>
      <c r="F34" s="4"/>
      <c r="G34" s="4"/>
      <c r="H34" s="4"/>
    </row>
    <row r="35" spans="1:8" x14ac:dyDescent="0.25">
      <c r="A35" s="3">
        <v>2</v>
      </c>
      <c r="B35" s="8" t="s">
        <v>35</v>
      </c>
      <c r="C35" s="4"/>
      <c r="D35" s="4"/>
      <c r="E35" s="4"/>
      <c r="F35" s="4"/>
      <c r="G35" s="4"/>
      <c r="H35" s="4"/>
    </row>
    <row r="36" spans="1:8" x14ac:dyDescent="0.25">
      <c r="A36" s="3"/>
      <c r="B36" s="9" t="s">
        <v>33</v>
      </c>
      <c r="C36" s="4" t="s">
        <v>34</v>
      </c>
      <c r="D36" s="4">
        <v>1</v>
      </c>
      <c r="E36" s="4">
        <v>2</v>
      </c>
      <c r="F36" s="4">
        <v>388.21199999999999</v>
      </c>
      <c r="G36" s="4">
        <v>1.58</v>
      </c>
      <c r="H36" s="5">
        <f>D36*E36*F36*G36</f>
        <v>1226.74992</v>
      </c>
    </row>
    <row r="37" spans="1:8" x14ac:dyDescent="0.25">
      <c r="A37" s="4"/>
      <c r="B37" s="9"/>
      <c r="C37" s="4"/>
      <c r="D37" s="4"/>
      <c r="E37" s="4"/>
      <c r="F37" s="4"/>
      <c r="G37" s="4"/>
      <c r="H37" s="4"/>
    </row>
    <row r="38" spans="1:8" x14ac:dyDescent="0.25">
      <c r="A38" s="3">
        <v>3</v>
      </c>
      <c r="B38" s="8" t="s">
        <v>36</v>
      </c>
      <c r="C38" s="4"/>
      <c r="D38" s="4"/>
      <c r="E38" s="4"/>
      <c r="F38" s="4"/>
      <c r="G38" s="4"/>
      <c r="H38" s="4"/>
    </row>
    <row r="39" spans="1:8" x14ac:dyDescent="0.25">
      <c r="A39" s="4"/>
      <c r="B39" s="9" t="s">
        <v>37</v>
      </c>
      <c r="C39" s="4" t="s">
        <v>38</v>
      </c>
      <c r="D39" s="4">
        <v>8</v>
      </c>
      <c r="E39" s="4">
        <v>8</v>
      </c>
      <c r="F39" s="4">
        <v>1.05</v>
      </c>
      <c r="G39" s="4">
        <v>3.92</v>
      </c>
      <c r="H39" s="5">
        <f>D39*E39*F39*G39</f>
        <v>263.42399999999998</v>
      </c>
    </row>
    <row r="40" spans="1:8" x14ac:dyDescent="0.25">
      <c r="A40" s="4"/>
      <c r="B40" s="9" t="s">
        <v>39</v>
      </c>
      <c r="C40" s="4" t="s">
        <v>40</v>
      </c>
      <c r="D40" s="4">
        <v>8</v>
      </c>
      <c r="E40" s="4">
        <v>5</v>
      </c>
      <c r="F40" s="4">
        <v>2.88</v>
      </c>
      <c r="G40" s="4">
        <v>0.78800000000000003</v>
      </c>
      <c r="H40" s="5">
        <f t="shared" ref="H40:H42" si="0">D40*E40*F40*G40</f>
        <v>90.777599999999993</v>
      </c>
    </row>
    <row r="41" spans="1:8" x14ac:dyDescent="0.25">
      <c r="A41" s="4"/>
      <c r="B41" s="9" t="s">
        <v>39</v>
      </c>
      <c r="C41" s="4" t="s">
        <v>40</v>
      </c>
      <c r="D41" s="4">
        <v>8</v>
      </c>
      <c r="E41" s="4">
        <v>5</v>
      </c>
      <c r="F41" s="4">
        <v>0.72</v>
      </c>
      <c r="G41" s="4">
        <v>0.78800000000000003</v>
      </c>
      <c r="H41" s="5">
        <f t="shared" si="0"/>
        <v>22.694399999999998</v>
      </c>
    </row>
    <row r="42" spans="1:8" x14ac:dyDescent="0.25">
      <c r="A42" s="4"/>
      <c r="B42" s="9" t="s">
        <v>39</v>
      </c>
      <c r="C42" s="4" t="s">
        <v>40</v>
      </c>
      <c r="D42" s="4">
        <v>8</v>
      </c>
      <c r="E42" s="4">
        <v>5</v>
      </c>
      <c r="F42" s="4">
        <v>0.72</v>
      </c>
      <c r="G42" s="4">
        <v>0.78800000000000003</v>
      </c>
      <c r="H42" s="5">
        <f t="shared" si="0"/>
        <v>22.694399999999998</v>
      </c>
    </row>
    <row r="43" spans="1:8" x14ac:dyDescent="0.25">
      <c r="A43" s="4"/>
      <c r="B43" s="9"/>
      <c r="C43" s="4"/>
      <c r="D43" s="4"/>
      <c r="E43" s="4"/>
      <c r="F43" s="4"/>
      <c r="G43" s="4"/>
      <c r="H43" s="4"/>
    </row>
    <row r="44" spans="1:8" x14ac:dyDescent="0.25">
      <c r="A44" s="3">
        <v>4</v>
      </c>
      <c r="B44" s="8" t="s">
        <v>41</v>
      </c>
      <c r="C44" s="4"/>
      <c r="D44" s="4"/>
      <c r="E44" s="4"/>
      <c r="F44" s="4"/>
      <c r="G44" s="4"/>
      <c r="H44" s="4"/>
    </row>
    <row r="45" spans="1:8" x14ac:dyDescent="0.25">
      <c r="A45" s="4"/>
      <c r="B45" s="9" t="s">
        <v>37</v>
      </c>
      <c r="C45" s="4" t="s">
        <v>42</v>
      </c>
      <c r="D45" s="4">
        <v>5</v>
      </c>
      <c r="E45" s="4">
        <v>8</v>
      </c>
      <c r="F45" s="4">
        <v>1.05</v>
      </c>
      <c r="G45" s="4">
        <v>2.35</v>
      </c>
      <c r="H45" s="5">
        <f>D45*E45*F45*G45</f>
        <v>98.7</v>
      </c>
    </row>
    <row r="46" spans="1:8" x14ac:dyDescent="0.25">
      <c r="A46" s="4"/>
      <c r="B46" s="9" t="s">
        <v>39</v>
      </c>
      <c r="C46" s="4" t="s">
        <v>40</v>
      </c>
      <c r="D46" s="4">
        <v>5</v>
      </c>
      <c r="E46" s="4">
        <v>5</v>
      </c>
      <c r="F46" s="4">
        <v>4.5599999999999996</v>
      </c>
      <c r="G46" s="4">
        <v>0.78800000000000003</v>
      </c>
      <c r="H46" s="5">
        <f t="shared" ref="H46" si="1">D46*E46*F46*G46</f>
        <v>89.831999999999994</v>
      </c>
    </row>
    <row r="47" spans="1:8" x14ac:dyDescent="0.25">
      <c r="A47" s="4"/>
      <c r="B47" s="9"/>
      <c r="C47" s="4"/>
      <c r="D47" s="4"/>
      <c r="E47" s="4"/>
      <c r="F47" s="4"/>
      <c r="G47" s="4"/>
      <c r="H47" s="4"/>
    </row>
    <row r="48" spans="1:8" x14ac:dyDescent="0.25">
      <c r="A48" s="3">
        <v>5</v>
      </c>
      <c r="B48" s="8" t="s">
        <v>43</v>
      </c>
      <c r="C48" s="4"/>
      <c r="D48" s="4"/>
      <c r="E48" s="4"/>
      <c r="F48" s="4"/>
      <c r="G48" s="4"/>
      <c r="H48" s="4"/>
    </row>
    <row r="49" spans="1:8" x14ac:dyDescent="0.25">
      <c r="A49" s="4"/>
      <c r="B49" s="9"/>
      <c r="C49" s="4"/>
      <c r="D49" s="4"/>
      <c r="E49" s="4"/>
      <c r="F49" s="4"/>
      <c r="G49" s="4"/>
      <c r="H49" s="4"/>
    </row>
    <row r="50" spans="1:8" x14ac:dyDescent="0.25">
      <c r="A50" s="4"/>
      <c r="B50" s="8" t="s">
        <v>44</v>
      </c>
      <c r="C50" s="4"/>
      <c r="D50" s="4"/>
      <c r="E50" s="4"/>
      <c r="F50" s="4"/>
      <c r="G50" s="4"/>
      <c r="H50" s="4"/>
    </row>
    <row r="51" spans="1:8" x14ac:dyDescent="0.25">
      <c r="A51" s="4"/>
      <c r="B51" s="9" t="s">
        <v>45</v>
      </c>
      <c r="C51" s="4" t="s">
        <v>34</v>
      </c>
      <c r="D51" s="4">
        <v>1</v>
      </c>
      <c r="E51" s="4">
        <v>4</v>
      </c>
      <c r="F51" s="4">
        <v>257.40800000000002</v>
      </c>
      <c r="G51" s="4">
        <v>1.58</v>
      </c>
      <c r="H51" s="5">
        <f t="shared" ref="H51:H52" si="2">D51*E51*F51*G51</f>
        <v>1626.8185600000002</v>
      </c>
    </row>
    <row r="52" spans="1:8" x14ac:dyDescent="0.25">
      <c r="A52" s="4"/>
      <c r="B52" s="9" t="s">
        <v>46</v>
      </c>
      <c r="C52" s="4" t="s">
        <v>34</v>
      </c>
      <c r="D52" s="4">
        <v>1</v>
      </c>
      <c r="E52" s="4">
        <v>655</v>
      </c>
      <c r="F52" s="4">
        <v>0.75</v>
      </c>
      <c r="G52" s="4">
        <v>1.58</v>
      </c>
      <c r="H52" s="5">
        <f t="shared" si="2"/>
        <v>776.17500000000007</v>
      </c>
    </row>
    <row r="53" spans="1:8" x14ac:dyDescent="0.25">
      <c r="A53" s="4"/>
      <c r="B53" s="9"/>
      <c r="C53" s="4"/>
      <c r="D53" s="4"/>
      <c r="E53" s="4"/>
      <c r="F53" s="4"/>
      <c r="G53" s="4"/>
      <c r="H53" s="5"/>
    </row>
    <row r="54" spans="1:8" x14ac:dyDescent="0.25">
      <c r="A54" s="4"/>
      <c r="B54" s="8" t="s">
        <v>47</v>
      </c>
      <c r="C54" s="4"/>
      <c r="D54" s="4"/>
      <c r="E54" s="4"/>
      <c r="F54" s="4"/>
      <c r="G54" s="4"/>
      <c r="H54" s="4"/>
    </row>
    <row r="55" spans="1:8" x14ac:dyDescent="0.25">
      <c r="A55" s="4"/>
      <c r="B55" s="9" t="s">
        <v>48</v>
      </c>
      <c r="C55" s="4" t="s">
        <v>40</v>
      </c>
      <c r="D55" s="4">
        <v>2</v>
      </c>
      <c r="E55" s="4">
        <v>6</v>
      </c>
      <c r="F55" s="4">
        <v>3.048</v>
      </c>
      <c r="G55" s="4">
        <v>0.78800000000000003</v>
      </c>
      <c r="H55" s="5">
        <f t="shared" ref="H55:H58" si="3">D55*E55*F55*G55</f>
        <v>28.821888000000001</v>
      </c>
    </row>
    <row r="56" spans="1:8" x14ac:dyDescent="0.25">
      <c r="A56" s="4"/>
      <c r="B56" s="9" t="s">
        <v>49</v>
      </c>
      <c r="C56" s="4" t="s">
        <v>40</v>
      </c>
      <c r="D56" s="4">
        <v>1</v>
      </c>
      <c r="E56" s="4">
        <v>1</v>
      </c>
      <c r="F56" s="4">
        <v>131.244</v>
      </c>
      <c r="G56" s="4">
        <v>0.78800000000000003</v>
      </c>
      <c r="H56" s="5">
        <f>D56*E56*F56*G56*1.1</f>
        <v>113.76229920000002</v>
      </c>
    </row>
    <row r="57" spans="1:8" x14ac:dyDescent="0.25">
      <c r="A57" s="4"/>
      <c r="B57" s="9" t="s">
        <v>50</v>
      </c>
      <c r="C57" s="4" t="s">
        <v>40</v>
      </c>
      <c r="D57" s="4">
        <v>1</v>
      </c>
      <c r="E57" s="4">
        <v>7</v>
      </c>
      <c r="F57" s="4">
        <v>1.8</v>
      </c>
      <c r="G57" s="4">
        <v>0.78800000000000003</v>
      </c>
      <c r="H57" s="5">
        <f t="shared" si="3"/>
        <v>9.9288000000000007</v>
      </c>
    </row>
    <row r="58" spans="1:8" x14ac:dyDescent="0.25">
      <c r="A58" s="4"/>
      <c r="B58" s="9" t="s">
        <v>50</v>
      </c>
      <c r="C58" s="4" t="s">
        <v>40</v>
      </c>
      <c r="D58" s="4">
        <v>1</v>
      </c>
      <c r="E58" s="4">
        <v>6</v>
      </c>
      <c r="F58" s="4">
        <v>2.2000000000000002</v>
      </c>
      <c r="G58" s="4">
        <v>0.78800000000000003</v>
      </c>
      <c r="H58" s="5">
        <f t="shared" si="3"/>
        <v>10.401600000000002</v>
      </c>
    </row>
    <row r="59" spans="1:8" x14ac:dyDescent="0.25">
      <c r="A59" s="4"/>
      <c r="B59" s="9"/>
      <c r="C59" s="4"/>
      <c r="D59" s="4"/>
      <c r="E59" s="4"/>
      <c r="F59" s="4"/>
      <c r="G59" s="4"/>
      <c r="H59" s="4"/>
    </row>
    <row r="60" spans="1:8" x14ac:dyDescent="0.25">
      <c r="A60" s="4"/>
      <c r="B60" s="8" t="s">
        <v>51</v>
      </c>
      <c r="C60" s="4"/>
      <c r="D60" s="4"/>
      <c r="E60" s="4"/>
      <c r="F60" s="4"/>
      <c r="G60" s="4"/>
      <c r="H60" s="4"/>
    </row>
    <row r="61" spans="1:8" x14ac:dyDescent="0.25">
      <c r="A61" s="4"/>
      <c r="B61" s="9" t="s">
        <v>52</v>
      </c>
      <c r="C61" s="4" t="s">
        <v>34</v>
      </c>
      <c r="D61" s="4">
        <v>1</v>
      </c>
      <c r="E61" s="4">
        <v>7</v>
      </c>
      <c r="F61" s="4">
        <v>131.244</v>
      </c>
      <c r="G61" s="4">
        <v>1.58</v>
      </c>
      <c r="H61" s="5">
        <f t="shared" ref="H61:H63" si="4">D61*E61*F61*G61</f>
        <v>1451.55864</v>
      </c>
    </row>
    <row r="62" spans="1:8" x14ac:dyDescent="0.25">
      <c r="A62" s="4"/>
      <c r="B62" s="9" t="s">
        <v>53</v>
      </c>
      <c r="C62" s="4" t="s">
        <v>34</v>
      </c>
      <c r="D62" s="4">
        <v>1</v>
      </c>
      <c r="E62" s="4">
        <v>439</v>
      </c>
      <c r="F62" s="4">
        <v>1.524</v>
      </c>
      <c r="G62" s="4">
        <v>1.58</v>
      </c>
      <c r="H62" s="5">
        <f t="shared" si="4"/>
        <v>1057.0768800000001</v>
      </c>
    </row>
    <row r="63" spans="1:8" x14ac:dyDescent="0.25">
      <c r="A63" s="4"/>
      <c r="B63" s="9" t="s">
        <v>54</v>
      </c>
      <c r="C63" s="4" t="s">
        <v>34</v>
      </c>
      <c r="D63" s="4">
        <v>1</v>
      </c>
      <c r="E63" s="4">
        <v>439</v>
      </c>
      <c r="F63" s="4">
        <v>1.46</v>
      </c>
      <c r="G63" s="4">
        <v>1.58</v>
      </c>
      <c r="H63" s="5">
        <f t="shared" si="4"/>
        <v>1012.6852</v>
      </c>
    </row>
    <row r="64" spans="1:8" x14ac:dyDescent="0.25">
      <c r="A64" s="4"/>
      <c r="B64" s="9"/>
      <c r="C64" s="4"/>
      <c r="D64" s="4"/>
      <c r="E64" s="4"/>
      <c r="F64" s="4"/>
      <c r="G64" s="4"/>
      <c r="H64" s="4"/>
    </row>
    <row r="65" spans="1:8" x14ac:dyDescent="0.25">
      <c r="A65" s="3">
        <v>6</v>
      </c>
      <c r="B65" s="8" t="s">
        <v>55</v>
      </c>
      <c r="C65" s="4"/>
      <c r="D65" s="4"/>
      <c r="E65" s="4"/>
      <c r="F65" s="4"/>
      <c r="G65" s="4"/>
      <c r="H65" s="4"/>
    </row>
    <row r="66" spans="1:8" x14ac:dyDescent="0.25">
      <c r="A66" s="4"/>
      <c r="B66" s="9"/>
      <c r="C66" s="4"/>
      <c r="D66" s="4"/>
      <c r="E66" s="4"/>
      <c r="F66" s="4"/>
      <c r="G66" s="4"/>
      <c r="H66" s="4"/>
    </row>
    <row r="67" spans="1:8" x14ac:dyDescent="0.25">
      <c r="A67" s="4"/>
      <c r="B67" s="8" t="s">
        <v>56</v>
      </c>
      <c r="C67" s="4"/>
      <c r="D67" s="4"/>
      <c r="E67" s="4"/>
      <c r="F67" s="4"/>
      <c r="G67" s="4"/>
      <c r="H67" s="4"/>
    </row>
    <row r="68" spans="1:8" x14ac:dyDescent="0.25">
      <c r="A68" s="4"/>
      <c r="B68" s="9" t="s">
        <v>57</v>
      </c>
      <c r="C68" s="4" t="s">
        <v>38</v>
      </c>
      <c r="D68" s="4">
        <v>12</v>
      </c>
      <c r="E68" s="4">
        <v>18</v>
      </c>
      <c r="F68" s="4">
        <v>1.4</v>
      </c>
      <c r="G68" s="4">
        <v>3.92</v>
      </c>
      <c r="H68" s="5">
        <f t="shared" ref="H68:H69" si="5">D68*E68*F68*G68</f>
        <v>1185.4079999999999</v>
      </c>
    </row>
    <row r="69" spans="1:8" x14ac:dyDescent="0.25">
      <c r="A69" s="4"/>
      <c r="B69" s="9" t="s">
        <v>39</v>
      </c>
      <c r="C69" s="4" t="s">
        <v>34</v>
      </c>
      <c r="D69" s="4">
        <v>12</v>
      </c>
      <c r="E69" s="4">
        <v>6</v>
      </c>
      <c r="F69" s="4">
        <v>7.19</v>
      </c>
      <c r="G69" s="4">
        <v>1.58</v>
      </c>
      <c r="H69" s="5">
        <f t="shared" si="5"/>
        <v>817.9344000000001</v>
      </c>
    </row>
    <row r="70" spans="1:8" x14ac:dyDescent="0.25">
      <c r="A70" s="4"/>
      <c r="B70" s="9"/>
      <c r="C70" s="4"/>
      <c r="D70" s="4"/>
      <c r="E70" s="4"/>
      <c r="F70" s="4"/>
      <c r="G70" s="4"/>
      <c r="H70" s="4"/>
    </row>
    <row r="71" spans="1:8" x14ac:dyDescent="0.25">
      <c r="A71" s="4"/>
      <c r="B71" s="8" t="s">
        <v>58</v>
      </c>
      <c r="C71" s="4"/>
      <c r="D71" s="4"/>
      <c r="E71" s="4"/>
      <c r="F71" s="4"/>
      <c r="G71" s="4"/>
      <c r="H71" s="4"/>
    </row>
    <row r="72" spans="1:8" x14ac:dyDescent="0.25">
      <c r="A72" s="4"/>
      <c r="B72" s="9" t="s">
        <v>57</v>
      </c>
      <c r="C72" s="4" t="s">
        <v>38</v>
      </c>
      <c r="D72" s="4">
        <v>2</v>
      </c>
      <c r="E72" s="4">
        <v>18</v>
      </c>
      <c r="F72" s="4">
        <v>2</v>
      </c>
      <c r="G72" s="4">
        <v>3.92</v>
      </c>
      <c r="H72" s="5">
        <f t="shared" ref="H72:H73" si="6">D72*E72*F72*G72</f>
        <v>282.24</v>
      </c>
    </row>
    <row r="73" spans="1:8" x14ac:dyDescent="0.25">
      <c r="A73" s="4"/>
      <c r="B73" s="9" t="s">
        <v>39</v>
      </c>
      <c r="C73" s="4" t="s">
        <v>34</v>
      </c>
      <c r="D73" s="4">
        <v>2</v>
      </c>
      <c r="E73" s="4">
        <v>8</v>
      </c>
      <c r="F73" s="4">
        <v>7.19</v>
      </c>
      <c r="G73" s="4">
        <v>1.58</v>
      </c>
      <c r="H73" s="5">
        <f t="shared" si="6"/>
        <v>181.76320000000001</v>
      </c>
    </row>
    <row r="74" spans="1:8" x14ac:dyDescent="0.25">
      <c r="A74" s="4"/>
      <c r="B74" s="9"/>
      <c r="C74" s="4"/>
      <c r="D74" s="4"/>
      <c r="E74" s="4"/>
      <c r="F74" s="4"/>
      <c r="G74" s="4"/>
      <c r="H74" s="4"/>
    </row>
    <row r="75" spans="1:8" x14ac:dyDescent="0.25">
      <c r="A75" s="4"/>
      <c r="B75" s="8" t="s">
        <v>59</v>
      </c>
      <c r="C75" s="4"/>
      <c r="D75" s="4"/>
      <c r="E75" s="4"/>
      <c r="F75" s="4"/>
      <c r="G75" s="4"/>
      <c r="H75" s="4"/>
    </row>
    <row r="76" spans="1:8" x14ac:dyDescent="0.25">
      <c r="A76" s="4"/>
      <c r="B76" s="9" t="s">
        <v>57</v>
      </c>
      <c r="C76" s="4" t="s">
        <v>38</v>
      </c>
      <c r="D76" s="4">
        <v>2</v>
      </c>
      <c r="E76" s="4">
        <v>18</v>
      </c>
      <c r="F76" s="4">
        <v>3.7</v>
      </c>
      <c r="G76" s="4">
        <v>3.92</v>
      </c>
      <c r="H76" s="5">
        <f t="shared" ref="H76:H77" si="7">D76*E76*F76*G76</f>
        <v>522.14400000000001</v>
      </c>
    </row>
    <row r="77" spans="1:8" x14ac:dyDescent="0.25">
      <c r="A77" s="4"/>
      <c r="B77" s="9" t="s">
        <v>39</v>
      </c>
      <c r="C77" s="4" t="s">
        <v>34</v>
      </c>
      <c r="D77" s="4">
        <v>2</v>
      </c>
      <c r="E77" s="4">
        <v>14</v>
      </c>
      <c r="F77" s="4">
        <v>7.19</v>
      </c>
      <c r="G77" s="4">
        <v>1.58</v>
      </c>
      <c r="H77" s="5">
        <f t="shared" si="7"/>
        <v>318.08560000000006</v>
      </c>
    </row>
    <row r="78" spans="1:8" x14ac:dyDescent="0.25">
      <c r="A78" s="4"/>
      <c r="B78" s="9"/>
      <c r="C78" s="4"/>
      <c r="D78" s="4"/>
      <c r="E78" s="4"/>
      <c r="F78" s="4"/>
      <c r="G78" s="4"/>
      <c r="H78" s="4"/>
    </row>
    <row r="79" spans="1:8" x14ac:dyDescent="0.25">
      <c r="A79" s="4"/>
      <c r="B79" s="8" t="s">
        <v>60</v>
      </c>
      <c r="C79" s="4"/>
      <c r="D79" s="4"/>
      <c r="E79" s="4"/>
      <c r="F79" s="4"/>
      <c r="G79" s="4"/>
      <c r="H79" s="4"/>
    </row>
    <row r="80" spans="1:8" x14ac:dyDescent="0.25">
      <c r="A80" s="4"/>
      <c r="B80" s="9" t="s">
        <v>57</v>
      </c>
      <c r="C80" s="4" t="s">
        <v>38</v>
      </c>
      <c r="D80" s="4">
        <v>14</v>
      </c>
      <c r="E80" s="4">
        <v>14</v>
      </c>
      <c r="F80" s="4">
        <v>1.4</v>
      </c>
      <c r="G80" s="4">
        <v>3.92</v>
      </c>
      <c r="H80" s="5">
        <f t="shared" ref="H80:H81" si="8">D80*E80*F80*G80</f>
        <v>1075.6479999999999</v>
      </c>
    </row>
    <row r="81" spans="1:8" x14ac:dyDescent="0.25">
      <c r="A81" s="4"/>
      <c r="B81" s="9" t="s">
        <v>39</v>
      </c>
      <c r="C81" s="4" t="s">
        <v>34</v>
      </c>
      <c r="D81" s="4">
        <v>14</v>
      </c>
      <c r="E81" s="4">
        <v>6</v>
      </c>
      <c r="F81" s="4">
        <v>6.21</v>
      </c>
      <c r="G81" s="4">
        <v>1.58</v>
      </c>
      <c r="H81" s="5">
        <f t="shared" si="8"/>
        <v>824.19119999999998</v>
      </c>
    </row>
    <row r="82" spans="1:8" x14ac:dyDescent="0.25">
      <c r="A82" s="4"/>
      <c r="B82" s="9"/>
      <c r="C82" s="4"/>
      <c r="D82" s="4"/>
      <c r="E82" s="4"/>
      <c r="F82" s="4"/>
      <c r="G82" s="4"/>
      <c r="H82" s="4"/>
    </row>
    <row r="83" spans="1:8" x14ac:dyDescent="0.25">
      <c r="A83" s="4"/>
      <c r="B83" s="8" t="s">
        <v>61</v>
      </c>
      <c r="C83" s="4"/>
      <c r="D83" s="4"/>
      <c r="E83" s="4"/>
      <c r="F83" s="4"/>
      <c r="G83" s="4"/>
      <c r="H83" s="4"/>
    </row>
    <row r="84" spans="1:8" x14ac:dyDescent="0.25">
      <c r="A84" s="4"/>
      <c r="B84" s="9" t="s">
        <v>57</v>
      </c>
      <c r="C84" s="4" t="s">
        <v>38</v>
      </c>
      <c r="D84" s="4">
        <v>8</v>
      </c>
      <c r="E84" s="4">
        <v>16</v>
      </c>
      <c r="F84" s="4">
        <v>1.4</v>
      </c>
      <c r="G84" s="4">
        <v>3.92</v>
      </c>
      <c r="H84" s="5">
        <f t="shared" ref="H84:H85" si="9">D84*E84*F84*G84</f>
        <v>702.46399999999994</v>
      </c>
    </row>
    <row r="85" spans="1:8" x14ac:dyDescent="0.25">
      <c r="A85" s="4"/>
      <c r="B85" s="9" t="s">
        <v>39</v>
      </c>
      <c r="C85" s="4" t="s">
        <v>34</v>
      </c>
      <c r="D85" s="4">
        <v>8</v>
      </c>
      <c r="E85" s="4">
        <v>6</v>
      </c>
      <c r="F85" s="4">
        <v>7.19</v>
      </c>
      <c r="G85" s="4">
        <v>1.58</v>
      </c>
      <c r="H85" s="5">
        <f t="shared" si="9"/>
        <v>545.28960000000006</v>
      </c>
    </row>
    <row r="86" spans="1:8" x14ac:dyDescent="0.25">
      <c r="A86" s="4"/>
      <c r="B86" s="9"/>
      <c r="C86" s="4"/>
      <c r="D86" s="4"/>
      <c r="E86" s="4"/>
      <c r="F86" s="4"/>
      <c r="G86" s="4"/>
      <c r="H86" s="4"/>
    </row>
    <row r="87" spans="1:8" x14ac:dyDescent="0.25">
      <c r="A87" s="4"/>
      <c r="B87" s="8" t="s">
        <v>62</v>
      </c>
      <c r="C87" s="4"/>
      <c r="D87" s="4"/>
      <c r="E87" s="4"/>
      <c r="F87" s="4"/>
      <c r="G87" s="4"/>
      <c r="H87" s="4"/>
    </row>
    <row r="88" spans="1:8" x14ac:dyDescent="0.25">
      <c r="A88" s="4"/>
      <c r="B88" s="9" t="s">
        <v>57</v>
      </c>
      <c r="C88" s="4" t="s">
        <v>38</v>
      </c>
      <c r="D88" s="4">
        <v>5</v>
      </c>
      <c r="E88" s="4">
        <v>16</v>
      </c>
      <c r="F88" s="4">
        <v>2.5</v>
      </c>
      <c r="G88" s="4">
        <v>3.92</v>
      </c>
      <c r="H88" s="5">
        <f t="shared" ref="H88:H89" si="10">D88*E88*F88*G88</f>
        <v>784</v>
      </c>
    </row>
    <row r="89" spans="1:8" x14ac:dyDescent="0.25">
      <c r="A89" s="4"/>
      <c r="B89" s="9" t="s">
        <v>39</v>
      </c>
      <c r="C89" s="4" t="s">
        <v>34</v>
      </c>
      <c r="D89" s="4">
        <v>5</v>
      </c>
      <c r="E89" s="4">
        <v>10</v>
      </c>
      <c r="F89" s="4">
        <v>7.19</v>
      </c>
      <c r="G89" s="4">
        <v>1.58</v>
      </c>
      <c r="H89" s="5">
        <f t="shared" si="10"/>
        <v>568.01</v>
      </c>
    </row>
    <row r="90" spans="1:8" x14ac:dyDescent="0.25">
      <c r="A90" s="4"/>
      <c r="B90" s="9"/>
      <c r="C90" s="4"/>
      <c r="D90" s="4"/>
      <c r="E90" s="4"/>
      <c r="F90" s="4"/>
      <c r="G90" s="4"/>
      <c r="H90" s="4"/>
    </row>
    <row r="91" spans="1:8" x14ac:dyDescent="0.25">
      <c r="A91" s="4"/>
      <c r="B91" s="8" t="s">
        <v>63</v>
      </c>
      <c r="C91" s="4"/>
      <c r="D91" s="4"/>
      <c r="E91" s="4"/>
      <c r="F91" s="4"/>
      <c r="G91" s="4"/>
      <c r="H91" s="4"/>
    </row>
    <row r="92" spans="1:8" x14ac:dyDescent="0.25">
      <c r="A92" s="4"/>
      <c r="B92" s="9" t="s">
        <v>57</v>
      </c>
      <c r="C92" s="4" t="s">
        <v>38</v>
      </c>
      <c r="D92" s="4">
        <v>21</v>
      </c>
      <c r="E92" s="4">
        <v>12</v>
      </c>
      <c r="F92" s="4">
        <v>1.2</v>
      </c>
      <c r="G92" s="4">
        <v>3.92</v>
      </c>
      <c r="H92" s="5">
        <f t="shared" ref="H92:H93" si="11">D92*E92*F92*G92</f>
        <v>1185.4079999999999</v>
      </c>
    </row>
    <row r="93" spans="1:8" x14ac:dyDescent="0.25">
      <c r="A93" s="4"/>
      <c r="B93" s="9" t="s">
        <v>39</v>
      </c>
      <c r="C93" s="4" t="s">
        <v>34</v>
      </c>
      <c r="D93" s="4">
        <v>21</v>
      </c>
      <c r="E93" s="4">
        <v>5</v>
      </c>
      <c r="F93" s="4">
        <v>6.21</v>
      </c>
      <c r="G93" s="4">
        <v>1.58</v>
      </c>
      <c r="H93" s="5">
        <f t="shared" si="11"/>
        <v>1030.239</v>
      </c>
    </row>
    <row r="94" spans="1:8" x14ac:dyDescent="0.25">
      <c r="A94" s="4"/>
      <c r="B94" s="9"/>
      <c r="C94" s="4"/>
      <c r="D94" s="4"/>
      <c r="E94" s="4"/>
      <c r="F94" s="4"/>
      <c r="G94" s="4"/>
      <c r="H94" s="4"/>
    </row>
    <row r="95" spans="1:8" x14ac:dyDescent="0.25">
      <c r="A95" s="4"/>
      <c r="B95" s="8" t="s">
        <v>64</v>
      </c>
      <c r="C95" s="4"/>
      <c r="D95" s="4"/>
      <c r="E95" s="4"/>
      <c r="F95" s="4"/>
      <c r="G95" s="4"/>
      <c r="H95" s="4"/>
    </row>
    <row r="96" spans="1:8" x14ac:dyDescent="0.25">
      <c r="A96" s="4"/>
      <c r="B96" s="9" t="s">
        <v>57</v>
      </c>
      <c r="C96" s="4" t="s">
        <v>42</v>
      </c>
      <c r="D96" s="4">
        <v>7</v>
      </c>
      <c r="E96" s="4">
        <v>16</v>
      </c>
      <c r="F96" s="4">
        <v>1.2</v>
      </c>
      <c r="G96" s="4">
        <v>2.35</v>
      </c>
      <c r="H96" s="5">
        <f t="shared" ref="H96:H97" si="12">D96*E96*F96*G96</f>
        <v>315.84000000000003</v>
      </c>
    </row>
    <row r="97" spans="1:8" x14ac:dyDescent="0.25">
      <c r="A97" s="4"/>
      <c r="B97" s="9" t="s">
        <v>39</v>
      </c>
      <c r="C97" s="4" t="s">
        <v>34</v>
      </c>
      <c r="D97" s="4">
        <v>7</v>
      </c>
      <c r="E97" s="4">
        <v>5</v>
      </c>
      <c r="F97" s="4">
        <v>5.27</v>
      </c>
      <c r="G97" s="4">
        <v>1.58</v>
      </c>
      <c r="H97" s="5">
        <f t="shared" si="12"/>
        <v>291.43099999999998</v>
      </c>
    </row>
    <row r="98" spans="1:8" x14ac:dyDescent="0.25">
      <c r="A98" s="4"/>
      <c r="B98" s="9"/>
      <c r="C98" s="4"/>
      <c r="D98" s="4"/>
      <c r="E98" s="4"/>
      <c r="F98" s="4"/>
      <c r="G98" s="4"/>
      <c r="H98" s="4"/>
    </row>
    <row r="99" spans="1:8" x14ac:dyDescent="0.25">
      <c r="A99" s="4"/>
      <c r="B99" s="8" t="s">
        <v>65</v>
      </c>
      <c r="C99" s="4"/>
      <c r="D99" s="4"/>
      <c r="E99" s="4"/>
      <c r="F99" s="4"/>
      <c r="G99" s="4"/>
      <c r="H99" s="4"/>
    </row>
    <row r="100" spans="1:8" x14ac:dyDescent="0.25">
      <c r="A100" s="4"/>
      <c r="B100" s="9" t="s">
        <v>57</v>
      </c>
      <c r="C100" s="4" t="s">
        <v>42</v>
      </c>
      <c r="D100" s="4">
        <v>4</v>
      </c>
      <c r="E100" s="4">
        <v>15</v>
      </c>
      <c r="F100" s="4">
        <v>1.2</v>
      </c>
      <c r="G100" s="4">
        <v>2.35</v>
      </c>
      <c r="H100" s="5">
        <f t="shared" ref="H100:H101" si="13">D100*E100*F100*G100</f>
        <v>169.20000000000002</v>
      </c>
    </row>
    <row r="101" spans="1:8" x14ac:dyDescent="0.25">
      <c r="A101" s="4"/>
      <c r="B101" s="9" t="s">
        <v>39</v>
      </c>
      <c r="C101" s="4" t="s">
        <v>34</v>
      </c>
      <c r="D101" s="4">
        <v>4</v>
      </c>
      <c r="E101" s="4">
        <v>5</v>
      </c>
      <c r="F101" s="4">
        <v>4.78</v>
      </c>
      <c r="G101" s="4">
        <v>1.58</v>
      </c>
      <c r="H101" s="5">
        <f t="shared" si="13"/>
        <v>151.04800000000003</v>
      </c>
    </row>
    <row r="102" spans="1:8" x14ac:dyDescent="0.25">
      <c r="A102" s="4"/>
      <c r="B102" s="9"/>
      <c r="C102" s="4"/>
      <c r="D102" s="4"/>
      <c r="E102" s="4"/>
      <c r="F102" s="4"/>
      <c r="G102" s="4"/>
      <c r="H102" s="4"/>
    </row>
    <row r="103" spans="1:8" x14ac:dyDescent="0.25">
      <c r="A103" s="4"/>
      <c r="B103" s="8" t="s">
        <v>66</v>
      </c>
      <c r="C103" s="4"/>
      <c r="D103" s="4"/>
      <c r="E103" s="4"/>
      <c r="F103" s="4"/>
      <c r="G103" s="4"/>
      <c r="H103" s="4"/>
    </row>
    <row r="104" spans="1:8" x14ac:dyDescent="0.25">
      <c r="A104" s="4"/>
      <c r="B104" s="9" t="s">
        <v>57</v>
      </c>
      <c r="C104" s="4" t="s">
        <v>38</v>
      </c>
      <c r="D104" s="4">
        <v>2</v>
      </c>
      <c r="E104" s="4">
        <v>18</v>
      </c>
      <c r="F104" s="4">
        <v>8</v>
      </c>
      <c r="G104" s="4">
        <v>3.92</v>
      </c>
      <c r="H104" s="5">
        <f t="shared" ref="H104:H105" si="14">D104*E104*F104*G104</f>
        <v>1128.96</v>
      </c>
    </row>
    <row r="105" spans="1:8" x14ac:dyDescent="0.25">
      <c r="A105" s="4"/>
      <c r="B105" s="9" t="s">
        <v>39</v>
      </c>
      <c r="C105" s="4" t="s">
        <v>34</v>
      </c>
      <c r="D105" s="4">
        <v>2</v>
      </c>
      <c r="E105" s="4">
        <v>28</v>
      </c>
      <c r="F105" s="4">
        <v>7.19</v>
      </c>
      <c r="G105" s="4">
        <v>1.58</v>
      </c>
      <c r="H105" s="5">
        <f t="shared" si="14"/>
        <v>636.17120000000011</v>
      </c>
    </row>
    <row r="106" spans="1:8" x14ac:dyDescent="0.25">
      <c r="A106" s="4"/>
      <c r="B106" s="9"/>
      <c r="C106" s="4"/>
      <c r="D106" s="4"/>
      <c r="E106" s="4"/>
      <c r="F106" s="4"/>
      <c r="G106" s="4"/>
      <c r="H106" s="4"/>
    </row>
    <row r="107" spans="1:8" ht="31.5" x14ac:dyDescent="0.25">
      <c r="A107" s="3">
        <v>7</v>
      </c>
      <c r="B107" s="10" t="s">
        <v>67</v>
      </c>
      <c r="C107" s="4"/>
      <c r="D107" s="4"/>
      <c r="E107" s="4"/>
      <c r="F107" s="4"/>
      <c r="G107" s="4"/>
      <c r="H107" s="4"/>
    </row>
    <row r="108" spans="1:8" x14ac:dyDescent="0.25">
      <c r="A108" s="4"/>
      <c r="B108" s="9" t="s">
        <v>57</v>
      </c>
      <c r="C108" s="4" t="s">
        <v>38</v>
      </c>
      <c r="D108" s="4">
        <v>1</v>
      </c>
      <c r="E108" s="4">
        <v>8</v>
      </c>
      <c r="F108" s="4">
        <v>2.1</v>
      </c>
      <c r="G108" s="4">
        <v>3.92</v>
      </c>
      <c r="H108" s="5">
        <f t="shared" ref="H108:H109" si="15">D108*E108*F108*G108</f>
        <v>65.855999999999995</v>
      </c>
    </row>
    <row r="109" spans="1:8" x14ac:dyDescent="0.25">
      <c r="A109" s="4"/>
      <c r="B109" s="9" t="s">
        <v>39</v>
      </c>
      <c r="C109" s="4" t="s">
        <v>40</v>
      </c>
      <c r="D109" s="4">
        <v>1</v>
      </c>
      <c r="E109" s="4">
        <v>6</v>
      </c>
      <c r="F109" s="4">
        <v>2.4</v>
      </c>
      <c r="G109" s="4">
        <v>0.78800000000000003</v>
      </c>
      <c r="H109" s="5">
        <f t="shared" si="15"/>
        <v>11.347199999999999</v>
      </c>
    </row>
    <row r="110" spans="1:8" x14ac:dyDescent="0.25">
      <c r="A110" s="4"/>
      <c r="B110" s="4"/>
      <c r="C110" s="4"/>
      <c r="D110" s="4"/>
      <c r="E110" s="4"/>
      <c r="F110" s="4"/>
      <c r="G110" s="4"/>
      <c r="H110" s="4"/>
    </row>
    <row r="111" spans="1:8" x14ac:dyDescent="0.25">
      <c r="A111" s="4"/>
      <c r="B111" s="4"/>
      <c r="C111" s="4"/>
      <c r="D111" s="4"/>
      <c r="E111" s="4"/>
      <c r="F111" s="4"/>
      <c r="G111" s="3" t="s">
        <v>68</v>
      </c>
      <c r="H111" s="3" t="s">
        <v>69</v>
      </c>
    </row>
    <row r="112" spans="1:8" x14ac:dyDescent="0.25">
      <c r="A112" s="4"/>
      <c r="B112" s="4"/>
      <c r="C112" s="4"/>
      <c r="D112" s="4"/>
      <c r="E112" s="4"/>
      <c r="F112" s="4"/>
      <c r="G112" s="3" t="s">
        <v>40</v>
      </c>
      <c r="H112" s="4">
        <v>400</v>
      </c>
    </row>
    <row r="113" spans="1:13" x14ac:dyDescent="0.25">
      <c r="A113" s="4"/>
      <c r="B113" s="4"/>
      <c r="C113" s="4"/>
      <c r="D113" s="4"/>
      <c r="E113" s="4"/>
      <c r="F113" s="4"/>
      <c r="G113" s="3" t="s">
        <v>34</v>
      </c>
      <c r="H113" s="6">
        <v>12610</v>
      </c>
    </row>
    <row r="114" spans="1:13" x14ac:dyDescent="0.25">
      <c r="A114" s="4"/>
      <c r="B114" s="4"/>
      <c r="C114" s="4"/>
      <c r="D114" s="4"/>
      <c r="E114" s="4"/>
      <c r="F114" s="4"/>
      <c r="G114" s="3" t="s">
        <v>42</v>
      </c>
      <c r="H114" s="4">
        <v>584</v>
      </c>
    </row>
    <row r="115" spans="1:13" x14ac:dyDescent="0.25">
      <c r="A115" s="4"/>
      <c r="B115" s="4"/>
      <c r="C115" s="4"/>
      <c r="D115" s="4"/>
      <c r="E115" s="4"/>
      <c r="F115" s="4"/>
      <c r="G115" s="3" t="s">
        <v>38</v>
      </c>
      <c r="H115" s="7">
        <v>6418</v>
      </c>
    </row>
    <row r="116" spans="1:13" ht="16.5" thickBot="1" x14ac:dyDescent="0.3">
      <c r="A116" s="16"/>
      <c r="B116" s="16"/>
      <c r="C116" s="16"/>
      <c r="D116" s="16"/>
      <c r="E116" s="16"/>
      <c r="F116" s="16"/>
      <c r="G116" s="17"/>
      <c r="H116" s="18"/>
    </row>
    <row r="117" spans="1:13" ht="16.5" thickBot="1" x14ac:dyDescent="0.3">
      <c r="A117" s="26" t="s">
        <v>70</v>
      </c>
      <c r="B117" s="27"/>
      <c r="C117" s="27"/>
      <c r="D117" s="27"/>
      <c r="E117" s="27"/>
      <c r="F117" s="27"/>
      <c r="G117" s="27"/>
      <c r="H117" s="28"/>
      <c r="M117" s="1" t="s">
        <v>71</v>
      </c>
    </row>
    <row r="119" spans="1:13" ht="31.5" x14ac:dyDescent="0.25">
      <c r="A119" s="11" t="s">
        <v>72</v>
      </c>
      <c r="B119" s="12" t="s">
        <v>73</v>
      </c>
      <c r="C119" s="13"/>
      <c r="D119" s="13"/>
      <c r="E119" s="13"/>
      <c r="F119" s="13"/>
      <c r="G119" s="13"/>
      <c r="H119" s="13"/>
    </row>
    <row r="120" spans="1:13" ht="31.5" x14ac:dyDescent="0.25">
      <c r="A120" s="13"/>
      <c r="B120" s="14" t="s">
        <v>74</v>
      </c>
      <c r="C120" s="13" t="s">
        <v>14</v>
      </c>
      <c r="D120" s="13">
        <v>1</v>
      </c>
      <c r="E120" s="13">
        <v>283.60199999999998</v>
      </c>
      <c r="F120" s="13"/>
      <c r="G120" s="13">
        <v>11.288</v>
      </c>
      <c r="H120" s="11">
        <v>34458.5</v>
      </c>
    </row>
  </sheetData>
  <mergeCells count="43">
    <mergeCell ref="A2:H2"/>
    <mergeCell ref="A28:H28"/>
    <mergeCell ref="A117:H117"/>
    <mergeCell ref="B30:B31"/>
    <mergeCell ref="A30:A31"/>
    <mergeCell ref="H30:H31"/>
    <mergeCell ref="G30:G31"/>
    <mergeCell ref="F30:F31"/>
    <mergeCell ref="E30:E31"/>
    <mergeCell ref="D30:D31"/>
    <mergeCell ref="C30:C31"/>
    <mergeCell ref="F9:F10"/>
    <mergeCell ref="G9:G10"/>
    <mergeCell ref="H9:H10"/>
    <mergeCell ref="A11:A12"/>
    <mergeCell ref="B11:B12"/>
    <mergeCell ref="H11:H12"/>
    <mergeCell ref="A9:A10"/>
    <mergeCell ref="B9:B10"/>
    <mergeCell ref="C9:C10"/>
    <mergeCell ref="D9:D10"/>
    <mergeCell ref="E9:E10"/>
    <mergeCell ref="C11:C12"/>
    <mergeCell ref="D11:D12"/>
    <mergeCell ref="E11:E12"/>
    <mergeCell ref="F11:F12"/>
    <mergeCell ref="G11:G12"/>
    <mergeCell ref="F22:F23"/>
    <mergeCell ref="G22:G23"/>
    <mergeCell ref="H22:H23"/>
    <mergeCell ref="A24:A25"/>
    <mergeCell ref="B24:B25"/>
    <mergeCell ref="C24:C25"/>
    <mergeCell ref="D24:D25"/>
    <mergeCell ref="E24:E25"/>
    <mergeCell ref="F24:F25"/>
    <mergeCell ref="G24:G25"/>
    <mergeCell ref="H24:H25"/>
    <mergeCell ref="A22:A23"/>
    <mergeCell ref="B22:B23"/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F288026B24F549BEA97EC924714979" ma:contentTypeVersion="4" ma:contentTypeDescription="Create a new document." ma:contentTypeScope="" ma:versionID="2beec3f3296308f133c733bd3345457e">
  <xsd:schema xmlns:xsd="http://www.w3.org/2001/XMLSchema" xmlns:xs="http://www.w3.org/2001/XMLSchema" xmlns:p="http://schemas.microsoft.com/office/2006/metadata/properties" xmlns:ns2="e7b2451c-47d4-4879-8e0a-d7376d99a2a8" xmlns:ns3="9e2f1f4a-c498-4739-8a0c-73cbdf02c1e4" targetNamespace="http://schemas.microsoft.com/office/2006/metadata/properties" ma:root="true" ma:fieldsID="36411df1376de541081270803e1a1e66" ns2:_="" ns3:_="">
    <xsd:import namespace="e7b2451c-47d4-4879-8e0a-d7376d99a2a8"/>
    <xsd:import namespace="9e2f1f4a-c498-4739-8a0c-73cbdf02c1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b2451c-47d4-4879-8e0a-d7376d99a2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2f1f4a-c498-4739-8a0c-73cbdf02c1e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EBC114-D293-4C28-9084-BB877F26A6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b2451c-47d4-4879-8e0a-d7376d99a2a8"/>
    <ds:schemaRef ds:uri="9e2f1f4a-c498-4739-8a0c-73cbdf02c1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B40C86-5F01-489F-9377-8FD9412F84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493BA6-ABD5-46D4-A5E1-8E049DAEAEBF}">
  <ds:schemaRefs>
    <ds:schemaRef ds:uri="http://purl.org/dc/elements/1.1/"/>
    <ds:schemaRef ds:uri="http://schemas.openxmlformats.org/package/2006/metadata/core-properties"/>
    <ds:schemaRef ds:uri="http://www.w3.org/XML/1998/namespace"/>
    <ds:schemaRef ds:uri="e7b2451c-47d4-4879-8e0a-d7376d99a2a8"/>
    <ds:schemaRef ds:uri="http://purl.org/dc/dcmitype/"/>
    <ds:schemaRef ds:uri="9e2f1f4a-c498-4739-8a0c-73cbdf02c1e4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Formwork, Rebar, Precast Wall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Darshit Rudani</dc:creator>
  <cp:keywords/>
  <dc:description/>
  <cp:lastModifiedBy>Bryan Jay Sanggalang</cp:lastModifiedBy>
  <cp:revision/>
  <dcterms:created xsi:type="dcterms:W3CDTF">2015-06-05T18:17:20Z</dcterms:created>
  <dcterms:modified xsi:type="dcterms:W3CDTF">2022-12-08T01:06:41Z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0x01010097F288026B24F549BEA97EC924714979</vt:lpwstr>
  </property>
</Properties>
</file>