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omments2.xml" ContentType="application/vnd.openxmlformats-officedocument.spreadsheetml.comments+xml"/>
  <Override PartName="/xl/drawings/drawing3.xml" ContentType="application/vnd.openxmlformats-officedocument.drawing+xml"/>
  <Override PartName="/xl/charts/chart5.xml" ContentType="application/vnd.openxmlformats-officedocument.drawingml.chart+xml"/>
  <Override PartName="/xl/drawings/drawing4.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B\Desktop\"/>
    </mc:Choice>
  </mc:AlternateContent>
  <bookViews>
    <workbookView xWindow="0" yWindow="0" windowWidth="15360" windowHeight="8340"/>
  </bookViews>
  <sheets>
    <sheet name="Linear_Rg_im" sheetId="4" r:id="rId1"/>
    <sheet name="GD" sheetId="8" r:id="rId2"/>
    <sheet name="polynomial" sheetId="11" r:id="rId3"/>
    <sheet name="Ridge" sheetId="12" r:id="rId4"/>
    <sheet name="Lasso" sheetId="13" r:id="rId5"/>
    <sheet name="Elastic_Net" sheetId="14" r:id="rId6"/>
    <sheet name="Multi_Colli" sheetId="15" r:id="rId7"/>
    <sheet name="Exponetial_smoothing" sheetId="16" r:id="rId8"/>
    <sheet name="Calculus" sheetId="18" r:id="rId9"/>
    <sheet name="Sheet3" sheetId="19" r:id="rId10"/>
    <sheet name="Linear_Algebra" sheetId="21" r:id="rId11"/>
    <sheet name="Cost_Function_GD" sheetId="22" r:id="rId12"/>
  </sheets>
  <definedNames>
    <definedName name="A">Linear_Algebra!$V$2:$W$4</definedName>
    <definedName name="B">Linear_Algebra!$Y$2:$Z$3</definedName>
    <definedName name="D">Linear_Algebra!$AB$2:$AD$3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4" i="8" l="1"/>
  <c r="B25" i="8"/>
  <c r="I13" i="8"/>
  <c r="H13" i="8"/>
  <c r="G22" i="8"/>
  <c r="G13" i="8"/>
  <c r="F13" i="8"/>
  <c r="E13" i="8"/>
  <c r="B11" i="22" l="1"/>
  <c r="D4" i="22"/>
  <c r="E4" i="22"/>
  <c r="B10" i="22"/>
  <c r="D6" i="22"/>
  <c r="E6" i="22"/>
  <c r="D3" i="22"/>
  <c r="E3" i="22"/>
  <c r="D5" i="22"/>
  <c r="G5" i="22"/>
  <c r="D8" i="22"/>
  <c r="G8" i="22"/>
  <c r="D7" i="22"/>
  <c r="G7" i="22"/>
  <c r="F5" i="22"/>
  <c r="G4" i="22"/>
  <c r="E8" i="22"/>
  <c r="F6" i="22"/>
  <c r="G6" i="22"/>
  <c r="F3" i="22"/>
  <c r="G3" i="22"/>
  <c r="F8" i="22"/>
  <c r="F4" i="22"/>
  <c r="Z8" i="21" a="1"/>
  <c r="Z8" i="21"/>
  <c r="AA8" i="21"/>
  <c r="Z9" i="21"/>
  <c r="AA9" i="21"/>
  <c r="Z10" i="21"/>
  <c r="AA10" i="21"/>
  <c r="V8" i="21" a="1"/>
  <c r="X8" i="21"/>
  <c r="P13" i="21" a="1"/>
  <c r="P13" i="21"/>
  <c r="P14" i="21"/>
  <c r="Q15" i="21"/>
  <c r="L13" i="21" a="1"/>
  <c r="L13" i="21"/>
  <c r="L14" i="21"/>
  <c r="M15" i="21"/>
  <c r="L11" i="21"/>
  <c r="L7" i="21" a="1"/>
  <c r="N7" i="21"/>
  <c r="L7" i="21"/>
  <c r="M7" i="21"/>
  <c r="L8" i="21"/>
  <c r="M8" i="21"/>
  <c r="N8" i="21"/>
  <c r="M9" i="21"/>
  <c r="N9" i="21"/>
  <c r="H10" i="21" a="1"/>
  <c r="H10" i="21"/>
  <c r="H13" i="21"/>
  <c r="B10" i="21" a="1"/>
  <c r="D10" i="21"/>
  <c r="D1002" i="18"/>
  <c r="B6" i="18"/>
  <c r="B7" i="18"/>
  <c r="B8" i="18"/>
  <c r="B9" i="18"/>
  <c r="B10" i="18"/>
  <c r="B11" i="18"/>
  <c r="B12" i="18"/>
  <c r="B13" i="18"/>
  <c r="B14" i="18"/>
  <c r="B15" i="18"/>
  <c r="B16" i="18"/>
  <c r="B17" i="18"/>
  <c r="B18" i="18"/>
  <c r="B19" i="18"/>
  <c r="B20" i="18"/>
  <c r="B21" i="18"/>
  <c r="B22" i="18"/>
  <c r="B23" i="18"/>
  <c r="B24" i="18"/>
  <c r="B25" i="18"/>
  <c r="B26" i="18"/>
  <c r="B27" i="18"/>
  <c r="B28" i="18"/>
  <c r="B29" i="18"/>
  <c r="B30" i="18"/>
  <c r="B31" i="18"/>
  <c r="B32" i="18"/>
  <c r="B33" i="18"/>
  <c r="B34" i="18"/>
  <c r="B35" i="18"/>
  <c r="B36" i="18"/>
  <c r="B37" i="18"/>
  <c r="B38" i="18"/>
  <c r="B39" i="18"/>
  <c r="B40" i="18"/>
  <c r="B41" i="18"/>
  <c r="B42" i="18"/>
  <c r="B43" i="18"/>
  <c r="B44" i="18"/>
  <c r="B45" i="18"/>
  <c r="B46" i="18"/>
  <c r="B47" i="18"/>
  <c r="B48" i="18"/>
  <c r="B49" i="18"/>
  <c r="B50" i="18"/>
  <c r="B51" i="18"/>
  <c r="B52" i="18"/>
  <c r="B53" i="18"/>
  <c r="B54" i="18"/>
  <c r="B55" i="18"/>
  <c r="B56" i="18"/>
  <c r="B57" i="18"/>
  <c r="B58" i="18"/>
  <c r="B59" i="18"/>
  <c r="B60" i="18"/>
  <c r="B61" i="18"/>
  <c r="B62" i="18"/>
  <c r="B63" i="18"/>
  <c r="B64" i="18"/>
  <c r="B65" i="18"/>
  <c r="B66" i="18"/>
  <c r="B67" i="18"/>
  <c r="B68" i="18"/>
  <c r="B69" i="18"/>
  <c r="B70" i="18"/>
  <c r="B71" i="18"/>
  <c r="B72" i="18"/>
  <c r="B73" i="18"/>
  <c r="B74" i="18"/>
  <c r="B75" i="18"/>
  <c r="B76" i="18"/>
  <c r="B77" i="18"/>
  <c r="B78" i="18"/>
  <c r="B79" i="18"/>
  <c r="B80" i="18"/>
  <c r="B81" i="18"/>
  <c r="B82" i="18"/>
  <c r="B83" i="18"/>
  <c r="B84" i="18"/>
  <c r="B85" i="18"/>
  <c r="B86" i="18"/>
  <c r="B87" i="18"/>
  <c r="B88" i="18"/>
  <c r="B89" i="18"/>
  <c r="B90" i="18"/>
  <c r="B91" i="18"/>
  <c r="B92" i="18"/>
  <c r="B93" i="18"/>
  <c r="B94" i="18"/>
  <c r="B95" i="18"/>
  <c r="B96" i="18"/>
  <c r="B97" i="18"/>
  <c r="B98" i="18"/>
  <c r="B99" i="18"/>
  <c r="B100" i="18"/>
  <c r="B101" i="18"/>
  <c r="B102" i="18"/>
  <c r="B103" i="18"/>
  <c r="B104" i="18"/>
  <c r="B105" i="18"/>
  <c r="B106" i="18"/>
  <c r="B107" i="18"/>
  <c r="B108" i="18"/>
  <c r="B109" i="18"/>
  <c r="B110" i="18"/>
  <c r="B111" i="18"/>
  <c r="B112" i="18"/>
  <c r="B113" i="18"/>
  <c r="B114" i="18"/>
  <c r="B115" i="18"/>
  <c r="B116" i="18"/>
  <c r="B117" i="18"/>
  <c r="B118" i="18"/>
  <c r="B119" i="18"/>
  <c r="B120" i="18"/>
  <c r="B121" i="18"/>
  <c r="B122" i="18"/>
  <c r="B123" i="18"/>
  <c r="B124" i="18"/>
  <c r="B125" i="18"/>
  <c r="B126" i="18"/>
  <c r="B127" i="18"/>
  <c r="B128" i="18"/>
  <c r="B129" i="18"/>
  <c r="B130" i="18"/>
  <c r="B131" i="18"/>
  <c r="B132" i="18"/>
  <c r="B133" i="18"/>
  <c r="B134" i="18"/>
  <c r="B135" i="18"/>
  <c r="B136" i="18"/>
  <c r="B137" i="18"/>
  <c r="B138" i="18"/>
  <c r="B139" i="18"/>
  <c r="B140" i="18"/>
  <c r="B141" i="18"/>
  <c r="B142" i="18"/>
  <c r="B143" i="18"/>
  <c r="B144" i="18"/>
  <c r="B145" i="18"/>
  <c r="B146" i="18"/>
  <c r="B147" i="18"/>
  <c r="B148" i="18"/>
  <c r="B149" i="18"/>
  <c r="B150" i="18"/>
  <c r="B151" i="18"/>
  <c r="B152" i="18"/>
  <c r="B153" i="18"/>
  <c r="B154" i="18"/>
  <c r="B155" i="18"/>
  <c r="B156" i="18"/>
  <c r="B157" i="18"/>
  <c r="B158" i="18"/>
  <c r="B159" i="18"/>
  <c r="B160" i="18"/>
  <c r="B161" i="18"/>
  <c r="B162" i="18"/>
  <c r="B163" i="18"/>
  <c r="B164" i="18"/>
  <c r="B165" i="18"/>
  <c r="B166" i="18"/>
  <c r="B167" i="18"/>
  <c r="B168" i="18"/>
  <c r="B169" i="18"/>
  <c r="B170" i="18"/>
  <c r="B171" i="18"/>
  <c r="B172" i="18"/>
  <c r="B173" i="18"/>
  <c r="B174" i="18"/>
  <c r="B175" i="18"/>
  <c r="B176" i="18"/>
  <c r="B177" i="18"/>
  <c r="B178" i="18"/>
  <c r="B179" i="18"/>
  <c r="B180" i="18"/>
  <c r="B181" i="18"/>
  <c r="B182" i="18"/>
  <c r="B183" i="18"/>
  <c r="B184" i="18"/>
  <c r="B185" i="18"/>
  <c r="B186" i="18"/>
  <c r="B187" i="18"/>
  <c r="B188" i="18"/>
  <c r="B189" i="18"/>
  <c r="B190" i="18"/>
  <c r="B191" i="18"/>
  <c r="B192" i="18"/>
  <c r="B193" i="18"/>
  <c r="B194" i="18"/>
  <c r="B195" i="18"/>
  <c r="B196" i="18"/>
  <c r="B197" i="18"/>
  <c r="B198" i="18"/>
  <c r="B199" i="18"/>
  <c r="B200" i="18"/>
  <c r="B201" i="18"/>
  <c r="B202" i="18"/>
  <c r="B203" i="18"/>
  <c r="B204" i="18"/>
  <c r="B205" i="18"/>
  <c r="B206" i="18"/>
  <c r="B207" i="18"/>
  <c r="B208" i="18"/>
  <c r="B209" i="18"/>
  <c r="B210" i="18"/>
  <c r="B211" i="18"/>
  <c r="B212" i="18"/>
  <c r="B213" i="18"/>
  <c r="B214" i="18"/>
  <c r="B215" i="18"/>
  <c r="B216" i="18"/>
  <c r="B217" i="18"/>
  <c r="B218" i="18"/>
  <c r="B219" i="18"/>
  <c r="B220" i="18"/>
  <c r="B221" i="18"/>
  <c r="B222" i="18"/>
  <c r="B223" i="18"/>
  <c r="B224" i="18"/>
  <c r="B225" i="18"/>
  <c r="B226" i="18"/>
  <c r="B227" i="18"/>
  <c r="B228" i="18"/>
  <c r="B229" i="18"/>
  <c r="B230" i="18"/>
  <c r="B231" i="18"/>
  <c r="B232" i="18"/>
  <c r="B233" i="18"/>
  <c r="B234" i="18"/>
  <c r="B235" i="18"/>
  <c r="B236" i="18"/>
  <c r="B237" i="18"/>
  <c r="B238" i="18"/>
  <c r="B239" i="18"/>
  <c r="B240" i="18"/>
  <c r="B241" i="18"/>
  <c r="B242" i="18"/>
  <c r="B243" i="18"/>
  <c r="B244" i="18"/>
  <c r="B245" i="18"/>
  <c r="B246" i="18"/>
  <c r="B247" i="18"/>
  <c r="B248" i="18"/>
  <c r="B249" i="18"/>
  <c r="B250" i="18"/>
  <c r="B251" i="18"/>
  <c r="B252" i="18"/>
  <c r="B253" i="18"/>
  <c r="B254" i="18"/>
  <c r="B255" i="18"/>
  <c r="B256" i="18"/>
  <c r="B257" i="18"/>
  <c r="B258" i="18"/>
  <c r="B259" i="18"/>
  <c r="B260" i="18"/>
  <c r="B261" i="18"/>
  <c r="B262" i="18"/>
  <c r="B263" i="18"/>
  <c r="B264" i="18"/>
  <c r="B265" i="18"/>
  <c r="B266" i="18"/>
  <c r="B267" i="18"/>
  <c r="B268" i="18"/>
  <c r="B269" i="18"/>
  <c r="B270" i="18"/>
  <c r="B271" i="18"/>
  <c r="B272" i="18"/>
  <c r="B273" i="18"/>
  <c r="B274" i="18"/>
  <c r="B275" i="18"/>
  <c r="B276" i="18"/>
  <c r="B277" i="18"/>
  <c r="B278" i="18"/>
  <c r="B279" i="18"/>
  <c r="B280" i="18"/>
  <c r="B281" i="18"/>
  <c r="B282" i="18"/>
  <c r="B283" i="18"/>
  <c r="B284" i="18"/>
  <c r="B285" i="18"/>
  <c r="B286" i="18"/>
  <c r="B287" i="18"/>
  <c r="B288" i="18"/>
  <c r="B289" i="18"/>
  <c r="B290" i="18"/>
  <c r="B291" i="18"/>
  <c r="B292" i="18"/>
  <c r="B293" i="18"/>
  <c r="B294" i="18"/>
  <c r="B295" i="18"/>
  <c r="B296" i="18"/>
  <c r="B297" i="18"/>
  <c r="B298" i="18"/>
  <c r="B299" i="18"/>
  <c r="B300" i="18"/>
  <c r="B301" i="18"/>
  <c r="B302" i="18"/>
  <c r="B303" i="18"/>
  <c r="B304" i="18"/>
  <c r="B305" i="18"/>
  <c r="B306" i="18"/>
  <c r="B307" i="18"/>
  <c r="B308" i="18"/>
  <c r="B309" i="18"/>
  <c r="B310" i="18"/>
  <c r="B311" i="18"/>
  <c r="B312" i="18"/>
  <c r="B313" i="18"/>
  <c r="B314" i="18"/>
  <c r="B315" i="18"/>
  <c r="B316" i="18"/>
  <c r="B317" i="18"/>
  <c r="B318" i="18"/>
  <c r="B319" i="18"/>
  <c r="B320" i="18"/>
  <c r="B321" i="18"/>
  <c r="B322" i="18"/>
  <c r="B323" i="18"/>
  <c r="B324" i="18"/>
  <c r="B325" i="18"/>
  <c r="B326" i="18"/>
  <c r="B327" i="18"/>
  <c r="B328" i="18"/>
  <c r="B329" i="18"/>
  <c r="B330" i="18"/>
  <c r="B331" i="18"/>
  <c r="B332" i="18"/>
  <c r="B333" i="18"/>
  <c r="B334" i="18"/>
  <c r="B335" i="18"/>
  <c r="B336" i="18"/>
  <c r="B337" i="18"/>
  <c r="B338" i="18"/>
  <c r="B339" i="18"/>
  <c r="B340" i="18"/>
  <c r="B341" i="18"/>
  <c r="B342" i="18"/>
  <c r="B343" i="18"/>
  <c r="B344" i="18"/>
  <c r="B345" i="18"/>
  <c r="B346" i="18"/>
  <c r="B347" i="18"/>
  <c r="B348" i="18"/>
  <c r="B349" i="18"/>
  <c r="B350" i="18"/>
  <c r="B351" i="18"/>
  <c r="B352" i="18"/>
  <c r="B353" i="18"/>
  <c r="B354" i="18"/>
  <c r="B355" i="18"/>
  <c r="B356" i="18"/>
  <c r="B357" i="18"/>
  <c r="B358" i="18"/>
  <c r="B359" i="18"/>
  <c r="B360" i="18"/>
  <c r="B361" i="18"/>
  <c r="B362" i="18"/>
  <c r="B363" i="18"/>
  <c r="B364" i="18"/>
  <c r="B365" i="18"/>
  <c r="B366" i="18"/>
  <c r="B367" i="18"/>
  <c r="B368" i="18"/>
  <c r="B369" i="18"/>
  <c r="B370" i="18"/>
  <c r="B371" i="18"/>
  <c r="B372" i="18"/>
  <c r="B373" i="18"/>
  <c r="B374" i="18"/>
  <c r="B375" i="18"/>
  <c r="B376" i="18"/>
  <c r="B377" i="18"/>
  <c r="B378" i="18"/>
  <c r="B379" i="18"/>
  <c r="B380" i="18"/>
  <c r="B381" i="18"/>
  <c r="B382" i="18"/>
  <c r="B383" i="18"/>
  <c r="B384" i="18"/>
  <c r="B385" i="18"/>
  <c r="B386" i="18"/>
  <c r="B387" i="18"/>
  <c r="B388" i="18"/>
  <c r="B389" i="18"/>
  <c r="B390" i="18"/>
  <c r="B391" i="18"/>
  <c r="B392" i="18"/>
  <c r="B393" i="18"/>
  <c r="B394" i="18"/>
  <c r="B395" i="18"/>
  <c r="B396" i="18"/>
  <c r="B397" i="18"/>
  <c r="B398" i="18"/>
  <c r="B399" i="18"/>
  <c r="B400" i="18"/>
  <c r="B401" i="18"/>
  <c r="B402" i="18"/>
  <c r="B403" i="18"/>
  <c r="B404" i="18"/>
  <c r="B405" i="18"/>
  <c r="B406" i="18"/>
  <c r="B407" i="18"/>
  <c r="B408" i="18"/>
  <c r="B409" i="18"/>
  <c r="B410" i="18"/>
  <c r="B411" i="18"/>
  <c r="B412" i="18"/>
  <c r="B413" i="18"/>
  <c r="B414" i="18"/>
  <c r="B415" i="18"/>
  <c r="B416" i="18"/>
  <c r="B417" i="18"/>
  <c r="B418" i="18"/>
  <c r="B419" i="18"/>
  <c r="B420" i="18"/>
  <c r="B421" i="18"/>
  <c r="B422" i="18"/>
  <c r="B423" i="18"/>
  <c r="B424" i="18"/>
  <c r="B425" i="18"/>
  <c r="B426" i="18"/>
  <c r="B427" i="18"/>
  <c r="B428" i="18"/>
  <c r="B429" i="18"/>
  <c r="B430" i="18"/>
  <c r="B431" i="18"/>
  <c r="B432" i="18"/>
  <c r="B433" i="18"/>
  <c r="B434" i="18"/>
  <c r="B435" i="18"/>
  <c r="B436" i="18"/>
  <c r="B437" i="18"/>
  <c r="B438" i="18"/>
  <c r="B439" i="18"/>
  <c r="B440" i="18"/>
  <c r="B441" i="18"/>
  <c r="B442" i="18"/>
  <c r="B443" i="18"/>
  <c r="B444" i="18"/>
  <c r="B445" i="18"/>
  <c r="B446" i="18"/>
  <c r="B447" i="18"/>
  <c r="B448" i="18"/>
  <c r="B449" i="18"/>
  <c r="B450" i="18"/>
  <c r="B451" i="18"/>
  <c r="B452" i="18"/>
  <c r="B453" i="18"/>
  <c r="B454" i="18"/>
  <c r="B455" i="18"/>
  <c r="B456" i="18"/>
  <c r="B457" i="18"/>
  <c r="B458" i="18"/>
  <c r="B459" i="18"/>
  <c r="B460" i="18"/>
  <c r="B461" i="18"/>
  <c r="B462" i="18"/>
  <c r="B463" i="18"/>
  <c r="B464" i="18"/>
  <c r="B465" i="18"/>
  <c r="B466" i="18"/>
  <c r="B467" i="18"/>
  <c r="B468" i="18"/>
  <c r="B469" i="18"/>
  <c r="B470" i="18"/>
  <c r="B471" i="18"/>
  <c r="B472" i="18"/>
  <c r="B473" i="18"/>
  <c r="B474" i="18"/>
  <c r="B475" i="18"/>
  <c r="B476" i="18"/>
  <c r="B477" i="18"/>
  <c r="B478" i="18"/>
  <c r="B479" i="18"/>
  <c r="B480" i="18"/>
  <c r="B481" i="18"/>
  <c r="B482" i="18"/>
  <c r="B483" i="18"/>
  <c r="B484" i="18"/>
  <c r="B485" i="18"/>
  <c r="B486" i="18"/>
  <c r="B487" i="18"/>
  <c r="B488" i="18"/>
  <c r="B489" i="18"/>
  <c r="B490" i="18"/>
  <c r="B491" i="18"/>
  <c r="B492" i="18"/>
  <c r="B493" i="18"/>
  <c r="B494" i="18"/>
  <c r="B495" i="18"/>
  <c r="B496" i="18"/>
  <c r="B497" i="18"/>
  <c r="B498" i="18"/>
  <c r="B499" i="18"/>
  <c r="B500" i="18"/>
  <c r="B501" i="18"/>
  <c r="B502" i="18"/>
  <c r="B503" i="18"/>
  <c r="B504" i="18"/>
  <c r="B505" i="18"/>
  <c r="B506" i="18"/>
  <c r="B507" i="18"/>
  <c r="B508" i="18"/>
  <c r="B509" i="18"/>
  <c r="B510" i="18"/>
  <c r="B511" i="18"/>
  <c r="B512" i="18"/>
  <c r="B513" i="18"/>
  <c r="B514" i="18"/>
  <c r="B515" i="18"/>
  <c r="B516" i="18"/>
  <c r="B517" i="18"/>
  <c r="B518" i="18"/>
  <c r="B519" i="18"/>
  <c r="B520" i="18"/>
  <c r="B521" i="18"/>
  <c r="B522" i="18"/>
  <c r="B523" i="18"/>
  <c r="B524" i="18"/>
  <c r="B525" i="18"/>
  <c r="B526" i="18"/>
  <c r="B527" i="18"/>
  <c r="B528" i="18"/>
  <c r="B529" i="18"/>
  <c r="B530" i="18"/>
  <c r="B531" i="18"/>
  <c r="B532" i="18"/>
  <c r="B533" i="18"/>
  <c r="B534" i="18"/>
  <c r="B535" i="18"/>
  <c r="B536" i="18"/>
  <c r="B537" i="18"/>
  <c r="B538" i="18"/>
  <c r="B539" i="18"/>
  <c r="B540" i="18"/>
  <c r="B541" i="18"/>
  <c r="B542" i="18"/>
  <c r="B543" i="18"/>
  <c r="B544" i="18"/>
  <c r="B545" i="18"/>
  <c r="B546" i="18"/>
  <c r="B547" i="18"/>
  <c r="B548" i="18"/>
  <c r="B549" i="18"/>
  <c r="B550" i="18"/>
  <c r="B551" i="18"/>
  <c r="B552" i="18"/>
  <c r="B553" i="18"/>
  <c r="B554" i="18"/>
  <c r="B555" i="18"/>
  <c r="B556" i="18"/>
  <c r="B557" i="18"/>
  <c r="B558" i="18"/>
  <c r="B559" i="18"/>
  <c r="B560" i="18"/>
  <c r="B561" i="18"/>
  <c r="B562" i="18"/>
  <c r="B563" i="18"/>
  <c r="B564" i="18"/>
  <c r="B565" i="18"/>
  <c r="B566" i="18"/>
  <c r="B567" i="18"/>
  <c r="B568" i="18"/>
  <c r="B569" i="18"/>
  <c r="B570" i="18"/>
  <c r="B571" i="18"/>
  <c r="B572" i="18"/>
  <c r="B573" i="18"/>
  <c r="B574" i="18"/>
  <c r="B575" i="18"/>
  <c r="B576" i="18"/>
  <c r="B577" i="18"/>
  <c r="B578" i="18"/>
  <c r="B579" i="18"/>
  <c r="B580" i="18"/>
  <c r="B581" i="18"/>
  <c r="B582" i="18"/>
  <c r="B583" i="18"/>
  <c r="B584" i="18"/>
  <c r="B585" i="18"/>
  <c r="B586" i="18"/>
  <c r="B587" i="18"/>
  <c r="B588" i="18"/>
  <c r="B589" i="18"/>
  <c r="B590" i="18"/>
  <c r="B591" i="18"/>
  <c r="B592" i="18"/>
  <c r="B593" i="18"/>
  <c r="B594" i="18"/>
  <c r="B595" i="18"/>
  <c r="B596" i="18"/>
  <c r="B597" i="18"/>
  <c r="B598" i="18"/>
  <c r="B599" i="18"/>
  <c r="B600" i="18"/>
  <c r="B601" i="18"/>
  <c r="B602" i="18"/>
  <c r="B603" i="18"/>
  <c r="B604" i="18"/>
  <c r="B605" i="18"/>
  <c r="B606" i="18"/>
  <c r="B607" i="18"/>
  <c r="B608" i="18"/>
  <c r="B609" i="18"/>
  <c r="B610" i="18"/>
  <c r="B611" i="18"/>
  <c r="B612" i="18"/>
  <c r="B613" i="18"/>
  <c r="B614" i="18"/>
  <c r="B615" i="18"/>
  <c r="B616" i="18"/>
  <c r="B617" i="18"/>
  <c r="B618" i="18"/>
  <c r="B619" i="18"/>
  <c r="B620" i="18"/>
  <c r="B621" i="18"/>
  <c r="B622" i="18"/>
  <c r="B623" i="18"/>
  <c r="B624" i="18"/>
  <c r="B625" i="18"/>
  <c r="B626" i="18"/>
  <c r="B627" i="18"/>
  <c r="B628" i="18"/>
  <c r="B629" i="18"/>
  <c r="B630" i="18"/>
  <c r="B631" i="18"/>
  <c r="B632" i="18"/>
  <c r="B633" i="18"/>
  <c r="B634" i="18"/>
  <c r="B635" i="18"/>
  <c r="B636" i="18"/>
  <c r="B637" i="18"/>
  <c r="B638" i="18"/>
  <c r="B639" i="18"/>
  <c r="B640" i="18"/>
  <c r="B641" i="18"/>
  <c r="B642" i="18"/>
  <c r="B643" i="18"/>
  <c r="B644" i="18"/>
  <c r="B645" i="18"/>
  <c r="B646" i="18"/>
  <c r="B647" i="18"/>
  <c r="B648" i="18"/>
  <c r="B649" i="18"/>
  <c r="B650" i="18"/>
  <c r="B651" i="18"/>
  <c r="B652" i="18"/>
  <c r="B653" i="18"/>
  <c r="B654" i="18"/>
  <c r="B655" i="18"/>
  <c r="B656" i="18"/>
  <c r="B657" i="18"/>
  <c r="B658" i="18"/>
  <c r="B659" i="18"/>
  <c r="B660" i="18"/>
  <c r="B661" i="18"/>
  <c r="B662" i="18"/>
  <c r="B663" i="18"/>
  <c r="B664" i="18"/>
  <c r="B665" i="18"/>
  <c r="B666" i="18"/>
  <c r="B667" i="18"/>
  <c r="B668" i="18"/>
  <c r="B669" i="18"/>
  <c r="B670" i="18"/>
  <c r="B671" i="18"/>
  <c r="B672" i="18"/>
  <c r="B673" i="18"/>
  <c r="B674" i="18"/>
  <c r="B675" i="18"/>
  <c r="B676" i="18"/>
  <c r="B677" i="18"/>
  <c r="B678" i="18"/>
  <c r="B679" i="18"/>
  <c r="B680" i="18"/>
  <c r="B681" i="18"/>
  <c r="B682" i="18"/>
  <c r="B683" i="18"/>
  <c r="B684" i="18"/>
  <c r="B685" i="18"/>
  <c r="B686" i="18"/>
  <c r="B687" i="18"/>
  <c r="B688" i="18"/>
  <c r="B689" i="18"/>
  <c r="B690" i="18"/>
  <c r="B691" i="18"/>
  <c r="B692" i="18"/>
  <c r="B693" i="18"/>
  <c r="B694" i="18"/>
  <c r="B695" i="18"/>
  <c r="B696" i="18"/>
  <c r="B697" i="18"/>
  <c r="B698" i="18"/>
  <c r="B699" i="18"/>
  <c r="B700" i="18"/>
  <c r="B701" i="18"/>
  <c r="B702" i="18"/>
  <c r="B703" i="18"/>
  <c r="B704" i="18"/>
  <c r="B705" i="18"/>
  <c r="B706" i="18"/>
  <c r="B707" i="18"/>
  <c r="B708" i="18"/>
  <c r="B709" i="18"/>
  <c r="B710" i="18"/>
  <c r="B711" i="18"/>
  <c r="B712" i="18"/>
  <c r="B713" i="18"/>
  <c r="B714" i="18"/>
  <c r="B715" i="18"/>
  <c r="B716" i="18"/>
  <c r="B717" i="18"/>
  <c r="B718" i="18"/>
  <c r="B719" i="18"/>
  <c r="B720" i="18"/>
  <c r="B721" i="18"/>
  <c r="B722" i="18"/>
  <c r="B723" i="18"/>
  <c r="B724" i="18"/>
  <c r="B725" i="18"/>
  <c r="B726" i="18"/>
  <c r="B727" i="18"/>
  <c r="B728" i="18"/>
  <c r="B729" i="18"/>
  <c r="B730" i="18"/>
  <c r="B731" i="18"/>
  <c r="B732" i="18"/>
  <c r="B733" i="18"/>
  <c r="B734" i="18"/>
  <c r="B735" i="18"/>
  <c r="B736" i="18"/>
  <c r="B737" i="18"/>
  <c r="B738" i="18"/>
  <c r="B739" i="18"/>
  <c r="B740" i="18"/>
  <c r="B741" i="18"/>
  <c r="B742" i="18"/>
  <c r="B743" i="18"/>
  <c r="B744" i="18"/>
  <c r="B745" i="18"/>
  <c r="B746" i="18"/>
  <c r="B747" i="18"/>
  <c r="B748" i="18"/>
  <c r="B749" i="18"/>
  <c r="B750" i="18"/>
  <c r="B751" i="18"/>
  <c r="B752" i="18"/>
  <c r="B753" i="18"/>
  <c r="B754" i="18"/>
  <c r="B755" i="18"/>
  <c r="B756" i="18"/>
  <c r="B757" i="18"/>
  <c r="B758" i="18"/>
  <c r="B759" i="18"/>
  <c r="B760" i="18"/>
  <c r="B761" i="18"/>
  <c r="B762" i="18"/>
  <c r="B763" i="18"/>
  <c r="B764" i="18"/>
  <c r="B765" i="18"/>
  <c r="B766" i="18"/>
  <c r="B767" i="18"/>
  <c r="B768" i="18"/>
  <c r="B769" i="18"/>
  <c r="B770" i="18"/>
  <c r="B771" i="18"/>
  <c r="B772" i="18"/>
  <c r="B773" i="18"/>
  <c r="B774" i="18"/>
  <c r="B775" i="18"/>
  <c r="B776" i="18"/>
  <c r="B777" i="18"/>
  <c r="B778" i="18"/>
  <c r="B779" i="18"/>
  <c r="B780" i="18"/>
  <c r="B781" i="18"/>
  <c r="B782" i="18"/>
  <c r="B783" i="18"/>
  <c r="B784" i="18"/>
  <c r="B785" i="18"/>
  <c r="B786" i="18"/>
  <c r="B787" i="18"/>
  <c r="B788" i="18"/>
  <c r="B789" i="18"/>
  <c r="B790" i="18"/>
  <c r="B791" i="18"/>
  <c r="B792" i="18"/>
  <c r="B793" i="18"/>
  <c r="B794" i="18"/>
  <c r="B795" i="18"/>
  <c r="B796" i="18"/>
  <c r="B797" i="18"/>
  <c r="B798" i="18"/>
  <c r="B799" i="18"/>
  <c r="B800" i="18"/>
  <c r="B801" i="18"/>
  <c r="B802" i="18"/>
  <c r="B803" i="18"/>
  <c r="B804" i="18"/>
  <c r="B805" i="18"/>
  <c r="B806" i="18"/>
  <c r="B807" i="18"/>
  <c r="B808" i="18"/>
  <c r="B809" i="18"/>
  <c r="B810" i="18"/>
  <c r="B811" i="18"/>
  <c r="B812" i="18"/>
  <c r="B813" i="18"/>
  <c r="B814" i="18"/>
  <c r="B815" i="18"/>
  <c r="B816" i="18"/>
  <c r="B817" i="18"/>
  <c r="B818" i="18"/>
  <c r="B819" i="18"/>
  <c r="B820" i="18"/>
  <c r="B821" i="18"/>
  <c r="B822" i="18"/>
  <c r="B823" i="18"/>
  <c r="B824" i="18"/>
  <c r="B825" i="18"/>
  <c r="B826" i="18"/>
  <c r="B827" i="18"/>
  <c r="B828" i="18"/>
  <c r="B829" i="18"/>
  <c r="B830" i="18"/>
  <c r="B831" i="18"/>
  <c r="B832" i="18"/>
  <c r="B833" i="18"/>
  <c r="B834" i="18"/>
  <c r="B835" i="18"/>
  <c r="B836" i="18"/>
  <c r="B837" i="18"/>
  <c r="B838" i="18"/>
  <c r="B839" i="18"/>
  <c r="B840" i="18"/>
  <c r="B841" i="18"/>
  <c r="B842" i="18"/>
  <c r="B843" i="18"/>
  <c r="B844" i="18"/>
  <c r="B845" i="18"/>
  <c r="B846" i="18"/>
  <c r="B847" i="18"/>
  <c r="B848" i="18"/>
  <c r="B849" i="18"/>
  <c r="B850" i="18"/>
  <c r="B851" i="18"/>
  <c r="B852" i="18"/>
  <c r="B853" i="18"/>
  <c r="B854" i="18"/>
  <c r="B855" i="18"/>
  <c r="B856" i="18"/>
  <c r="B857" i="18"/>
  <c r="B858" i="18"/>
  <c r="B859" i="18"/>
  <c r="B860" i="18"/>
  <c r="B861" i="18"/>
  <c r="B862" i="18"/>
  <c r="B863" i="18"/>
  <c r="B864" i="18"/>
  <c r="B865" i="18"/>
  <c r="B866" i="18"/>
  <c r="B867" i="18"/>
  <c r="B868" i="18"/>
  <c r="B869" i="18"/>
  <c r="B870" i="18"/>
  <c r="B871" i="18"/>
  <c r="B872" i="18"/>
  <c r="B873" i="18"/>
  <c r="B874" i="18"/>
  <c r="B875" i="18"/>
  <c r="B876" i="18"/>
  <c r="B877" i="18"/>
  <c r="B878" i="18"/>
  <c r="B879" i="18"/>
  <c r="B880" i="18"/>
  <c r="B881" i="18"/>
  <c r="B882" i="18"/>
  <c r="B883" i="18"/>
  <c r="B884" i="18"/>
  <c r="B885" i="18"/>
  <c r="B886" i="18"/>
  <c r="B887" i="18"/>
  <c r="B888" i="18"/>
  <c r="B889" i="18"/>
  <c r="B890" i="18"/>
  <c r="B891" i="18"/>
  <c r="B892" i="18"/>
  <c r="B893" i="18"/>
  <c r="B894" i="18"/>
  <c r="B895" i="18"/>
  <c r="B896" i="18"/>
  <c r="B897" i="18"/>
  <c r="B898" i="18"/>
  <c r="B899" i="18"/>
  <c r="B900" i="18"/>
  <c r="B901" i="18"/>
  <c r="B902" i="18"/>
  <c r="B903" i="18"/>
  <c r="B904" i="18"/>
  <c r="B905" i="18"/>
  <c r="B906" i="18"/>
  <c r="B907" i="18"/>
  <c r="B908" i="18"/>
  <c r="B909" i="18"/>
  <c r="B910" i="18"/>
  <c r="B911" i="18"/>
  <c r="B912" i="18"/>
  <c r="B913" i="18"/>
  <c r="B914" i="18"/>
  <c r="B915" i="18"/>
  <c r="B916" i="18"/>
  <c r="B917" i="18"/>
  <c r="B918" i="18"/>
  <c r="B919" i="18"/>
  <c r="B920" i="18"/>
  <c r="B921" i="18"/>
  <c r="B922" i="18"/>
  <c r="B923" i="18"/>
  <c r="B924" i="18"/>
  <c r="B925" i="18"/>
  <c r="B926" i="18"/>
  <c r="B927" i="18"/>
  <c r="B928" i="18"/>
  <c r="B929" i="18"/>
  <c r="B930" i="18"/>
  <c r="B931" i="18"/>
  <c r="B932" i="18"/>
  <c r="B933" i="18"/>
  <c r="B934" i="18"/>
  <c r="B935" i="18"/>
  <c r="B936" i="18"/>
  <c r="B937" i="18"/>
  <c r="B938" i="18"/>
  <c r="B939" i="18"/>
  <c r="B940" i="18"/>
  <c r="B941" i="18"/>
  <c r="B942" i="18"/>
  <c r="B943" i="18"/>
  <c r="B944" i="18"/>
  <c r="B945" i="18"/>
  <c r="B946" i="18"/>
  <c r="B947" i="18"/>
  <c r="B948" i="18"/>
  <c r="B949" i="18"/>
  <c r="B950" i="18"/>
  <c r="B951" i="18"/>
  <c r="B952" i="18"/>
  <c r="B953" i="18"/>
  <c r="B954" i="18"/>
  <c r="B955" i="18"/>
  <c r="B956" i="18"/>
  <c r="B957" i="18"/>
  <c r="B958" i="18"/>
  <c r="B959" i="18"/>
  <c r="B960" i="18"/>
  <c r="B961" i="18"/>
  <c r="B962" i="18"/>
  <c r="B963" i="18"/>
  <c r="B964" i="18"/>
  <c r="B965" i="18"/>
  <c r="B966" i="18"/>
  <c r="B967" i="18"/>
  <c r="B968" i="18"/>
  <c r="B969" i="18"/>
  <c r="B970" i="18"/>
  <c r="B971" i="18"/>
  <c r="B972" i="18"/>
  <c r="B973" i="18"/>
  <c r="B974" i="18"/>
  <c r="B975" i="18"/>
  <c r="B976" i="18"/>
  <c r="B977" i="18"/>
  <c r="B978" i="18"/>
  <c r="B979" i="18"/>
  <c r="B980" i="18"/>
  <c r="B981" i="18"/>
  <c r="B982" i="18"/>
  <c r="B983" i="18"/>
  <c r="B984" i="18"/>
  <c r="B985" i="18"/>
  <c r="B986" i="18"/>
  <c r="B987" i="18"/>
  <c r="B988" i="18"/>
  <c r="B989" i="18"/>
  <c r="B990" i="18"/>
  <c r="B991" i="18"/>
  <c r="B992" i="18"/>
  <c r="B993" i="18"/>
  <c r="B994" i="18"/>
  <c r="B995" i="18"/>
  <c r="B996" i="18"/>
  <c r="B997" i="18"/>
  <c r="B998" i="18"/>
  <c r="B999" i="18"/>
  <c r="B1000" i="18"/>
  <c r="B1001" i="18"/>
  <c r="B1002" i="18"/>
  <c r="B1003" i="18"/>
  <c r="B1004" i="18"/>
  <c r="B1005" i="18"/>
  <c r="B1006" i="18"/>
  <c r="B1007" i="18"/>
  <c r="B1008" i="18"/>
  <c r="B1009" i="18"/>
  <c r="B1010" i="18"/>
  <c r="B1011" i="18"/>
  <c r="B1012" i="18"/>
  <c r="B1013" i="18"/>
  <c r="B1014" i="18"/>
  <c r="B1015" i="18"/>
  <c r="B1016" i="18"/>
  <c r="B1017" i="18"/>
  <c r="B1018" i="18"/>
  <c r="B1019" i="18"/>
  <c r="B1020" i="18"/>
  <c r="B1021" i="18"/>
  <c r="B1022" i="18"/>
  <c r="B1023" i="18"/>
  <c r="B1024" i="18"/>
  <c r="B1025" i="18"/>
  <c r="B1026" i="18"/>
  <c r="B1027" i="18"/>
  <c r="B1028" i="18"/>
  <c r="B1029" i="18"/>
  <c r="B1030" i="18"/>
  <c r="B1031" i="18"/>
  <c r="B1032" i="18"/>
  <c r="B1033" i="18"/>
  <c r="B1034" i="18"/>
  <c r="B1035" i="18"/>
  <c r="B1036" i="18"/>
  <c r="B1037" i="18"/>
  <c r="B1038" i="18"/>
  <c r="B1039" i="18"/>
  <c r="B1040" i="18"/>
  <c r="B1041" i="18"/>
  <c r="B1042" i="18"/>
  <c r="B1043" i="18"/>
  <c r="B1044" i="18"/>
  <c r="B1045" i="18"/>
  <c r="B1046" i="18"/>
  <c r="B1047" i="18"/>
  <c r="B1048" i="18"/>
  <c r="B1049" i="18"/>
  <c r="B1050" i="18"/>
  <c r="B1051" i="18"/>
  <c r="B1052" i="18"/>
  <c r="B1053" i="18"/>
  <c r="B1054" i="18"/>
  <c r="B1055" i="18"/>
  <c r="B1056" i="18"/>
  <c r="B1057" i="18"/>
  <c r="B1058" i="18"/>
  <c r="B1059" i="18"/>
  <c r="B1060" i="18"/>
  <c r="B1061" i="18"/>
  <c r="B1062" i="18"/>
  <c r="B1063" i="18"/>
  <c r="B1064" i="18"/>
  <c r="B1065" i="18"/>
  <c r="B1066" i="18"/>
  <c r="B1067" i="18"/>
  <c r="B1068" i="18"/>
  <c r="B1069" i="18"/>
  <c r="B1070" i="18"/>
  <c r="B1071" i="18"/>
  <c r="B1072" i="18"/>
  <c r="B1073" i="18"/>
  <c r="B1074" i="18"/>
  <c r="B1075" i="18"/>
  <c r="B1076" i="18"/>
  <c r="B1077" i="18"/>
  <c r="B1078" i="18"/>
  <c r="B1079" i="18"/>
  <c r="B1080" i="18"/>
  <c r="B1081" i="18"/>
  <c r="B1082" i="18"/>
  <c r="B1083" i="18"/>
  <c r="B1084" i="18"/>
  <c r="B1085" i="18"/>
  <c r="B1086" i="18"/>
  <c r="B1087" i="18"/>
  <c r="B1088" i="18"/>
  <c r="B1089" i="18"/>
  <c r="B1090" i="18"/>
  <c r="B1091" i="18"/>
  <c r="B1092" i="18"/>
  <c r="B1093" i="18"/>
  <c r="B1094" i="18"/>
  <c r="B1095" i="18"/>
  <c r="B1096" i="18"/>
  <c r="B1097" i="18"/>
  <c r="B1098" i="18"/>
  <c r="B1099" i="18"/>
  <c r="B1100" i="18"/>
  <c r="B1101" i="18"/>
  <c r="B1102" i="18"/>
  <c r="B1103" i="18"/>
  <c r="B1104" i="18"/>
  <c r="B1105" i="18"/>
  <c r="B1106" i="18"/>
  <c r="B1107" i="18"/>
  <c r="B1108" i="18"/>
  <c r="B1109" i="18"/>
  <c r="B1110" i="18"/>
  <c r="B1111" i="18"/>
  <c r="B1112" i="18"/>
  <c r="B1113" i="18"/>
  <c r="B1114" i="18"/>
  <c r="B1115" i="18"/>
  <c r="B1116" i="18"/>
  <c r="B1117" i="18"/>
  <c r="B1118" i="18"/>
  <c r="B1119" i="18"/>
  <c r="B1120" i="18"/>
  <c r="B1121" i="18"/>
  <c r="B1122" i="18"/>
  <c r="B1123" i="18"/>
  <c r="B1124" i="18"/>
  <c r="B1125" i="18"/>
  <c r="B1126" i="18"/>
  <c r="B1127" i="18"/>
  <c r="B1128" i="18"/>
  <c r="B1129" i="18"/>
  <c r="B1130" i="18"/>
  <c r="B1131" i="18"/>
  <c r="B1132" i="18"/>
  <c r="B1133" i="18"/>
  <c r="B1134" i="18"/>
  <c r="B1135" i="18"/>
  <c r="B1136" i="18"/>
  <c r="B1137" i="18"/>
  <c r="B1138" i="18"/>
  <c r="B1139" i="18"/>
  <c r="B1140" i="18"/>
  <c r="B1141" i="18"/>
  <c r="B1142" i="18"/>
  <c r="B1143" i="18"/>
  <c r="B1144" i="18"/>
  <c r="B1145" i="18"/>
  <c r="B1146" i="18"/>
  <c r="B1147" i="18"/>
  <c r="B1148" i="18"/>
  <c r="B1149" i="18"/>
  <c r="B1150" i="18"/>
  <c r="B1151" i="18"/>
  <c r="B1152" i="18"/>
  <c r="B1153" i="18"/>
  <c r="B1154" i="18"/>
  <c r="B1155" i="18"/>
  <c r="B1156" i="18"/>
  <c r="B1157" i="18"/>
  <c r="B1158" i="18"/>
  <c r="B1159" i="18"/>
  <c r="B1160" i="18"/>
  <c r="B1161" i="18"/>
  <c r="B1162" i="18"/>
  <c r="B1163" i="18"/>
  <c r="B1164" i="18"/>
  <c r="B1165" i="18"/>
  <c r="B1166" i="18"/>
  <c r="B1167" i="18"/>
  <c r="B1168" i="18"/>
  <c r="B1169" i="18"/>
  <c r="B1170" i="18"/>
  <c r="B1171" i="18"/>
  <c r="B1172" i="18"/>
  <c r="B1173" i="18"/>
  <c r="B1174" i="18"/>
  <c r="B1175" i="18"/>
  <c r="B1176" i="18"/>
  <c r="B1177" i="18"/>
  <c r="B1178" i="18"/>
  <c r="B1179" i="18"/>
  <c r="B1180" i="18"/>
  <c r="B1181" i="18"/>
  <c r="B1182" i="18"/>
  <c r="B1183" i="18"/>
  <c r="B1184" i="18"/>
  <c r="B1185" i="18"/>
  <c r="B1186" i="18"/>
  <c r="B1187" i="18"/>
  <c r="B1188" i="18"/>
  <c r="B1189" i="18"/>
  <c r="B1190" i="18"/>
  <c r="B1191" i="18"/>
  <c r="B1192" i="18"/>
  <c r="B1193" i="18"/>
  <c r="B1194" i="18"/>
  <c r="B1195" i="18"/>
  <c r="B1196" i="18"/>
  <c r="B1197" i="18"/>
  <c r="B1198" i="18"/>
  <c r="B1199" i="18"/>
  <c r="B1200" i="18"/>
  <c r="B1201" i="18"/>
  <c r="B1202" i="18"/>
  <c r="B1203" i="18"/>
  <c r="B1204" i="18"/>
  <c r="B1205" i="18"/>
  <c r="B1206" i="18"/>
  <c r="B1207" i="18"/>
  <c r="B1208" i="18"/>
  <c r="B1209" i="18"/>
  <c r="B1210" i="18"/>
  <c r="B1211" i="18"/>
  <c r="B1212" i="18"/>
  <c r="B1213" i="18"/>
  <c r="B1214" i="18"/>
  <c r="B1215" i="18"/>
  <c r="B1216" i="18"/>
  <c r="B1217" i="18"/>
  <c r="B1218" i="18"/>
  <c r="B1219" i="18"/>
  <c r="B1220" i="18"/>
  <c r="B1221" i="18"/>
  <c r="B1222" i="18"/>
  <c r="B1223" i="18"/>
  <c r="B1224" i="18"/>
  <c r="B1225" i="18"/>
  <c r="B1226" i="18"/>
  <c r="B1227" i="18"/>
  <c r="B1228" i="18"/>
  <c r="B1229" i="18"/>
  <c r="B1230" i="18"/>
  <c r="B1231" i="18"/>
  <c r="B1232" i="18"/>
  <c r="B1233" i="18"/>
  <c r="B1234" i="18"/>
  <c r="B1235" i="18"/>
  <c r="B1236" i="18"/>
  <c r="B1237" i="18"/>
  <c r="B1238" i="18"/>
  <c r="B1239" i="18"/>
  <c r="B1240" i="18"/>
  <c r="B1241" i="18"/>
  <c r="B1242" i="18"/>
  <c r="B1243" i="18"/>
  <c r="B1244" i="18"/>
  <c r="B1245" i="18"/>
  <c r="B1246" i="18"/>
  <c r="B1247" i="18"/>
  <c r="B1248" i="18"/>
  <c r="B1249" i="18"/>
  <c r="B1250" i="18"/>
  <c r="B1251" i="18"/>
  <c r="B1252" i="18"/>
  <c r="B1253" i="18"/>
  <c r="B1254" i="18"/>
  <c r="B1255" i="18"/>
  <c r="B1256" i="18"/>
  <c r="B1257" i="18"/>
  <c r="B1258" i="18"/>
  <c r="B1259" i="18"/>
  <c r="B1260" i="18"/>
  <c r="B1261" i="18"/>
  <c r="B1262" i="18"/>
  <c r="B1263" i="18"/>
  <c r="B1264" i="18"/>
  <c r="B1265" i="18"/>
  <c r="B1266" i="18"/>
  <c r="B1267" i="18"/>
  <c r="B1268" i="18"/>
  <c r="B1269" i="18"/>
  <c r="B1270" i="18"/>
  <c r="B1271" i="18"/>
  <c r="B1272" i="18"/>
  <c r="B1273" i="18"/>
  <c r="B1274" i="18"/>
  <c r="B1275" i="18"/>
  <c r="B1276" i="18"/>
  <c r="B1277" i="18"/>
  <c r="B1278" i="18"/>
  <c r="B1279" i="18"/>
  <c r="B1280" i="18"/>
  <c r="B1281" i="18"/>
  <c r="B1282" i="18"/>
  <c r="B1283" i="18"/>
  <c r="B1284" i="18"/>
  <c r="B1285" i="18"/>
  <c r="B1286" i="18"/>
  <c r="B1287" i="18"/>
  <c r="B1288" i="18"/>
  <c r="B1289" i="18"/>
  <c r="B1290" i="18"/>
  <c r="B1291" i="18"/>
  <c r="B1292" i="18"/>
  <c r="B1293" i="18"/>
  <c r="B1294" i="18"/>
  <c r="B1295" i="18"/>
  <c r="B1296" i="18"/>
  <c r="B1297" i="18"/>
  <c r="B1298" i="18"/>
  <c r="B1299" i="18"/>
  <c r="B1300" i="18"/>
  <c r="B1301" i="18"/>
  <c r="B1302" i="18"/>
  <c r="B1303" i="18"/>
  <c r="B1304" i="18"/>
  <c r="B1305" i="18"/>
  <c r="B1306" i="18"/>
  <c r="B1307" i="18"/>
  <c r="B1308" i="18"/>
  <c r="B1309" i="18"/>
  <c r="B1310" i="18"/>
  <c r="B1311" i="18"/>
  <c r="B1312" i="18"/>
  <c r="B1313" i="18"/>
  <c r="B1314" i="18"/>
  <c r="B1315" i="18"/>
  <c r="B1316" i="18"/>
  <c r="B1317" i="18"/>
  <c r="B1318" i="18"/>
  <c r="B1319" i="18"/>
  <c r="B1320" i="18"/>
  <c r="B1321" i="18"/>
  <c r="B1322" i="18"/>
  <c r="B1323" i="18"/>
  <c r="B1324" i="18"/>
  <c r="B1325" i="18"/>
  <c r="B1326" i="18"/>
  <c r="B1327" i="18"/>
  <c r="B1328" i="18"/>
  <c r="B1329" i="18"/>
  <c r="B1330" i="18"/>
  <c r="B1331" i="18"/>
  <c r="B1332" i="18"/>
  <c r="B1333" i="18"/>
  <c r="B1334" i="18"/>
  <c r="B1335" i="18"/>
  <c r="B1336" i="18"/>
  <c r="B1337" i="18"/>
  <c r="B1338" i="18"/>
  <c r="B1339" i="18"/>
  <c r="B1340" i="18"/>
  <c r="B1341" i="18"/>
  <c r="B1342" i="18"/>
  <c r="B1343" i="18"/>
  <c r="B1344" i="18"/>
  <c r="B1345" i="18"/>
  <c r="B1346" i="18"/>
  <c r="B1347" i="18"/>
  <c r="B1348" i="18"/>
  <c r="B1349" i="18"/>
  <c r="B1350" i="18"/>
  <c r="B1351" i="18"/>
  <c r="B1352" i="18"/>
  <c r="B1353" i="18"/>
  <c r="B1354" i="18"/>
  <c r="B1355" i="18"/>
  <c r="B1356" i="18"/>
  <c r="B1357" i="18"/>
  <c r="B1358" i="18"/>
  <c r="B1359" i="18"/>
  <c r="B1360" i="18"/>
  <c r="B1361" i="18"/>
  <c r="B1362" i="18"/>
  <c r="B1363" i="18"/>
  <c r="B1364" i="18"/>
  <c r="B1365" i="18"/>
  <c r="B1366" i="18"/>
  <c r="B1367" i="18"/>
  <c r="B1368" i="18"/>
  <c r="B1369" i="18"/>
  <c r="B1370" i="18"/>
  <c r="B1371" i="18"/>
  <c r="B1372" i="18"/>
  <c r="B1373" i="18"/>
  <c r="B1374" i="18"/>
  <c r="B1375" i="18"/>
  <c r="B1376" i="18"/>
  <c r="B1377" i="18"/>
  <c r="B1378" i="18"/>
  <c r="B1379" i="18"/>
  <c r="B1380" i="18"/>
  <c r="B1381" i="18"/>
  <c r="B1382" i="18"/>
  <c r="B1383" i="18"/>
  <c r="B1384" i="18"/>
  <c r="B1385" i="18"/>
  <c r="B1386" i="18"/>
  <c r="B1387" i="18"/>
  <c r="B1388" i="18"/>
  <c r="B1389" i="18"/>
  <c r="B1390" i="18"/>
  <c r="B1391" i="18"/>
  <c r="B1392" i="18"/>
  <c r="B1393" i="18"/>
  <c r="B1394" i="18"/>
  <c r="B1395" i="18"/>
  <c r="B1396" i="18"/>
  <c r="B1397" i="18"/>
  <c r="B1398" i="18"/>
  <c r="B1399" i="18"/>
  <c r="B1400" i="18"/>
  <c r="B1401" i="18"/>
  <c r="B1402" i="18"/>
  <c r="B1403" i="18"/>
  <c r="B1404" i="18"/>
  <c r="B1405" i="18"/>
  <c r="B1406" i="18"/>
  <c r="B1407" i="18"/>
  <c r="B1408" i="18"/>
  <c r="B1409" i="18"/>
  <c r="B1410" i="18"/>
  <c r="B1411" i="18"/>
  <c r="B1412" i="18"/>
  <c r="B1413" i="18"/>
  <c r="B1414" i="18"/>
  <c r="B1415" i="18"/>
  <c r="B1416" i="18"/>
  <c r="B1417" i="18"/>
  <c r="B1418" i="18"/>
  <c r="B1419" i="18"/>
  <c r="B1420" i="18"/>
  <c r="B1421" i="18"/>
  <c r="B1422" i="18"/>
  <c r="B1423" i="18"/>
  <c r="B1424" i="18"/>
  <c r="B1425" i="18"/>
  <c r="B1426" i="18"/>
  <c r="B1427" i="18"/>
  <c r="B1428" i="18"/>
  <c r="B1429" i="18"/>
  <c r="B1430" i="18"/>
  <c r="B1431" i="18"/>
  <c r="B1432" i="18"/>
  <c r="B1433" i="18"/>
  <c r="B1434" i="18"/>
  <c r="B1435" i="18"/>
  <c r="B1436" i="18"/>
  <c r="B1437" i="18"/>
  <c r="B1438" i="18"/>
  <c r="B1439" i="18"/>
  <c r="B1440" i="18"/>
  <c r="B1441" i="18"/>
  <c r="B1442" i="18"/>
  <c r="B1443" i="18"/>
  <c r="B1444" i="18"/>
  <c r="B1445" i="18"/>
  <c r="B1446" i="18"/>
  <c r="B1447" i="18"/>
  <c r="B1448" i="18"/>
  <c r="B1449" i="18"/>
  <c r="B1450" i="18"/>
  <c r="B1451" i="18"/>
  <c r="B1452" i="18"/>
  <c r="B1453" i="18"/>
  <c r="B1454" i="18"/>
  <c r="B1455" i="18"/>
  <c r="B1456" i="18"/>
  <c r="B1457" i="18"/>
  <c r="B1458" i="18"/>
  <c r="B1459" i="18"/>
  <c r="B1460" i="18"/>
  <c r="B1461" i="18"/>
  <c r="B1462" i="18"/>
  <c r="B1463" i="18"/>
  <c r="B1464" i="18"/>
  <c r="B1465" i="18"/>
  <c r="B1466" i="18"/>
  <c r="B1467" i="18"/>
  <c r="B1468" i="18"/>
  <c r="B1469" i="18"/>
  <c r="B1470" i="18"/>
  <c r="B1471" i="18"/>
  <c r="B1472" i="18"/>
  <c r="B1473" i="18"/>
  <c r="B1474" i="18"/>
  <c r="B1475" i="18"/>
  <c r="B1476" i="18"/>
  <c r="B1477" i="18"/>
  <c r="B1478" i="18"/>
  <c r="B1479" i="18"/>
  <c r="B1480" i="18"/>
  <c r="B1481" i="18"/>
  <c r="B1482" i="18"/>
  <c r="B1483" i="18"/>
  <c r="B1484" i="18"/>
  <c r="B1485" i="18"/>
  <c r="B1486" i="18"/>
  <c r="B1487" i="18"/>
  <c r="B1488" i="18"/>
  <c r="B1489" i="18"/>
  <c r="B1490" i="18"/>
  <c r="B1491" i="18"/>
  <c r="B1492" i="18"/>
  <c r="B1493" i="18"/>
  <c r="B1494" i="18"/>
  <c r="B1495" i="18"/>
  <c r="B1496" i="18"/>
  <c r="B1497" i="18"/>
  <c r="B1498" i="18"/>
  <c r="B1499" i="18"/>
  <c r="B1500" i="18"/>
  <c r="B1501" i="18"/>
  <c r="B1502" i="18"/>
  <c r="B1503" i="18"/>
  <c r="B1504" i="18"/>
  <c r="B1505" i="18"/>
  <c r="B1506" i="18"/>
  <c r="B1507" i="18"/>
  <c r="B1508" i="18"/>
  <c r="B1509" i="18"/>
  <c r="B1510" i="18"/>
  <c r="B1511" i="18"/>
  <c r="B1512" i="18"/>
  <c r="B1513" i="18"/>
  <c r="B1514" i="18"/>
  <c r="B1515" i="18"/>
  <c r="B1516" i="18"/>
  <c r="B1517" i="18"/>
  <c r="B1518" i="18"/>
  <c r="B1519" i="18"/>
  <c r="B1520" i="18"/>
  <c r="B1521" i="18"/>
  <c r="B1522" i="18"/>
  <c r="B1523" i="18"/>
  <c r="B1524" i="18"/>
  <c r="B1525" i="18"/>
  <c r="B1526" i="18"/>
  <c r="B1527" i="18"/>
  <c r="B1528" i="18"/>
  <c r="B1529" i="18"/>
  <c r="B1530" i="18"/>
  <c r="B1531" i="18"/>
  <c r="B1532" i="18"/>
  <c r="B1533" i="18"/>
  <c r="B1534" i="18"/>
  <c r="B1535" i="18"/>
  <c r="B1536" i="18"/>
  <c r="B1537" i="18"/>
  <c r="B1538" i="18"/>
  <c r="B1539" i="18"/>
  <c r="B1540" i="18"/>
  <c r="B1541" i="18"/>
  <c r="B1542" i="18"/>
  <c r="B1543" i="18"/>
  <c r="B1544" i="18"/>
  <c r="B1545" i="18"/>
  <c r="B1546" i="18"/>
  <c r="B1547" i="18"/>
  <c r="B1548" i="18"/>
  <c r="B1549" i="18"/>
  <c r="B1550" i="18"/>
  <c r="B1551" i="18"/>
  <c r="B1552" i="18"/>
  <c r="B1553" i="18"/>
  <c r="B1554" i="18"/>
  <c r="B1555" i="18"/>
  <c r="B1556" i="18"/>
  <c r="B1557" i="18"/>
  <c r="B1558" i="18"/>
  <c r="B1559" i="18"/>
  <c r="B1560" i="18"/>
  <c r="B1561" i="18"/>
  <c r="B1562" i="18"/>
  <c r="B1563" i="18"/>
  <c r="B1564" i="18"/>
  <c r="B1565" i="18"/>
  <c r="B1566" i="18"/>
  <c r="B1567" i="18"/>
  <c r="B1568" i="18"/>
  <c r="B1569" i="18"/>
  <c r="B1570" i="18"/>
  <c r="B1571" i="18"/>
  <c r="B1572" i="18"/>
  <c r="B1573" i="18"/>
  <c r="B1574" i="18"/>
  <c r="B1575" i="18"/>
  <c r="B1576" i="18"/>
  <c r="B1577" i="18"/>
  <c r="B1578" i="18"/>
  <c r="B1579" i="18"/>
  <c r="B1580" i="18"/>
  <c r="B1581" i="18"/>
  <c r="B1582" i="18"/>
  <c r="B1583" i="18"/>
  <c r="B1584" i="18"/>
  <c r="B1585" i="18"/>
  <c r="B1586" i="18"/>
  <c r="B1587" i="18"/>
  <c r="B1588" i="18"/>
  <c r="B1589" i="18"/>
  <c r="B1590" i="18"/>
  <c r="B1591" i="18"/>
  <c r="B1592" i="18"/>
  <c r="B1593" i="18"/>
  <c r="B1594" i="18"/>
  <c r="B1595" i="18"/>
  <c r="B1596" i="18"/>
  <c r="B1597" i="18"/>
  <c r="B1598" i="18"/>
  <c r="B1599" i="18"/>
  <c r="B1600" i="18"/>
  <c r="B1601" i="18"/>
  <c r="B1602" i="18"/>
  <c r="B1603" i="18"/>
  <c r="B1604" i="18"/>
  <c r="B1605" i="18"/>
  <c r="B1606" i="18"/>
  <c r="B1607" i="18"/>
  <c r="B1608" i="18"/>
  <c r="B1609" i="18"/>
  <c r="B1610" i="18"/>
  <c r="B1611" i="18"/>
  <c r="B1612" i="18"/>
  <c r="B1613" i="18"/>
  <c r="B1614" i="18"/>
  <c r="B1615" i="18"/>
  <c r="B1616" i="18"/>
  <c r="B1617" i="18"/>
  <c r="B1618" i="18"/>
  <c r="B1619" i="18"/>
  <c r="B1620" i="18"/>
  <c r="B1621" i="18"/>
  <c r="B1622" i="18"/>
  <c r="B1623" i="18"/>
  <c r="B1624" i="18"/>
  <c r="B1625" i="18"/>
  <c r="B1626" i="18"/>
  <c r="B1627" i="18"/>
  <c r="B1628" i="18"/>
  <c r="B1629" i="18"/>
  <c r="B1630" i="18"/>
  <c r="B1631" i="18"/>
  <c r="B1632" i="18"/>
  <c r="B1633" i="18"/>
  <c r="B1634" i="18"/>
  <c r="B1635" i="18"/>
  <c r="B1636" i="18"/>
  <c r="B1637" i="18"/>
  <c r="B1638" i="18"/>
  <c r="B1639" i="18"/>
  <c r="B1640" i="18"/>
  <c r="B1641" i="18"/>
  <c r="B1642" i="18"/>
  <c r="B1643" i="18"/>
  <c r="B1644" i="18"/>
  <c r="B1645" i="18"/>
  <c r="B1646" i="18"/>
  <c r="B1647" i="18"/>
  <c r="B1648" i="18"/>
  <c r="B1649" i="18"/>
  <c r="B1650" i="18"/>
  <c r="B1651" i="18"/>
  <c r="B1652" i="18"/>
  <c r="B1653" i="18"/>
  <c r="B1654" i="18"/>
  <c r="B1655" i="18"/>
  <c r="B1656" i="18"/>
  <c r="B1657" i="18"/>
  <c r="B1658" i="18"/>
  <c r="B1659" i="18"/>
  <c r="B1660" i="18"/>
  <c r="B1661" i="18"/>
  <c r="B1662" i="18"/>
  <c r="B1663" i="18"/>
  <c r="B1664" i="18"/>
  <c r="B1665" i="18"/>
  <c r="B1666" i="18"/>
  <c r="B1667" i="18"/>
  <c r="B1668" i="18"/>
  <c r="B1669" i="18"/>
  <c r="B1670" i="18"/>
  <c r="B1671" i="18"/>
  <c r="B1672" i="18"/>
  <c r="B1673" i="18"/>
  <c r="B1674" i="18"/>
  <c r="B1675" i="18"/>
  <c r="B1676" i="18"/>
  <c r="B1677" i="18"/>
  <c r="B1678" i="18"/>
  <c r="B1679" i="18"/>
  <c r="B1680" i="18"/>
  <c r="B1681" i="18"/>
  <c r="B1682" i="18"/>
  <c r="B1683" i="18"/>
  <c r="B1684" i="18"/>
  <c r="B1685" i="18"/>
  <c r="B1686" i="18"/>
  <c r="B1687" i="18"/>
  <c r="B1688" i="18"/>
  <c r="B1689" i="18"/>
  <c r="B1690" i="18"/>
  <c r="B1691" i="18"/>
  <c r="B1692" i="18"/>
  <c r="B1693" i="18"/>
  <c r="B1694" i="18"/>
  <c r="B1695" i="18"/>
  <c r="B1696" i="18"/>
  <c r="B1697" i="18"/>
  <c r="B1698" i="18"/>
  <c r="B1699" i="18"/>
  <c r="B1700" i="18"/>
  <c r="B1701" i="18"/>
  <c r="B1702" i="18"/>
  <c r="B1703" i="18"/>
  <c r="B1704" i="18"/>
  <c r="B1705" i="18"/>
  <c r="B1706" i="18"/>
  <c r="B1707" i="18"/>
  <c r="B1708" i="18"/>
  <c r="B1709" i="18"/>
  <c r="B1710" i="18"/>
  <c r="B1711" i="18"/>
  <c r="B1712" i="18"/>
  <c r="B1713" i="18"/>
  <c r="B1714" i="18"/>
  <c r="B1715" i="18"/>
  <c r="B1716" i="18"/>
  <c r="B1717" i="18"/>
  <c r="B1718" i="18"/>
  <c r="B1719" i="18"/>
  <c r="B1720" i="18"/>
  <c r="B1721" i="18"/>
  <c r="B1722" i="18"/>
  <c r="B1723" i="18"/>
  <c r="B1724" i="18"/>
  <c r="B1725" i="18"/>
  <c r="B1726" i="18"/>
  <c r="B1727" i="18"/>
  <c r="B1728" i="18"/>
  <c r="B1729" i="18"/>
  <c r="B1730" i="18"/>
  <c r="B1731" i="18"/>
  <c r="B1732" i="18"/>
  <c r="B1733" i="18"/>
  <c r="B1734" i="18"/>
  <c r="B1735" i="18"/>
  <c r="B1736" i="18"/>
  <c r="B1737" i="18"/>
  <c r="B1738" i="18"/>
  <c r="B1739" i="18"/>
  <c r="B1740" i="18"/>
  <c r="B1741" i="18"/>
  <c r="B1742" i="18"/>
  <c r="B1743" i="18"/>
  <c r="B1744" i="18"/>
  <c r="B1745" i="18"/>
  <c r="B1746" i="18"/>
  <c r="B1747" i="18"/>
  <c r="B1748" i="18"/>
  <c r="B1749" i="18"/>
  <c r="B1750" i="18"/>
  <c r="B1751" i="18"/>
  <c r="B1752" i="18"/>
  <c r="B1753" i="18"/>
  <c r="B1754" i="18"/>
  <c r="B1755" i="18"/>
  <c r="B1756" i="18"/>
  <c r="B1757" i="18"/>
  <c r="B1758" i="18"/>
  <c r="B1759" i="18"/>
  <c r="B1760" i="18"/>
  <c r="B1761" i="18"/>
  <c r="B1762" i="18"/>
  <c r="B1763" i="18"/>
  <c r="B1764" i="18"/>
  <c r="B1765" i="18"/>
  <c r="B1766" i="18"/>
  <c r="B1767" i="18"/>
  <c r="B1768" i="18"/>
  <c r="B1769" i="18"/>
  <c r="B1770" i="18"/>
  <c r="B1771" i="18"/>
  <c r="B1772" i="18"/>
  <c r="B1773" i="18"/>
  <c r="B1774" i="18"/>
  <c r="B1775" i="18"/>
  <c r="B1776" i="18"/>
  <c r="B1777" i="18"/>
  <c r="B1778" i="18"/>
  <c r="B1779" i="18"/>
  <c r="B1780" i="18"/>
  <c r="B1781" i="18"/>
  <c r="B1782" i="18"/>
  <c r="B1783" i="18"/>
  <c r="B1784" i="18"/>
  <c r="B1785" i="18"/>
  <c r="B1786" i="18"/>
  <c r="B1787" i="18"/>
  <c r="B1788" i="18"/>
  <c r="B1789" i="18"/>
  <c r="B1790" i="18"/>
  <c r="B1791" i="18"/>
  <c r="B1792" i="18"/>
  <c r="B1793" i="18"/>
  <c r="B1794" i="18"/>
  <c r="B1795" i="18"/>
  <c r="B1796" i="18"/>
  <c r="B1797" i="18"/>
  <c r="B1798" i="18"/>
  <c r="B1799" i="18"/>
  <c r="B1800" i="18"/>
  <c r="B1801" i="18"/>
  <c r="B1802" i="18"/>
  <c r="B1803" i="18"/>
  <c r="B1804" i="18"/>
  <c r="B1805" i="18"/>
  <c r="B1806" i="18"/>
  <c r="B1807" i="18"/>
  <c r="B1808" i="18"/>
  <c r="B1809" i="18"/>
  <c r="B1810" i="18"/>
  <c r="B1811" i="18"/>
  <c r="B1812" i="18"/>
  <c r="B1813" i="18"/>
  <c r="B1814" i="18"/>
  <c r="B1815" i="18"/>
  <c r="B1816" i="18"/>
  <c r="B1817" i="18"/>
  <c r="B1818" i="18"/>
  <c r="B1819" i="18"/>
  <c r="B1820" i="18"/>
  <c r="B1821" i="18"/>
  <c r="B1822" i="18"/>
  <c r="B1823" i="18"/>
  <c r="B1824" i="18"/>
  <c r="B1825" i="18"/>
  <c r="B1826" i="18"/>
  <c r="B1827" i="18"/>
  <c r="B1828" i="18"/>
  <c r="B1829" i="18"/>
  <c r="B1830" i="18"/>
  <c r="B1831" i="18"/>
  <c r="B1832" i="18"/>
  <c r="B1833" i="18"/>
  <c r="B1834" i="18"/>
  <c r="B1835" i="18"/>
  <c r="B1836" i="18"/>
  <c r="B1837" i="18"/>
  <c r="B1838" i="18"/>
  <c r="B1839" i="18"/>
  <c r="B1840" i="18"/>
  <c r="B1841" i="18"/>
  <c r="B1842" i="18"/>
  <c r="B1843" i="18"/>
  <c r="B1844" i="18"/>
  <c r="B1845" i="18"/>
  <c r="B1846" i="18"/>
  <c r="B1847" i="18"/>
  <c r="B1848" i="18"/>
  <c r="B1849" i="18"/>
  <c r="B1850" i="18"/>
  <c r="B1851" i="18"/>
  <c r="B1852" i="18"/>
  <c r="B1853" i="18"/>
  <c r="B1854" i="18"/>
  <c r="B1855" i="18"/>
  <c r="B1856" i="18"/>
  <c r="B1857" i="18"/>
  <c r="B1858" i="18"/>
  <c r="B1859" i="18"/>
  <c r="B1860" i="18"/>
  <c r="B1861" i="18"/>
  <c r="B1862" i="18"/>
  <c r="B1863" i="18"/>
  <c r="B1864" i="18"/>
  <c r="B1865" i="18"/>
  <c r="B1866" i="18"/>
  <c r="B1867" i="18"/>
  <c r="B1868" i="18"/>
  <c r="B1869" i="18"/>
  <c r="B1870" i="18"/>
  <c r="B1871" i="18"/>
  <c r="B1872" i="18"/>
  <c r="B1873" i="18"/>
  <c r="B1874" i="18"/>
  <c r="B1875" i="18"/>
  <c r="B1876" i="18"/>
  <c r="B1877" i="18"/>
  <c r="B1878" i="18"/>
  <c r="B1879" i="18"/>
  <c r="B1880" i="18"/>
  <c r="B1881" i="18"/>
  <c r="B1882" i="18"/>
  <c r="B1883" i="18"/>
  <c r="B1884" i="18"/>
  <c r="B1885" i="18"/>
  <c r="B1886" i="18"/>
  <c r="B1887" i="18"/>
  <c r="B1888" i="18"/>
  <c r="B1889" i="18"/>
  <c r="B1890" i="18"/>
  <c r="B1891" i="18"/>
  <c r="B1892" i="18"/>
  <c r="B1893" i="18"/>
  <c r="B1894" i="18"/>
  <c r="B1895" i="18"/>
  <c r="B1896" i="18"/>
  <c r="B1897" i="18"/>
  <c r="B1898" i="18"/>
  <c r="B1899" i="18"/>
  <c r="B1900" i="18"/>
  <c r="B1901" i="18"/>
  <c r="B1902" i="18"/>
  <c r="B1903" i="18"/>
  <c r="B1904" i="18"/>
  <c r="B1905" i="18"/>
  <c r="B1906" i="18"/>
  <c r="B1907" i="18"/>
  <c r="B1908" i="18"/>
  <c r="B1909" i="18"/>
  <c r="B1910" i="18"/>
  <c r="B1911" i="18"/>
  <c r="B1912" i="18"/>
  <c r="B1913" i="18"/>
  <c r="B1914" i="18"/>
  <c r="B1915" i="18"/>
  <c r="B1916" i="18"/>
  <c r="B1917" i="18"/>
  <c r="B1918" i="18"/>
  <c r="B1919" i="18"/>
  <c r="B1920" i="18"/>
  <c r="B1921" i="18"/>
  <c r="B1922" i="18"/>
  <c r="B1923" i="18"/>
  <c r="B1924" i="18"/>
  <c r="B1925" i="18"/>
  <c r="B1926" i="18"/>
  <c r="B1927" i="18"/>
  <c r="B1928" i="18"/>
  <c r="B1929" i="18"/>
  <c r="B1930" i="18"/>
  <c r="B1931" i="18"/>
  <c r="B1932" i="18"/>
  <c r="B1933" i="18"/>
  <c r="B1934" i="18"/>
  <c r="B1935" i="18"/>
  <c r="B1936" i="18"/>
  <c r="B1937" i="18"/>
  <c r="B1938" i="18"/>
  <c r="B1939" i="18"/>
  <c r="B1940" i="18"/>
  <c r="B1941" i="18"/>
  <c r="B1942" i="18"/>
  <c r="B1943" i="18"/>
  <c r="B1944" i="18"/>
  <c r="B1945" i="18"/>
  <c r="B1946" i="18"/>
  <c r="B1947" i="18"/>
  <c r="B1948" i="18"/>
  <c r="B1949" i="18"/>
  <c r="B1950" i="18"/>
  <c r="B1951" i="18"/>
  <c r="B1952" i="18"/>
  <c r="B1953" i="18"/>
  <c r="B1954" i="18"/>
  <c r="B1955" i="18"/>
  <c r="B1956" i="18"/>
  <c r="B1957" i="18"/>
  <c r="B1958" i="18"/>
  <c r="B1959" i="18"/>
  <c r="B1960" i="18"/>
  <c r="B1961" i="18"/>
  <c r="B1962" i="18"/>
  <c r="B1963" i="18"/>
  <c r="B1964" i="18"/>
  <c r="B1965" i="18"/>
  <c r="B1966" i="18"/>
  <c r="B1967" i="18"/>
  <c r="B1968" i="18"/>
  <c r="B1969" i="18"/>
  <c r="B1970" i="18"/>
  <c r="B1971" i="18"/>
  <c r="B1972" i="18"/>
  <c r="B1973" i="18"/>
  <c r="B1974" i="18"/>
  <c r="B1975" i="18"/>
  <c r="B1976" i="18"/>
  <c r="B1977" i="18"/>
  <c r="B1978" i="18"/>
  <c r="B1979" i="18"/>
  <c r="B1980" i="18"/>
  <c r="B1981" i="18"/>
  <c r="B1982" i="18"/>
  <c r="B1983" i="18"/>
  <c r="B1984" i="18"/>
  <c r="B1985" i="18"/>
  <c r="B1986" i="18"/>
  <c r="B1987" i="18"/>
  <c r="B1988" i="18"/>
  <c r="B1989" i="18"/>
  <c r="B1990" i="18"/>
  <c r="B1991" i="18"/>
  <c r="B1992" i="18"/>
  <c r="B1993" i="18"/>
  <c r="B1994" i="18"/>
  <c r="B1995" i="18"/>
  <c r="B1996" i="18"/>
  <c r="B1997" i="18"/>
  <c r="B1998" i="18"/>
  <c r="B1999" i="18"/>
  <c r="B2000" i="18"/>
  <c r="B2001" i="18"/>
  <c r="B2002" i="18"/>
  <c r="B3" i="18"/>
  <c r="B4" i="18"/>
  <c r="B5" i="18"/>
  <c r="B2" i="18"/>
  <c r="E7" i="22"/>
  <c r="F7" i="22"/>
  <c r="E5" i="22"/>
  <c r="E9" i="22"/>
  <c r="E10" i="22"/>
  <c r="G9" i="22"/>
  <c r="G11" i="22"/>
  <c r="F9" i="22"/>
  <c r="G12" i="22"/>
  <c r="X9" i="21"/>
  <c r="W8" i="21"/>
  <c r="W9" i="21"/>
  <c r="V8" i="21"/>
  <c r="V9" i="21"/>
  <c r="P15" i="21"/>
  <c r="R13" i="21"/>
  <c r="R14" i="21"/>
  <c r="Q13" i="21"/>
  <c r="R15" i="21"/>
  <c r="Q14" i="21"/>
  <c r="L15" i="21"/>
  <c r="N13" i="21"/>
  <c r="N14" i="21"/>
  <c r="M13" i="21"/>
  <c r="N15" i="21"/>
  <c r="M14" i="21"/>
  <c r="L9" i="21"/>
  <c r="H12" i="21"/>
  <c r="H11" i="21"/>
  <c r="H14" i="21"/>
  <c r="C14" i="21"/>
  <c r="D13" i="21"/>
  <c r="E12" i="21"/>
  <c r="F11" i="21"/>
  <c r="B11" i="21"/>
  <c r="C10" i="21"/>
  <c r="F14" i="21"/>
  <c r="B14" i="21"/>
  <c r="C13" i="21"/>
  <c r="D12" i="21"/>
  <c r="E11" i="21"/>
  <c r="F10" i="21"/>
  <c r="B10" i="21"/>
  <c r="E14" i="21"/>
  <c r="F13" i="21"/>
  <c r="B13" i="21"/>
  <c r="C12" i="21"/>
  <c r="D11" i="21"/>
  <c r="E10" i="21"/>
  <c r="D14" i="21"/>
  <c r="E13" i="21"/>
  <c r="F12" i="21"/>
  <c r="B12" i="21"/>
  <c r="C11" i="21"/>
  <c r="P10" i="4"/>
  <c r="S38" i="4"/>
  <c r="S25" i="4"/>
  <c r="S37" i="4"/>
  <c r="R25" i="4"/>
  <c r="H22" i="8"/>
  <c r="I22" i="8"/>
  <c r="S13" i="4"/>
  <c r="S12" i="4"/>
  <c r="S11" i="4"/>
  <c r="S10" i="4"/>
  <c r="S9" i="4"/>
  <c r="S8" i="4"/>
  <c r="S7" i="4"/>
  <c r="S6" i="4"/>
  <c r="S5" i="4"/>
  <c r="S4" i="4"/>
  <c r="S3" i="4"/>
  <c r="E5" i="16"/>
  <c r="E6" i="16"/>
  <c r="E7" i="16"/>
  <c r="E8" i="16"/>
  <c r="E9" i="16"/>
  <c r="E10" i="16"/>
  <c r="E11" i="16"/>
  <c r="E12" i="16"/>
  <c r="E13" i="16"/>
  <c r="E4" i="16"/>
  <c r="D5" i="16"/>
  <c r="D6" i="16"/>
  <c r="D7" i="16"/>
  <c r="D8" i="16"/>
  <c r="D9" i="16"/>
  <c r="D10" i="16"/>
  <c r="D11" i="16"/>
  <c r="D12" i="16"/>
  <c r="D13" i="16"/>
  <c r="D4" i="16"/>
  <c r="V8" i="12" a="1"/>
  <c r="X8" i="12"/>
  <c r="V8" i="12"/>
  <c r="W8" i="12"/>
  <c r="Y8" i="12"/>
  <c r="V9" i="12"/>
  <c r="W9" i="12"/>
  <c r="Y9" i="12"/>
  <c r="V10" i="12"/>
  <c r="W10" i="12"/>
  <c r="Y10" i="12"/>
  <c r="V11" i="12"/>
  <c r="W11" i="12"/>
  <c r="Y11" i="12"/>
  <c r="V2" i="12" a="1"/>
  <c r="V2" i="12"/>
  <c r="W2" i="12"/>
  <c r="X2" i="12"/>
  <c r="Y2" i="12"/>
  <c r="V3" i="12"/>
  <c r="W3" i="12"/>
  <c r="X3" i="12"/>
  <c r="Y3" i="12"/>
  <c r="V4" i="12"/>
  <c r="W4" i="12"/>
  <c r="X4" i="12"/>
  <c r="Y4" i="12"/>
  <c r="V5" i="12"/>
  <c r="W5" i="12"/>
  <c r="X5" i="12"/>
  <c r="Y5" i="12"/>
  <c r="P22" i="12" a="1"/>
  <c r="P22" i="12"/>
  <c r="T2" i="12" a="1"/>
  <c r="T2" i="12"/>
  <c r="T3" i="12"/>
  <c r="T4" i="12"/>
  <c r="T5" i="12"/>
  <c r="T6" i="12"/>
  <c r="T7" i="12"/>
  <c r="T8" i="12"/>
  <c r="T9" i="12"/>
  <c r="T10" i="12"/>
  <c r="T11" i="12"/>
  <c r="T12" i="12"/>
  <c r="T13" i="12"/>
  <c r="T14" i="12"/>
  <c r="T15" i="12"/>
  <c r="T16" i="12"/>
  <c r="T17" i="12"/>
  <c r="T18" i="12"/>
  <c r="T19" i="12"/>
  <c r="S2" i="12" a="1"/>
  <c r="S3" i="12"/>
  <c r="S2" i="12"/>
  <c r="S5" i="12"/>
  <c r="S6" i="12"/>
  <c r="S9" i="12"/>
  <c r="S10" i="12"/>
  <c r="S13" i="12"/>
  <c r="S14" i="12"/>
  <c r="S17" i="12"/>
  <c r="S18" i="12"/>
  <c r="R2" i="12" a="1"/>
  <c r="R2" i="12"/>
  <c r="R3" i="12"/>
  <c r="R4" i="12"/>
  <c r="R5" i="12"/>
  <c r="R6" i="12"/>
  <c r="R7" i="12"/>
  <c r="R8" i="12"/>
  <c r="R9" i="12"/>
  <c r="R10" i="12"/>
  <c r="R11" i="12"/>
  <c r="R12" i="12"/>
  <c r="R13" i="12"/>
  <c r="R14" i="12"/>
  <c r="R15" i="12"/>
  <c r="R16" i="12"/>
  <c r="R17" i="12"/>
  <c r="R18" i="12"/>
  <c r="R19" i="12"/>
  <c r="Q2" i="12" a="1"/>
  <c r="Q3" i="12"/>
  <c r="Q2" i="12"/>
  <c r="Q5" i="12"/>
  <c r="Q6" i="12"/>
  <c r="Q9" i="12"/>
  <c r="Q10" i="12"/>
  <c r="Q13" i="12"/>
  <c r="Q14" i="12"/>
  <c r="Q17" i="12"/>
  <c r="Q18" i="12"/>
  <c r="P2" i="12" a="1"/>
  <c r="P2" i="12"/>
  <c r="P3" i="12"/>
  <c r="P4" i="12"/>
  <c r="P5" i="12"/>
  <c r="P6" i="12"/>
  <c r="P7" i="12"/>
  <c r="P8" i="12"/>
  <c r="P9" i="12"/>
  <c r="P10" i="12"/>
  <c r="P11" i="12"/>
  <c r="P12" i="12"/>
  <c r="P13" i="12"/>
  <c r="P14" i="12"/>
  <c r="P15" i="12"/>
  <c r="P16" i="12"/>
  <c r="P17" i="12"/>
  <c r="P18" i="12"/>
  <c r="P19" i="12"/>
  <c r="H4" i="22"/>
  <c r="H8" i="22"/>
  <c r="H5" i="22"/>
  <c r="H3" i="22"/>
  <c r="H6" i="22"/>
  <c r="H7" i="22"/>
  <c r="V28" i="4"/>
  <c r="W28" i="4"/>
  <c r="Z28" i="4"/>
  <c r="V31" i="4"/>
  <c r="X31" i="4"/>
  <c r="V27" i="4"/>
  <c r="X27" i="4"/>
  <c r="V30" i="4"/>
  <c r="X30" i="4"/>
  <c r="V26" i="4"/>
  <c r="X26" i="4"/>
  <c r="V25" i="4"/>
  <c r="W25" i="4"/>
  <c r="Y25" i="4"/>
  <c r="V29" i="4"/>
  <c r="X29" i="4"/>
  <c r="V32" i="4"/>
  <c r="W32" i="4"/>
  <c r="Y32" i="4"/>
  <c r="W26" i="4"/>
  <c r="Y26" i="4"/>
  <c r="X11" i="12"/>
  <c r="X10" i="12"/>
  <c r="X9" i="12"/>
  <c r="R25" i="12"/>
  <c r="R24" i="12"/>
  <c r="R23" i="12"/>
  <c r="R22" i="12"/>
  <c r="Q25" i="12"/>
  <c r="Q24" i="12"/>
  <c r="Q23" i="12"/>
  <c r="Q22" i="12"/>
  <c r="S25" i="12"/>
  <c r="S24" i="12"/>
  <c r="S23" i="12"/>
  <c r="S22" i="12"/>
  <c r="P25" i="12"/>
  <c r="P24" i="12"/>
  <c r="P23" i="12"/>
  <c r="S16" i="12"/>
  <c r="S12" i="12"/>
  <c r="S8" i="12"/>
  <c r="S4" i="12"/>
  <c r="S19" i="12"/>
  <c r="S15" i="12"/>
  <c r="S11" i="12"/>
  <c r="S7" i="12"/>
  <c r="Q16" i="12"/>
  <c r="Q12" i="12"/>
  <c r="Q8" i="12"/>
  <c r="Q4" i="12"/>
  <c r="Q19" i="12"/>
  <c r="Q15" i="12"/>
  <c r="Q11" i="12"/>
  <c r="Q7" i="12"/>
  <c r="B3" i="11"/>
  <c r="B4" i="11"/>
  <c r="B5" i="11"/>
  <c r="B6" i="11"/>
  <c r="B7" i="11"/>
  <c r="B8" i="11"/>
  <c r="B9" i="11"/>
  <c r="B10" i="11"/>
  <c r="B11" i="11"/>
  <c r="B12" i="11"/>
  <c r="B2" i="11"/>
  <c r="X28" i="4"/>
  <c r="X32" i="4"/>
  <c r="Y28" i="4"/>
  <c r="Z32" i="4"/>
  <c r="W27" i="4"/>
  <c r="Y27" i="4"/>
  <c r="Z25" i="4"/>
  <c r="W30" i="4"/>
  <c r="Y30" i="4"/>
  <c r="W29" i="4"/>
  <c r="X25" i="4"/>
  <c r="W31" i="4"/>
  <c r="Y31" i="4"/>
  <c r="Z30" i="4"/>
  <c r="Z26" i="4"/>
  <c r="E14" i="8"/>
  <c r="G14" i="8"/>
  <c r="E15" i="8"/>
  <c r="G15" i="8"/>
  <c r="E16" i="8"/>
  <c r="G16" i="8"/>
  <c r="E17" i="8"/>
  <c r="F17" i="8"/>
  <c r="E18" i="8"/>
  <c r="G18" i="8"/>
  <c r="E19" i="8"/>
  <c r="F19" i="8"/>
  <c r="H19" i="8"/>
  <c r="E20" i="8"/>
  <c r="G20" i="8"/>
  <c r="X33" i="4"/>
  <c r="Z31" i="4"/>
  <c r="Z27" i="4"/>
  <c r="Z29" i="4"/>
  <c r="Y29" i="4"/>
  <c r="Y33" i="4"/>
  <c r="F20" i="8"/>
  <c r="H20" i="8"/>
  <c r="F18" i="8"/>
  <c r="I18" i="8"/>
  <c r="F16" i="8"/>
  <c r="I16" i="8"/>
  <c r="G19" i="8"/>
  <c r="F15" i="8"/>
  <c r="H15" i="8"/>
  <c r="F14" i="8"/>
  <c r="H17" i="8"/>
  <c r="I17" i="8"/>
  <c r="G17" i="8"/>
  <c r="I19" i="8"/>
  <c r="D8" i="4"/>
  <c r="F7" i="4"/>
  <c r="C8" i="4"/>
  <c r="E6" i="4"/>
  <c r="Z33" i="4"/>
  <c r="E7" i="4"/>
  <c r="H7" i="4"/>
  <c r="I15" i="8"/>
  <c r="I20" i="8"/>
  <c r="H16" i="8"/>
  <c r="H18" i="8"/>
  <c r="I14" i="8"/>
  <c r="H14" i="8"/>
  <c r="E5" i="4"/>
  <c r="H5" i="4"/>
  <c r="E4" i="4"/>
  <c r="H4" i="4"/>
  <c r="E3" i="4"/>
  <c r="H3" i="4"/>
  <c r="H6" i="4"/>
  <c r="M7" i="4"/>
  <c r="G7" i="4"/>
  <c r="F6" i="4"/>
  <c r="M6" i="4"/>
  <c r="F5" i="4"/>
  <c r="M5" i="4"/>
  <c r="F3" i="4"/>
  <c r="M3" i="4"/>
  <c r="F4" i="4"/>
  <c r="M4" i="4"/>
  <c r="H8" i="4"/>
  <c r="M8" i="4"/>
  <c r="G3" i="4"/>
  <c r="G6" i="4"/>
  <c r="G5" i="4"/>
  <c r="G4" i="4"/>
  <c r="G8" i="4"/>
  <c r="G10" i="4"/>
  <c r="G11" i="4"/>
  <c r="J7" i="4"/>
  <c r="P7" i="4"/>
  <c r="J4" i="4"/>
  <c r="P4" i="4"/>
  <c r="J3" i="4"/>
  <c r="P3" i="4"/>
  <c r="J5" i="4"/>
  <c r="P5" i="4"/>
  <c r="J6" i="4"/>
  <c r="P6" i="4"/>
  <c r="G12" i="4"/>
  <c r="P8" i="4"/>
  <c r="N5" i="4"/>
  <c r="L5" i="4"/>
  <c r="K5" i="4"/>
  <c r="O5" i="4"/>
  <c r="N3" i="4"/>
  <c r="K3" i="4"/>
  <c r="O3" i="4"/>
  <c r="L3" i="4"/>
  <c r="N4" i="4"/>
  <c r="K4" i="4"/>
  <c r="O4" i="4"/>
  <c r="L4" i="4"/>
  <c r="N6" i="4"/>
  <c r="L6" i="4"/>
  <c r="K6" i="4"/>
  <c r="O6" i="4"/>
  <c r="N7" i="4"/>
  <c r="L7" i="4"/>
  <c r="K7" i="4"/>
  <c r="O7" i="4"/>
  <c r="N8" i="4"/>
  <c r="L8" i="4"/>
  <c r="O8" i="4"/>
</calcChain>
</file>

<file path=xl/comments1.xml><?xml version="1.0" encoding="utf-8"?>
<comments xmlns="http://schemas.openxmlformats.org/spreadsheetml/2006/main">
  <authors>
    <author>VB</author>
  </authors>
  <commentList>
    <comment ref="R1" authorId="0" shapeId="0">
      <text>
        <r>
          <rPr>
            <sz val="9"/>
            <color indexed="81"/>
            <rFont val="Tahoma"/>
            <family val="2"/>
          </rPr>
          <t xml:space="preserve">Polynomial Reg is nothing but applying linear Regression on non-linear Dataset. In below graph dataset is not linear
</t>
        </r>
      </text>
    </comment>
    <comment ref="J2" authorId="0" shapeId="0">
      <text>
        <r>
          <rPr>
            <sz val="9"/>
            <color indexed="81"/>
            <rFont val="Tahoma"/>
            <family val="2"/>
          </rPr>
          <t>yhat = Y-intercept + slop(b1) * x</t>
        </r>
      </text>
    </comment>
    <comment ref="G12" authorId="0" shapeId="0">
      <text>
        <r>
          <rPr>
            <sz val="9"/>
            <color indexed="81"/>
            <rFont val="Tahoma"/>
            <family val="2"/>
          </rPr>
          <t>After a regression model has been fit to a set of data, three measures of variation determine how much of the variation in the dependent variable Y can be explained by Variantion in the independent Variable X.</t>
        </r>
      </text>
    </comment>
    <comment ref="V14" authorId="0" shapeId="0">
      <text>
        <r>
          <rPr>
            <sz val="9"/>
            <color indexed="81"/>
            <rFont val="Tahoma"/>
            <family val="2"/>
          </rPr>
          <t>Observe the coefficients on below graph just we have increase degree of coefficient to 0,1,2,3,4,5</t>
        </r>
      </text>
    </comment>
    <comment ref="D18" authorId="0" shapeId="0">
      <text>
        <r>
          <rPr>
            <sz val="9"/>
            <color indexed="81"/>
            <rFont val="Tahoma"/>
            <family val="2"/>
          </rPr>
          <t>Correlation = sum(x-xbar)(y-ybar)/ sqrt(sum(x-xbar)^2sum(y-ybar))</t>
        </r>
      </text>
    </comment>
    <comment ref="D19" authorId="0" shapeId="0">
      <text>
        <r>
          <rPr>
            <sz val="9"/>
            <color indexed="81"/>
            <rFont val="Tahoma"/>
            <family val="2"/>
          </rPr>
          <t>R square = SSR/SST
OR
R^2 = coeffient^2
i.e multiple R.
R^2 determines the variation in the dependent variable  which is explained by an independent variable.eg. If R^2 is 0.6, it means 60% of the variation in the dependent variable is explained by the independet variable. R^2 is deceptive(misleading). R^2 never decreases when a new x variable is added to the model.</t>
        </r>
      </text>
    </comment>
    <comment ref="C20" authorId="0" shapeId="0">
      <text>
        <r>
          <rPr>
            <sz val="9"/>
            <color indexed="81"/>
            <rFont val="Tahoma"/>
            <family val="2"/>
          </rPr>
          <t>Adjusted R^2 = 1- ((1-R^2)*(n-1)/(n-k-1))
n= number of points in your dataset
k = Numer of dependent variables in the model,excluding the constant.
Why do we need Adjusted R^2, already there is R^2? --&gt; R^2 become deceptive(misleading) when a new x variable is getting added to the model and it never decreases it keeps increasing. so we need a better measure or adjustment to the Original R-square. Then what is that adjustment? that is nothing but adjusted R^2.</t>
        </r>
      </text>
    </comment>
    <comment ref="D21" authorId="0" shapeId="0">
      <text>
        <r>
          <rPr>
            <sz val="9"/>
            <color indexed="81"/>
            <rFont val="Tahoma"/>
            <family val="2"/>
          </rPr>
          <t>Standar Err = sqrt(sum of SSE /(n-2))</t>
        </r>
      </text>
    </comment>
    <comment ref="L21" authorId="0" shapeId="0">
      <text>
        <r>
          <rPr>
            <sz val="9"/>
            <color indexed="81"/>
            <rFont val="Tahoma"/>
            <family val="2"/>
          </rPr>
          <t>Why MSE is needed?
Avoid negative values or some way while calculating over all errors we want to reduce it we don't want to negative values cancel the positive values</t>
        </r>
        <r>
          <rPr>
            <b/>
            <sz val="9"/>
            <color indexed="81"/>
            <rFont val="Tahoma"/>
            <family val="2"/>
          </rPr>
          <t xml:space="preserve">
MSE=Avg(SSE)</t>
        </r>
      </text>
    </comment>
    <comment ref="R23" authorId="0" shapeId="0">
      <text>
        <r>
          <rPr>
            <sz val="9"/>
            <color indexed="81"/>
            <rFont val="Tahoma"/>
            <family val="2"/>
          </rPr>
          <t xml:space="preserve">What is Gradient Descent? --&gt; GD is one type of optimization algorithm in which we can minimize the cost function (MSE)
</t>
        </r>
      </text>
    </comment>
    <comment ref="E26" authorId="0" shapeId="0">
      <text>
        <r>
          <rPr>
            <sz val="9"/>
            <color indexed="81"/>
            <rFont val="Tahoma"/>
            <family val="2"/>
          </rPr>
          <t>SSR = (yhat -ybar)^2</t>
        </r>
      </text>
    </comment>
    <comment ref="E27" authorId="0" shapeId="0">
      <text>
        <r>
          <rPr>
            <sz val="9"/>
            <color indexed="81"/>
            <rFont val="Tahoma"/>
            <family val="2"/>
          </rPr>
          <t>SSE = (yhat -y)^2</t>
        </r>
      </text>
    </comment>
    <comment ref="F27" authorId="0" shapeId="0">
      <text>
        <r>
          <rPr>
            <sz val="9"/>
            <color indexed="81"/>
            <rFont val="Tahoma"/>
            <family val="2"/>
          </rPr>
          <t>sum(SSE)/(n-2)</t>
        </r>
      </text>
    </comment>
    <comment ref="E28" authorId="0" shapeId="0">
      <text>
        <r>
          <rPr>
            <sz val="9"/>
            <color indexed="81"/>
            <rFont val="Tahoma"/>
            <family val="2"/>
          </rPr>
          <t xml:space="preserve"> SST = (y-ybar)^2</t>
        </r>
      </text>
    </comment>
    <comment ref="D31" authorId="0" shapeId="0">
      <text>
        <r>
          <rPr>
            <sz val="9"/>
            <color indexed="81"/>
            <rFont val="Tahoma"/>
            <family val="2"/>
          </rPr>
          <t>y-Intercept = (ybar - slop * xbar)</t>
        </r>
      </text>
    </comment>
    <comment ref="D32" authorId="0" shapeId="0">
      <text>
        <r>
          <rPr>
            <sz val="9"/>
            <color indexed="81"/>
            <rFont val="Tahoma"/>
            <family val="2"/>
          </rPr>
          <t>slop (b1) sum(x - xbar)(y-ybar)/sum(x-xbar)^2</t>
        </r>
      </text>
    </comment>
    <comment ref="G32" authorId="0" shapeId="0">
      <text>
        <r>
          <rPr>
            <sz val="9"/>
            <color indexed="81"/>
            <rFont val="Tahoma"/>
            <family val="2"/>
          </rPr>
          <t xml:space="preserve">we always need to inspect the P-Value (predictive Value) of each of independent variable and any predictive value i.e 0.05 or greater we are going to exclude. 0.05 of greater says that the predictive value of that perticular independent variable
is such that it really doesn't matter in predicting out outcome. </t>
        </r>
      </text>
    </comment>
    <comment ref="Z33" authorId="0" shapeId="0">
      <text>
        <r>
          <rPr>
            <sz val="9"/>
            <color indexed="81"/>
            <rFont val="Tahoma"/>
            <family val="2"/>
          </rPr>
          <t>after applying GD MSE (cost function) is reduced.</t>
        </r>
      </text>
    </comment>
    <comment ref="R34" authorId="0" shapeId="0">
      <text>
        <r>
          <rPr>
            <sz val="9"/>
            <color indexed="81"/>
            <rFont val="Tahoma"/>
            <family val="2"/>
          </rPr>
          <t>random variable b0 &amp; b1 before GD</t>
        </r>
      </text>
    </comment>
    <comment ref="X34" authorId="0" shapeId="0">
      <text>
        <r>
          <rPr>
            <sz val="9"/>
            <color indexed="81"/>
            <rFont val="Tahoma"/>
            <family val="2"/>
          </rPr>
          <t>sse = 1200,40,300 actual error before applying GD based on b0 = 10 &amp; b1 = 30</t>
        </r>
      </text>
    </comment>
    <comment ref="R36" authorId="0" shapeId="0">
      <text>
        <r>
          <rPr>
            <sz val="9"/>
            <color indexed="81"/>
            <rFont val="Tahoma"/>
            <family val="2"/>
          </rPr>
          <t>eg. Baby steps on downhill at end point. That is called global minima and this is point where algorith gets saturated means you can not decrease error any more</t>
        </r>
      </text>
    </comment>
  </commentList>
</comments>
</file>

<file path=xl/comments2.xml><?xml version="1.0" encoding="utf-8"?>
<comments xmlns="http://schemas.openxmlformats.org/spreadsheetml/2006/main">
  <authors>
    <author>VB</author>
  </authors>
  <commentList>
    <comment ref="P2" authorId="0" shapeId="0">
      <text>
        <r>
          <rPr>
            <sz val="9"/>
            <color indexed="81"/>
            <rFont val="Tahoma"/>
            <family val="2"/>
          </rPr>
          <t>This is standardized Input</t>
        </r>
      </text>
    </comment>
    <comment ref="I22" authorId="0" shapeId="0">
      <text>
        <r>
          <rPr>
            <sz val="9"/>
            <color indexed="81"/>
            <rFont val="Tahoma"/>
            <family val="2"/>
          </rPr>
          <t>Here Standard Errors of each coeffient is very high</t>
        </r>
      </text>
    </comment>
  </commentList>
</comments>
</file>

<file path=xl/sharedStrings.xml><?xml version="1.0" encoding="utf-8"?>
<sst xmlns="http://schemas.openxmlformats.org/spreadsheetml/2006/main" count="201" uniqueCount="112">
  <si>
    <t>Average</t>
  </si>
  <si>
    <t>(xi-xbar)</t>
  </si>
  <si>
    <t>(yi-ybar)</t>
  </si>
  <si>
    <t>(xi-xbar)(yi-ybar)</t>
  </si>
  <si>
    <t>(xi-xbar)^2</t>
  </si>
  <si>
    <t>yhat</t>
  </si>
  <si>
    <t>SST</t>
  </si>
  <si>
    <t>SSR</t>
  </si>
  <si>
    <t>SSE</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</si>
  <si>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</si>
  <si>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</si>
  <si>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</si>
  <si>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</si>
  <si>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</si>
  <si>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</si>
  <si>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</si>
  <si>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</si>
  <si>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</si>
  <si>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</si>
  <si>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</si>
  <si>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</si>
  <si>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</si>
  <si>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</si>
  <si>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</si>
  <si>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</si>
  <si>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</si>
  <si>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</si>
  <si>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</si>
  <si>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</si>
  <si>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</si>
  <si>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</si>
  <si>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</si>
  <si>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</si>
  <si>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</si>
  <si>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</si>
  <si>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Residuals</t>
  </si>
  <si>
    <t>X</t>
  </si>
  <si>
    <t>Y</t>
  </si>
  <si>
    <t>Slop</t>
  </si>
  <si>
    <t>b0</t>
  </si>
  <si>
    <t>Regression Line</t>
  </si>
  <si>
    <t>(yhat -y)</t>
  </si>
  <si>
    <t>(yhat -y)^2</t>
  </si>
  <si>
    <t>MSE</t>
  </si>
  <si>
    <t>y=a+bx</t>
  </si>
  <si>
    <t>a</t>
  </si>
  <si>
    <t>b</t>
  </si>
  <si>
    <t>x</t>
  </si>
  <si>
    <t>y</t>
  </si>
  <si>
    <t>Ypred</t>
  </si>
  <si>
    <t>error</t>
  </si>
  <si>
    <t>sse =1/2(squared of error)</t>
  </si>
  <si>
    <t>delta a -(y-ypred)</t>
  </si>
  <si>
    <t>delta b - (y-ypred)x</t>
  </si>
  <si>
    <t>a = a - .0001*40</t>
  </si>
  <si>
    <t>b = b - .01*300</t>
  </si>
  <si>
    <t>Learning Rate = .0001</t>
  </si>
  <si>
    <t>Year</t>
  </si>
  <si>
    <t>Revenue</t>
  </si>
  <si>
    <t>#ofyears</t>
  </si>
  <si>
    <t>X1</t>
  </si>
  <si>
    <t>X2</t>
  </si>
  <si>
    <t>X3</t>
  </si>
  <si>
    <t>X4</t>
  </si>
  <si>
    <t>Predicted Y</t>
  </si>
  <si>
    <t>Regression Analysis</t>
  </si>
  <si>
    <t>Correlation Matrix</t>
  </si>
  <si>
    <r>
      <t>X</t>
    </r>
    <r>
      <rPr>
        <b/>
        <vertAlign val="superscript"/>
        <sz val="11"/>
        <color theme="1"/>
        <rFont val="Calibri"/>
        <family val="2"/>
        <scheme val="minor"/>
      </rPr>
      <t>T</t>
    </r>
    <r>
      <rPr>
        <b/>
        <sz val="11"/>
        <color theme="1"/>
        <rFont val="Calibri"/>
        <family val="2"/>
        <scheme val="minor"/>
      </rPr>
      <t>X</t>
    </r>
  </si>
  <si>
    <t>Z</t>
  </si>
  <si>
    <t>Price</t>
  </si>
  <si>
    <t>Jan</t>
  </si>
  <si>
    <t>Feb</t>
  </si>
  <si>
    <t>Mar</t>
  </si>
  <si>
    <t>Apr</t>
  </si>
  <si>
    <t>May</t>
  </si>
  <si>
    <t>Jun</t>
  </si>
  <si>
    <t>Jul</t>
  </si>
  <si>
    <t>Aug</t>
  </si>
  <si>
    <t>Sep</t>
  </si>
  <si>
    <t>Oct</t>
  </si>
  <si>
    <t>Nov</t>
  </si>
  <si>
    <t>Dec</t>
  </si>
  <si>
    <t>Diff</t>
  </si>
  <si>
    <t>Linear Regression</t>
  </si>
  <si>
    <t>Polynomial Regression</t>
  </si>
  <si>
    <t>b1</t>
  </si>
  <si>
    <t>ypred</t>
  </si>
  <si>
    <t>a-(y-ypred)</t>
  </si>
  <si>
    <t>b-(y-ypred)x</t>
  </si>
  <si>
    <t>Learning Rate</t>
  </si>
  <si>
    <t>Gradient Descent</t>
  </si>
  <si>
    <t>b = b - .0001*300</t>
  </si>
  <si>
    <t>f(x)</t>
  </si>
  <si>
    <t>limit=</t>
  </si>
  <si>
    <t>n=</t>
  </si>
  <si>
    <t>A</t>
  </si>
  <si>
    <t>A^-1</t>
  </si>
  <si>
    <t>Matrix A</t>
  </si>
  <si>
    <t>Matrix B</t>
  </si>
  <si>
    <t>A * B</t>
  </si>
  <si>
    <t>area</t>
  </si>
  <si>
    <t>Y-Inter</t>
  </si>
  <si>
    <t>Prediction</t>
  </si>
  <si>
    <t>Cost F</t>
  </si>
  <si>
    <t>GD_Slop</t>
  </si>
  <si>
    <t>GD_Inter</t>
  </si>
  <si>
    <t>Lr</t>
  </si>
  <si>
    <t>Y-Intercept</t>
  </si>
  <si>
    <t>Non linear Data set</t>
  </si>
  <si>
    <t>check power of the polynomial regression</t>
  </si>
  <si>
    <t>power is increasing</t>
  </si>
  <si>
    <t>adding higher degree variables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</si>
</sst>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
    <numFmt numFmtId="165" formatCode="0.00000"/>
    <numFmt numFmtId="166" formatCode="0.000"/>
  </numFmts>
  <fonts count="8"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9"/>
      <color indexed="81"/>
      <name val="Tahoma"/>
      <family val="2"/>
    </font>
    <font>
      <b/>
      <sz val="9"/>
      <color indexed="81"/>
      <name val="Tahoma"/>
      <family val="2"/>
    </font>
    <font>
      <b/>
      <vertAlign val="superscript"/>
      <sz val="11"/>
      <color theme="1"/>
      <name val="Calibri"/>
      <family val="2"/>
      <scheme val="minor"/>
    </font>
    <font>
      <b/>
      <sz val="11"/>
      <color rgb="FFFF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theme="7" tint="0.39997558519241921"/>
        <bgColor indexed="64"/>
      </patternFill>
    </fill>
  </fills>
  <borders count="6">
    <border>
      <left/>
      <right/>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1">
    <xf numFmtId="0" fontId="0" fillId="0" borderId="0"/>
  </cellStyleXfs>
  <cellXfs count="45">
    <xf numFmtId="0" fontId="0" fillId="0" borderId="0" xfId="0"/>
    <xf numFmtId="0" fontId="2" fillId="0" borderId="0" xfId="0" applyFont="1"/>
    <xf numFmtId="0" fontId="0" fillId="0" borderId="0" xfId="0" applyFill="1" applyBorder="1" applyAlignment="1"/>
    <xf numFmtId="0" fontId="0" fillId="0" borderId="1" xfId="0" applyFill="1" applyBorder="1" applyAlignment="1"/>
    <xf numFmtId="0" fontId="3" fillId="0" borderId="2" xfId="0" applyFont="1" applyFill="1" applyBorder="1" applyAlignment="1">
      <alignment horizontal="center"/>
    </xf>
    <xf numFmtId="0" fontId="3" fillId="0" borderId="2" xfId="0" applyFont="1" applyFill="1" applyBorder="1" applyAlignment="1">
      <alignment horizontal="centerContinuous"/>
    </xf>
    <xf numFmtId="4" fontId="0" fillId="0" borderId="0" xfId="0" applyNumberFormat="1"/>
    <xf numFmtId="0" fontId="2" fillId="2" borderId="0" xfId="0" applyFont="1" applyFill="1"/>
    <xf numFmtId="0" fontId="0" fillId="0" borderId="3" xfId="0" applyBorder="1"/>
    <xf numFmtId="0" fontId="2" fillId="2" borderId="3" xfId="0" applyFont="1" applyFill="1" applyBorder="1"/>
    <xf numFmtId="0" fontId="2" fillId="0" borderId="3" xfId="0" applyFont="1" applyBorder="1"/>
    <xf numFmtId="4" fontId="0" fillId="0" borderId="3" xfId="0" applyNumberFormat="1" applyBorder="1"/>
    <xf numFmtId="164" fontId="0" fillId="0" borderId="0" xfId="0" applyNumberFormat="1" applyFill="1" applyBorder="1" applyAlignment="1"/>
    <xf numFmtId="164" fontId="0" fillId="0" borderId="1" xfId="0" applyNumberFormat="1" applyFill="1" applyBorder="1" applyAlignment="1"/>
    <xf numFmtId="164" fontId="0" fillId="0" borderId="0" xfId="0" applyNumberFormat="1"/>
    <xf numFmtId="0" fontId="0" fillId="0" borderId="0" xfId="0" applyAlignment="1">
      <alignment wrapText="1"/>
    </xf>
    <xf numFmtId="0" fontId="0" fillId="0" borderId="3" xfId="0" applyBorder="1" applyAlignment="1">
      <alignment textRotation="90"/>
    </xf>
    <xf numFmtId="0" fontId="2" fillId="0" borderId="3" xfId="0" applyFont="1" applyFill="1" applyBorder="1"/>
    <xf numFmtId="4" fontId="0" fillId="0" borderId="0" xfId="0" applyNumberFormat="1" applyFill="1" applyBorder="1" applyAlignment="1"/>
    <xf numFmtId="0" fontId="0" fillId="2" borderId="0" xfId="0" applyFill="1" applyBorder="1" applyAlignment="1"/>
    <xf numFmtId="0" fontId="0" fillId="2" borderId="1" xfId="0" applyFill="1" applyBorder="1" applyAlignment="1"/>
    <xf numFmtId="0" fontId="0" fillId="0" borderId="3" xfId="0" applyFont="1" applyBorder="1"/>
    <xf numFmtId="0" fontId="1" fillId="0" borderId="0" xfId="0" applyFont="1" applyFill="1"/>
    <xf numFmtId="0" fontId="0" fillId="4" borderId="0" xfId="0" applyFill="1"/>
    <xf numFmtId="0" fontId="0" fillId="0" borderId="0" xfId="0" applyFill="1" applyBorder="1"/>
    <xf numFmtId="0" fontId="1" fillId="0" borderId="0" xfId="0" quotePrefix="1" applyFont="1" applyFill="1"/>
    <xf numFmtId="0" fontId="1" fillId="0" borderId="3" xfId="0" applyFont="1" applyFill="1" applyBorder="1"/>
    <xf numFmtId="0" fontId="2" fillId="6" borderId="3" xfId="0" applyFont="1" applyFill="1" applyBorder="1"/>
    <xf numFmtId="0" fontId="2" fillId="7" borderId="3" xfId="0" applyFont="1" applyFill="1" applyBorder="1"/>
    <xf numFmtId="0" fontId="2" fillId="5" borderId="3" xfId="0" applyFont="1" applyFill="1" applyBorder="1"/>
    <xf numFmtId="0" fontId="7" fillId="2" borderId="3" xfId="0" applyFont="1" applyFill="1" applyBorder="1"/>
    <xf numFmtId="0" fontId="0" fillId="0" borderId="0" xfId="0" applyFill="1"/>
    <xf numFmtId="0" fontId="2" fillId="4" borderId="0" xfId="0" applyFont="1" applyFill="1" applyBorder="1" applyAlignment="1">
      <alignment horizontal="center"/>
    </xf>
    <xf numFmtId="0" fontId="2" fillId="4" borderId="4" xfId="0" applyFont="1" applyFill="1" applyBorder="1"/>
    <xf numFmtId="0" fontId="0" fillId="4" borderId="0" xfId="0" applyFill="1" applyBorder="1"/>
    <xf numFmtId="0" fontId="2" fillId="4" borderId="0" xfId="0" applyFont="1" applyFill="1" applyBorder="1"/>
    <xf numFmtId="0" fontId="1" fillId="4" borderId="0" xfId="0" applyFont="1" applyFill="1"/>
    <xf numFmtId="0" fontId="2" fillId="4" borderId="0" xfId="0" applyFont="1" applyFill="1" applyAlignment="1"/>
    <xf numFmtId="165" fontId="0" fillId="0" borderId="0" xfId="0" applyNumberFormat="1"/>
    <xf numFmtId="166" fontId="0" fillId="0" borderId="0" xfId="0" applyNumberFormat="1"/>
    <xf numFmtId="3" fontId="0" fillId="0" borderId="0" xfId="0" applyNumberFormat="1"/>
    <xf numFmtId="2" fontId="0" fillId="0" borderId="0" xfId="0" applyNumberFormat="1"/>
    <xf numFmtId="0" fontId="2" fillId="4" borderId="5" xfId="0" applyFont="1" applyFill="1" applyBorder="1" applyAlignment="1">
      <alignment horizontal="center"/>
    </xf>
    <xf numFmtId="0" fontId="2" fillId="4" borderId="0" xfId="0" applyFont="1" applyFill="1" applyAlignment="1">
      <alignment horizontal="center"/>
    </xf>
    <xf numFmtId="0" fontId="1"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Linear_Rg_im!$T$2</c:f>
              <c:strCache>
                <c:ptCount val="1"/>
                <c:pt idx="0">
                  <c:v>Revenue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4516500281214848"/>
                  <c:y val="-0.224613460658668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Linear_Rg_im!$S$3:$S$13</c:f>
              <c:numCache>
                <c:formatCode>General</c:formatCode>
                <c:ptCount val="11"/>
                <c:pt idx="0">
                  <c:v>0</c:v>
                </c:pt>
                <c:pt idx="1">
                  <c:v>5</c:v>
                </c:pt>
                <c:pt idx="2">
                  <c:v>10</c:v>
                </c:pt>
                <c:pt idx="3">
                  <c:v>15</c:v>
                </c:pt>
                <c:pt idx="4">
                  <c:v>20</c:v>
                </c:pt>
                <c:pt idx="5">
                  <c:v>25</c:v>
                </c:pt>
                <c:pt idx="6">
                  <c:v>30</c:v>
                </c:pt>
                <c:pt idx="7">
                  <c:v>31</c:v>
                </c:pt>
                <c:pt idx="8">
                  <c:v>32</c:v>
                </c:pt>
                <c:pt idx="9">
                  <c:v>33</c:v>
                </c:pt>
                <c:pt idx="10">
                  <c:v>34</c:v>
                </c:pt>
              </c:numCache>
            </c:numRef>
          </c:xVal>
          <c:yVal>
            <c:numRef>
              <c:f>Linear_Rg_im!$T$3:$T$13</c:f>
              <c:numCache>
                <c:formatCode>General</c:formatCode>
                <c:ptCount val="11"/>
                <c:pt idx="0">
                  <c:v>2.1589999999999998</c:v>
                </c:pt>
                <c:pt idx="1">
                  <c:v>4.2220000000000004</c:v>
                </c:pt>
                <c:pt idx="2">
                  <c:v>8.375</c:v>
                </c:pt>
                <c:pt idx="3">
                  <c:v>11.506</c:v>
                </c:pt>
                <c:pt idx="4">
                  <c:v>13.742000000000001</c:v>
                </c:pt>
                <c:pt idx="5">
                  <c:v>19.608000000000001</c:v>
                </c:pt>
                <c:pt idx="6">
                  <c:v>17.312000000000001</c:v>
                </c:pt>
                <c:pt idx="7">
                  <c:v>16.986000000000001</c:v>
                </c:pt>
                <c:pt idx="8">
                  <c:v>14.186</c:v>
                </c:pt>
                <c:pt idx="9">
                  <c:v>9.9749999999999996</c:v>
                </c:pt>
                <c:pt idx="10">
                  <c:v>6.1790000000000003</c:v>
                </c:pt>
              </c:numCache>
            </c:numRef>
          </c:yVal>
          <c:smooth val="0"/>
        </c:ser>
        <c:dLbls>
          <c:showLegendKey val="0"/>
          <c:showVal val="0"/>
          <c:showCatName val="0"/>
          <c:showSerName val="0"/>
          <c:showPercent val="0"/>
          <c:showBubbleSize val="0"/>
        </c:dLbls>
        <c:axId val="164739056"/>
        <c:axId val="164739448"/>
      </c:scatterChart>
      <c:valAx>
        <c:axId val="1647390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739448"/>
        <c:crosses val="autoZero"/>
        <c:crossBetween val="midCat"/>
      </c:valAx>
      <c:valAx>
        <c:axId val="164739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73905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Linear_Rg_im!$T$2</c:f>
              <c:strCache>
                <c:ptCount val="1"/>
                <c:pt idx="0">
                  <c:v>Revenue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og"/>
            <c:dispRSqr val="1"/>
            <c:dispEq val="1"/>
            <c:trendlineLbl>
              <c:layout>
                <c:manualLayout>
                  <c:x val="5.5529527559055117E-2"/>
                  <c:y val="-0.5006102944429248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poly"/>
            <c:order val="6"/>
            <c:dispRSqr val="1"/>
            <c:dispEq val="1"/>
            <c:trendlineLbl>
              <c:layout>
                <c:manualLayout>
                  <c:x val="6.9418416447944012E-2"/>
                  <c:y val="-0.5401750694564297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Linear_Rg_im!$S$3:$S$13</c:f>
              <c:numCache>
                <c:formatCode>General</c:formatCode>
                <c:ptCount val="11"/>
                <c:pt idx="0">
                  <c:v>0</c:v>
                </c:pt>
                <c:pt idx="1">
                  <c:v>5</c:v>
                </c:pt>
                <c:pt idx="2">
                  <c:v>10</c:v>
                </c:pt>
                <c:pt idx="3">
                  <c:v>15</c:v>
                </c:pt>
                <c:pt idx="4">
                  <c:v>20</c:v>
                </c:pt>
                <c:pt idx="5">
                  <c:v>25</c:v>
                </c:pt>
                <c:pt idx="6">
                  <c:v>30</c:v>
                </c:pt>
                <c:pt idx="7">
                  <c:v>31</c:v>
                </c:pt>
                <c:pt idx="8">
                  <c:v>32</c:v>
                </c:pt>
                <c:pt idx="9">
                  <c:v>33</c:v>
                </c:pt>
                <c:pt idx="10">
                  <c:v>34</c:v>
                </c:pt>
              </c:numCache>
            </c:numRef>
          </c:xVal>
          <c:yVal>
            <c:numRef>
              <c:f>Linear_Rg_im!$T$3:$T$13</c:f>
              <c:numCache>
                <c:formatCode>General</c:formatCode>
                <c:ptCount val="11"/>
                <c:pt idx="0">
                  <c:v>2.1589999999999998</c:v>
                </c:pt>
                <c:pt idx="1">
                  <c:v>4.2220000000000004</c:v>
                </c:pt>
                <c:pt idx="2">
                  <c:v>8.375</c:v>
                </c:pt>
                <c:pt idx="3">
                  <c:v>11.506</c:v>
                </c:pt>
                <c:pt idx="4">
                  <c:v>13.742000000000001</c:v>
                </c:pt>
                <c:pt idx="5">
                  <c:v>19.608000000000001</c:v>
                </c:pt>
                <c:pt idx="6">
                  <c:v>17.312000000000001</c:v>
                </c:pt>
                <c:pt idx="7">
                  <c:v>16.986000000000001</c:v>
                </c:pt>
                <c:pt idx="8">
                  <c:v>14.186</c:v>
                </c:pt>
                <c:pt idx="9">
                  <c:v>9.9749999999999996</c:v>
                </c:pt>
                <c:pt idx="10">
                  <c:v>6.1790000000000003</c:v>
                </c:pt>
              </c:numCache>
            </c:numRef>
          </c:yVal>
          <c:smooth val="0"/>
        </c:ser>
        <c:dLbls>
          <c:showLegendKey val="0"/>
          <c:showVal val="0"/>
          <c:showCatName val="0"/>
          <c:showSerName val="0"/>
          <c:showPercent val="0"/>
          <c:showBubbleSize val="0"/>
        </c:dLbls>
        <c:axId val="164740232"/>
        <c:axId val="164740624"/>
      </c:scatterChart>
      <c:valAx>
        <c:axId val="1647402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740624"/>
        <c:crosses val="autoZero"/>
        <c:crossBetween val="midCat"/>
      </c:valAx>
      <c:valAx>
        <c:axId val="164740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74023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round/>
            </a:ln>
            <a:effectLst/>
          </c:spPr>
          <c:marker>
            <c:symbol val="diamond"/>
            <c:size val="6"/>
            <c:spPr>
              <a:solidFill>
                <a:schemeClr val="accent1"/>
              </a:solidFill>
              <a:ln w="9525">
                <a:solidFill>
                  <a:schemeClr val="accent1"/>
                </a:solidFill>
                <a:round/>
              </a:ln>
              <a:effectLst/>
            </c:spPr>
          </c:marker>
          <c:trendline>
            <c:spPr>
              <a:ln w="9525" cap="rnd">
                <a:solidFill>
                  <a:schemeClr val="accent1"/>
                </a:solidFill>
              </a:ln>
              <a:effectLst/>
            </c:spPr>
            <c:trendlineType val="linear"/>
            <c:dispRSqr val="1"/>
            <c:dispEq val="1"/>
            <c:trendlineLbl>
              <c:layout>
                <c:manualLayout>
                  <c:x val="-0.23598534558180229"/>
                  <c:y val="-0.20788713910761156"/>
                </c:manualLayout>
              </c:layout>
              <c:numFmt formatCode="General" sourceLinked="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rendlineLbl>
          </c:trendline>
          <c:xVal>
            <c:numRef>
              <c:f>polynomial!$B$2:$B$12</c:f>
              <c:numCache>
                <c:formatCode>General</c:formatCode>
                <c:ptCount val="11"/>
                <c:pt idx="0">
                  <c:v>0</c:v>
                </c:pt>
                <c:pt idx="1">
                  <c:v>5</c:v>
                </c:pt>
                <c:pt idx="2">
                  <c:v>10</c:v>
                </c:pt>
                <c:pt idx="3">
                  <c:v>15</c:v>
                </c:pt>
                <c:pt idx="4">
                  <c:v>20</c:v>
                </c:pt>
                <c:pt idx="5">
                  <c:v>25</c:v>
                </c:pt>
                <c:pt idx="6">
                  <c:v>30</c:v>
                </c:pt>
                <c:pt idx="7">
                  <c:v>31</c:v>
                </c:pt>
                <c:pt idx="8">
                  <c:v>32</c:v>
                </c:pt>
                <c:pt idx="9">
                  <c:v>33</c:v>
                </c:pt>
                <c:pt idx="10">
                  <c:v>34</c:v>
                </c:pt>
              </c:numCache>
            </c:numRef>
          </c:xVal>
          <c:yVal>
            <c:numRef>
              <c:f>polynomial!$C$2:$C$12</c:f>
              <c:numCache>
                <c:formatCode>General</c:formatCode>
                <c:ptCount val="11"/>
                <c:pt idx="0">
                  <c:v>2.1589999999999998</c:v>
                </c:pt>
                <c:pt idx="1">
                  <c:v>4.2220000000000004</c:v>
                </c:pt>
                <c:pt idx="2">
                  <c:v>8.375</c:v>
                </c:pt>
                <c:pt idx="3">
                  <c:v>11.506</c:v>
                </c:pt>
                <c:pt idx="4">
                  <c:v>13.742000000000001</c:v>
                </c:pt>
                <c:pt idx="5">
                  <c:v>19.608000000000001</c:v>
                </c:pt>
                <c:pt idx="6">
                  <c:v>17.312000000000001</c:v>
                </c:pt>
                <c:pt idx="7">
                  <c:v>16.986000000000001</c:v>
                </c:pt>
                <c:pt idx="8">
                  <c:v>14.186</c:v>
                </c:pt>
                <c:pt idx="9">
                  <c:v>9.9749999999999996</c:v>
                </c:pt>
                <c:pt idx="10">
                  <c:v>6.1790000000000003</c:v>
                </c:pt>
              </c:numCache>
            </c:numRef>
          </c:yVal>
          <c:smooth val="0"/>
        </c:ser>
        <c:dLbls>
          <c:showLegendKey val="0"/>
          <c:showVal val="0"/>
          <c:showCatName val="0"/>
          <c:showSerName val="0"/>
          <c:showPercent val="0"/>
          <c:showBubbleSize val="0"/>
        </c:dLbls>
        <c:axId val="295548640"/>
        <c:axId val="295549032"/>
      </c:scatterChart>
      <c:valAx>
        <c:axId val="295548640"/>
        <c:scaling>
          <c:orientation val="minMax"/>
        </c:scaling>
        <c:delete val="0"/>
        <c:axPos val="b"/>
        <c:majorGridlines>
          <c:spPr>
            <a:ln w="9525" cap="flat" cmpd="sng" algn="ctr">
              <a:solidFill>
                <a:schemeClr val="tx1">
                  <a:lumMod val="15000"/>
                  <a:lumOff val="85000"/>
                </a:schemeClr>
              </a:solidFill>
              <a:round/>
            </a:ln>
            <a:effectLst/>
          </c:spPr>
        </c:majorGridlines>
        <c:minorGridlines>
          <c:spPr>
            <a:ln>
              <a:solidFill>
                <a:schemeClr val="tx1">
                  <a:lumMod val="5000"/>
                  <a:lumOff val="95000"/>
                </a:schemeClr>
              </a:solidFill>
            </a:ln>
            <a:effectLst/>
          </c:spPr>
        </c:minorGridlines>
        <c:title>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all" spc="120" normalizeH="0" baseline="0">
                <a:solidFill>
                  <a:schemeClr val="tx1">
                    <a:lumMod val="65000"/>
                    <a:lumOff val="35000"/>
                  </a:schemeClr>
                </a:solidFill>
                <a:latin typeface="+mn-lt"/>
                <a:ea typeface="+mn-ea"/>
                <a:cs typeface="+mn-cs"/>
              </a:defRPr>
            </a:pPr>
            <a:endParaRPr lang="en-US"/>
          </a:p>
        </c:txPr>
        <c:crossAx val="295549032"/>
        <c:crosses val="autoZero"/>
        <c:crossBetween val="midCat"/>
      </c:valAx>
      <c:valAx>
        <c:axId val="295549032"/>
        <c:scaling>
          <c:orientation val="minMax"/>
        </c:scaling>
        <c:delete val="0"/>
        <c:axPos val="l"/>
        <c:majorGridlines>
          <c:spPr>
            <a:ln w="9525" cap="flat" cmpd="sng" algn="ctr">
              <a:solidFill>
                <a:schemeClr val="tx1">
                  <a:lumMod val="15000"/>
                  <a:lumOff val="85000"/>
                </a:schemeClr>
              </a:solidFill>
              <a:round/>
            </a:ln>
            <a:effectLst/>
          </c:spPr>
        </c:majorGridlines>
        <c:minorGridlines>
          <c:spPr>
            <a:ln>
              <a:solidFill>
                <a:schemeClr val="tx1">
                  <a:lumMod val="5000"/>
                  <a:lumOff val="95000"/>
                </a:schemeClr>
              </a:solidFill>
            </a:ln>
            <a:effectLst/>
          </c:spPr>
        </c:minorGridlines>
        <c:title>
          <c:layout/>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5548640"/>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6"/>
            <c:dispRSqr val="1"/>
            <c:dispEq val="1"/>
            <c:trendlineLbl>
              <c:layout>
                <c:manualLayout>
                  <c:x val="0.13052952755905511"/>
                  <c:y val="-0.497366579177602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polynomial!$B$2:$B$12</c:f>
              <c:numCache>
                <c:formatCode>General</c:formatCode>
                <c:ptCount val="11"/>
                <c:pt idx="0">
                  <c:v>0</c:v>
                </c:pt>
                <c:pt idx="1">
                  <c:v>5</c:v>
                </c:pt>
                <c:pt idx="2">
                  <c:v>10</c:v>
                </c:pt>
                <c:pt idx="3">
                  <c:v>15</c:v>
                </c:pt>
                <c:pt idx="4">
                  <c:v>20</c:v>
                </c:pt>
                <c:pt idx="5">
                  <c:v>25</c:v>
                </c:pt>
                <c:pt idx="6">
                  <c:v>30</c:v>
                </c:pt>
                <c:pt idx="7">
                  <c:v>31</c:v>
                </c:pt>
                <c:pt idx="8">
                  <c:v>32</c:v>
                </c:pt>
                <c:pt idx="9">
                  <c:v>33</c:v>
                </c:pt>
                <c:pt idx="10">
                  <c:v>34</c:v>
                </c:pt>
              </c:numCache>
            </c:numRef>
          </c:xVal>
          <c:yVal>
            <c:numRef>
              <c:f>polynomial!$C$2:$C$12</c:f>
              <c:numCache>
                <c:formatCode>General</c:formatCode>
                <c:ptCount val="11"/>
                <c:pt idx="0">
                  <c:v>2.1589999999999998</c:v>
                </c:pt>
                <c:pt idx="1">
                  <c:v>4.2220000000000004</c:v>
                </c:pt>
                <c:pt idx="2">
                  <c:v>8.375</c:v>
                </c:pt>
                <c:pt idx="3">
                  <c:v>11.506</c:v>
                </c:pt>
                <c:pt idx="4">
                  <c:v>13.742000000000001</c:v>
                </c:pt>
                <c:pt idx="5">
                  <c:v>19.608000000000001</c:v>
                </c:pt>
                <c:pt idx="6">
                  <c:v>17.312000000000001</c:v>
                </c:pt>
                <c:pt idx="7">
                  <c:v>16.986000000000001</c:v>
                </c:pt>
                <c:pt idx="8">
                  <c:v>14.186</c:v>
                </c:pt>
                <c:pt idx="9">
                  <c:v>9.9749999999999996</c:v>
                </c:pt>
                <c:pt idx="10">
                  <c:v>6.1790000000000003</c:v>
                </c:pt>
              </c:numCache>
            </c:numRef>
          </c:yVal>
          <c:smooth val="0"/>
        </c:ser>
        <c:dLbls>
          <c:showLegendKey val="0"/>
          <c:showVal val="0"/>
          <c:showCatName val="0"/>
          <c:showSerName val="0"/>
          <c:showPercent val="0"/>
          <c:showBubbleSize val="0"/>
        </c:dLbls>
        <c:axId val="295550208"/>
        <c:axId val="295550600"/>
      </c:scatterChart>
      <c:valAx>
        <c:axId val="2955502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5550600"/>
        <c:crosses val="autoZero"/>
        <c:crossBetween val="midCat"/>
      </c:valAx>
      <c:valAx>
        <c:axId val="295550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555020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Exponential Smoothing</a:t>
            </a:r>
          </a:p>
        </c:rich>
      </c:tx>
      <c:overlay val="0"/>
    </c:title>
    <c:autoTitleDeleted val="0"/>
    <c:plotArea>
      <c:layout/>
      <c:lineChart>
        <c:grouping val="standard"/>
        <c:varyColors val="0"/>
        <c:ser>
          <c:idx val="0"/>
          <c:order val="0"/>
          <c:tx>
            <c:v>Actual</c:v>
          </c:tx>
          <c:val>
            <c:numRef>
              <c:f>Exponetial_smoothing!$C$3:$C$13</c:f>
              <c:numCache>
                <c:formatCode>#,##0.00</c:formatCode>
                <c:ptCount val="11"/>
                <c:pt idx="0">
                  <c:v>692.29</c:v>
                </c:pt>
                <c:pt idx="1">
                  <c:v>692.98</c:v>
                </c:pt>
                <c:pt idx="2">
                  <c:v>726.92</c:v>
                </c:pt>
                <c:pt idx="3">
                  <c:v>753.98</c:v>
                </c:pt>
                <c:pt idx="4">
                  <c:v>709.13</c:v>
                </c:pt>
                <c:pt idx="5">
                  <c:v>719</c:v>
                </c:pt>
                <c:pt idx="6">
                  <c:v>725.73</c:v>
                </c:pt>
                <c:pt idx="7">
                  <c:v>783.75</c:v>
                </c:pt>
                <c:pt idx="8">
                  <c:v>762.89</c:v>
                </c:pt>
                <c:pt idx="9">
                  <c:v>781.65</c:v>
                </c:pt>
                <c:pt idx="10">
                  <c:v>766.92</c:v>
                </c:pt>
              </c:numCache>
            </c:numRef>
          </c:val>
          <c:smooth val="0"/>
        </c:ser>
        <c:ser>
          <c:idx val="1"/>
          <c:order val="1"/>
          <c:tx>
            <c:v>Forecast</c:v>
          </c:tx>
          <c:val>
            <c:numRef>
              <c:f>Exponetial_smoothing!$D$3:$D$13</c:f>
              <c:numCache>
                <c:formatCode>#,##0.00</c:formatCode>
                <c:ptCount val="11"/>
                <c:pt idx="0" formatCode="General">
                  <c:v>#N/A</c:v>
                </c:pt>
                <c:pt idx="1">
                  <c:v>692.29</c:v>
                </c:pt>
                <c:pt idx="2" formatCode="General">
                  <c:v>692.63499999999999</c:v>
                </c:pt>
                <c:pt idx="3" formatCode="General">
                  <c:v>709.77749999999992</c:v>
                </c:pt>
                <c:pt idx="4" formatCode="General">
                  <c:v>731.87874999999997</c:v>
                </c:pt>
                <c:pt idx="5" formatCode="General">
                  <c:v>720.50437499999998</c:v>
                </c:pt>
                <c:pt idx="6" formatCode="General">
                  <c:v>719.75218749999999</c:v>
                </c:pt>
                <c:pt idx="7" formatCode="General">
                  <c:v>722.74109375</c:v>
                </c:pt>
                <c:pt idx="8" formatCode="General">
                  <c:v>753.24554687499995</c:v>
                </c:pt>
                <c:pt idx="9" formatCode="General">
                  <c:v>758.06777343749991</c:v>
                </c:pt>
                <c:pt idx="10" formatCode="General">
                  <c:v>769.85888671875</c:v>
                </c:pt>
              </c:numCache>
            </c:numRef>
          </c:val>
          <c:smooth val="0"/>
        </c:ser>
        <c:dLbls>
          <c:showLegendKey val="0"/>
          <c:showVal val="0"/>
          <c:showCatName val="0"/>
          <c:showSerName val="0"/>
          <c:showPercent val="0"/>
          <c:showBubbleSize val="0"/>
        </c:dLbls>
        <c:marker val="1"/>
        <c:smooth val="0"/>
        <c:axId val="295551384"/>
        <c:axId val="296875608"/>
      </c:lineChart>
      <c:catAx>
        <c:axId val="295551384"/>
        <c:scaling>
          <c:orientation val="minMax"/>
        </c:scaling>
        <c:delete val="0"/>
        <c:axPos val="b"/>
        <c:title>
          <c:tx>
            <c:rich>
              <a:bodyPr/>
              <a:lstStyle/>
              <a:p>
                <a:pPr>
                  <a:defRPr/>
                </a:pPr>
                <a:r>
                  <a:rPr lang="en-US"/>
                  <a:t>Data Point</a:t>
                </a:r>
              </a:p>
            </c:rich>
          </c:tx>
          <c:overlay val="0"/>
        </c:title>
        <c:majorTickMark val="out"/>
        <c:minorTickMark val="none"/>
        <c:tickLblPos val="nextTo"/>
        <c:crossAx val="296875608"/>
        <c:crosses val="autoZero"/>
        <c:auto val="1"/>
        <c:lblAlgn val="ctr"/>
        <c:lblOffset val="100"/>
        <c:noMultiLvlLbl val="0"/>
      </c:catAx>
      <c:valAx>
        <c:axId val="296875608"/>
        <c:scaling>
          <c:orientation val="minMax"/>
        </c:scaling>
        <c:delete val="0"/>
        <c:axPos val="l"/>
        <c:title>
          <c:tx>
            <c:rich>
              <a:bodyPr/>
              <a:lstStyle/>
              <a:p>
                <a:pPr>
                  <a:defRPr/>
                </a:pPr>
                <a:r>
                  <a:rPr lang="en-US"/>
                  <a:t>Value</a:t>
                </a:r>
              </a:p>
            </c:rich>
          </c:tx>
          <c:overlay val="0"/>
        </c:title>
        <c:numFmt formatCode="#,##0.00" sourceLinked="1"/>
        <c:majorTickMark val="out"/>
        <c:minorTickMark val="none"/>
        <c:tickLblPos val="nextTo"/>
        <c:crossAx val="295551384"/>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Calculus!$B$1</c:f>
              <c:strCache>
                <c:ptCount val="1"/>
                <c:pt idx="0">
                  <c:v>f(x)</c:v>
                </c:pt>
              </c:strCache>
            </c:strRef>
          </c:tx>
          <c:spPr>
            <a:ln w="19050" cap="rnd">
              <a:noFill/>
              <a:round/>
            </a:ln>
            <a:effectLst/>
          </c:spPr>
          <c:marker>
            <c:symbol val="circle"/>
            <c:size val="5"/>
            <c:spPr>
              <a:solidFill>
                <a:schemeClr val="accent1"/>
              </a:solidFill>
              <a:ln w="9525">
                <a:solidFill>
                  <a:schemeClr val="accent1"/>
                </a:solidFill>
              </a:ln>
              <a:effectLst/>
            </c:spPr>
          </c:marker>
          <c:xVal>
            <c:numRef>
              <c:f>Calculus!$A$2:$A$2002</c:f>
              <c:numCache>
                <c:formatCode>General</c:formatCode>
                <c:ptCount val="2001"/>
                <c:pt idx="0">
                  <c:v>-1</c:v>
                </c:pt>
                <c:pt idx="1">
                  <c:v>-0.999</c:v>
                </c:pt>
                <c:pt idx="2">
                  <c:v>-0.998</c:v>
                </c:pt>
                <c:pt idx="3">
                  <c:v>-0.997</c:v>
                </c:pt>
                <c:pt idx="4">
                  <c:v>-0.996</c:v>
                </c:pt>
                <c:pt idx="5">
                  <c:v>-0.995</c:v>
                </c:pt>
                <c:pt idx="6">
                  <c:v>-0.99399999999999999</c:v>
                </c:pt>
                <c:pt idx="7">
                  <c:v>-0.99299999999999999</c:v>
                </c:pt>
                <c:pt idx="8">
                  <c:v>-0.99199999999999999</c:v>
                </c:pt>
                <c:pt idx="9">
                  <c:v>-0.99099999999999999</c:v>
                </c:pt>
                <c:pt idx="10">
                  <c:v>-0.99</c:v>
                </c:pt>
                <c:pt idx="11">
                  <c:v>-0.98899999999999999</c:v>
                </c:pt>
                <c:pt idx="12">
                  <c:v>-0.98799999999999999</c:v>
                </c:pt>
                <c:pt idx="13">
                  <c:v>-0.98699999999999999</c:v>
                </c:pt>
                <c:pt idx="14">
                  <c:v>-0.98599999999999999</c:v>
                </c:pt>
                <c:pt idx="15">
                  <c:v>-0.98499999999999999</c:v>
                </c:pt>
                <c:pt idx="16">
                  <c:v>-0.98399999999999999</c:v>
                </c:pt>
                <c:pt idx="17">
                  <c:v>-0.98299999999999998</c:v>
                </c:pt>
                <c:pt idx="18">
                  <c:v>-0.98199999999999998</c:v>
                </c:pt>
                <c:pt idx="19">
                  <c:v>-0.98099999999999998</c:v>
                </c:pt>
                <c:pt idx="20">
                  <c:v>-0.98</c:v>
                </c:pt>
                <c:pt idx="21">
                  <c:v>-0.97899999999999998</c:v>
                </c:pt>
                <c:pt idx="22">
                  <c:v>-0.97799999999999998</c:v>
                </c:pt>
                <c:pt idx="23">
                  <c:v>-0.97699999999999998</c:v>
                </c:pt>
                <c:pt idx="24">
                  <c:v>-0.97599999999999998</c:v>
                </c:pt>
                <c:pt idx="25">
                  <c:v>-0.97499999999999998</c:v>
                </c:pt>
                <c:pt idx="26">
                  <c:v>-0.97399999999999998</c:v>
                </c:pt>
                <c:pt idx="27">
                  <c:v>-0.97299999999999998</c:v>
                </c:pt>
                <c:pt idx="28">
                  <c:v>-0.97199999999999998</c:v>
                </c:pt>
                <c:pt idx="29">
                  <c:v>-0.97099999999999997</c:v>
                </c:pt>
                <c:pt idx="30">
                  <c:v>-0.97</c:v>
                </c:pt>
                <c:pt idx="31">
                  <c:v>-0.96899999999999997</c:v>
                </c:pt>
                <c:pt idx="32">
                  <c:v>-0.96799999999999997</c:v>
                </c:pt>
                <c:pt idx="33">
                  <c:v>-0.96699999999999997</c:v>
                </c:pt>
                <c:pt idx="34">
                  <c:v>-0.96599999999999997</c:v>
                </c:pt>
                <c:pt idx="35">
                  <c:v>-0.96499999999999997</c:v>
                </c:pt>
                <c:pt idx="36">
                  <c:v>-0.96399999999999997</c:v>
                </c:pt>
                <c:pt idx="37">
                  <c:v>-0.96299999999999997</c:v>
                </c:pt>
                <c:pt idx="38">
                  <c:v>-0.96199999999999997</c:v>
                </c:pt>
                <c:pt idx="39">
                  <c:v>-0.96099999999999997</c:v>
                </c:pt>
                <c:pt idx="40">
                  <c:v>-0.96</c:v>
                </c:pt>
                <c:pt idx="41">
                  <c:v>-0.95899999999999996</c:v>
                </c:pt>
                <c:pt idx="42">
                  <c:v>-0.95799999999999996</c:v>
                </c:pt>
                <c:pt idx="43">
                  <c:v>-0.95699999999999996</c:v>
                </c:pt>
                <c:pt idx="44">
                  <c:v>-0.95599999999999996</c:v>
                </c:pt>
                <c:pt idx="45">
                  <c:v>-0.95499999999999996</c:v>
                </c:pt>
                <c:pt idx="46">
                  <c:v>-0.95399999999999996</c:v>
                </c:pt>
                <c:pt idx="47">
                  <c:v>-0.95299999999999996</c:v>
                </c:pt>
                <c:pt idx="48">
                  <c:v>-0.95199999999999996</c:v>
                </c:pt>
                <c:pt idx="49">
                  <c:v>-0.95099999999999996</c:v>
                </c:pt>
                <c:pt idx="50">
                  <c:v>-0.95</c:v>
                </c:pt>
                <c:pt idx="51">
                  <c:v>-0.94899999999999995</c:v>
                </c:pt>
                <c:pt idx="52">
                  <c:v>-0.94799999999999995</c:v>
                </c:pt>
                <c:pt idx="53">
                  <c:v>-0.94699999999999995</c:v>
                </c:pt>
                <c:pt idx="54">
                  <c:v>-0.94599999999999995</c:v>
                </c:pt>
                <c:pt idx="55">
                  <c:v>-0.94499999999999995</c:v>
                </c:pt>
                <c:pt idx="56">
                  <c:v>-0.94399999999999995</c:v>
                </c:pt>
                <c:pt idx="57">
                  <c:v>-0.94299999999999995</c:v>
                </c:pt>
                <c:pt idx="58">
                  <c:v>-0.94199999999999995</c:v>
                </c:pt>
                <c:pt idx="59">
                  <c:v>-0.94099999999999995</c:v>
                </c:pt>
                <c:pt idx="60">
                  <c:v>-0.94</c:v>
                </c:pt>
                <c:pt idx="61">
                  <c:v>-0.93899999999999995</c:v>
                </c:pt>
                <c:pt idx="62">
                  <c:v>-0.93799999999999994</c:v>
                </c:pt>
                <c:pt idx="63">
                  <c:v>-0.93700000000000006</c:v>
                </c:pt>
                <c:pt idx="64">
                  <c:v>-0.93600000000000005</c:v>
                </c:pt>
                <c:pt idx="65">
                  <c:v>-0.93500000000000005</c:v>
                </c:pt>
                <c:pt idx="66">
                  <c:v>-0.93400000000000005</c:v>
                </c:pt>
                <c:pt idx="67">
                  <c:v>-0.93300000000000005</c:v>
                </c:pt>
                <c:pt idx="68">
                  <c:v>-0.93200000000000005</c:v>
                </c:pt>
                <c:pt idx="69">
                  <c:v>-0.93100000000000005</c:v>
                </c:pt>
                <c:pt idx="70">
                  <c:v>-0.93</c:v>
                </c:pt>
                <c:pt idx="71">
                  <c:v>-0.92900000000000005</c:v>
                </c:pt>
                <c:pt idx="72">
                  <c:v>-0.92800000000000005</c:v>
                </c:pt>
                <c:pt idx="73">
                  <c:v>-0.92700000000000005</c:v>
                </c:pt>
                <c:pt idx="74">
                  <c:v>-0.92600000000000005</c:v>
                </c:pt>
                <c:pt idx="75">
                  <c:v>-0.92500000000000004</c:v>
                </c:pt>
                <c:pt idx="76">
                  <c:v>-0.92400000000000004</c:v>
                </c:pt>
                <c:pt idx="77">
                  <c:v>-0.92300000000000004</c:v>
                </c:pt>
                <c:pt idx="78">
                  <c:v>-0.92200000000000004</c:v>
                </c:pt>
                <c:pt idx="79">
                  <c:v>-0.92100000000000004</c:v>
                </c:pt>
                <c:pt idx="80">
                  <c:v>-0.92</c:v>
                </c:pt>
                <c:pt idx="81">
                  <c:v>-0.91900000000000004</c:v>
                </c:pt>
                <c:pt idx="82">
                  <c:v>-0.91800000000000004</c:v>
                </c:pt>
                <c:pt idx="83">
                  <c:v>-0.91700000000000004</c:v>
                </c:pt>
                <c:pt idx="84">
                  <c:v>-0.91600000000000004</c:v>
                </c:pt>
                <c:pt idx="85">
                  <c:v>-0.91500000000000004</c:v>
                </c:pt>
                <c:pt idx="86">
                  <c:v>-0.91400000000000003</c:v>
                </c:pt>
                <c:pt idx="87">
                  <c:v>-0.91300000000000003</c:v>
                </c:pt>
                <c:pt idx="88">
                  <c:v>-0.91200000000000003</c:v>
                </c:pt>
                <c:pt idx="89">
                  <c:v>-0.91100000000000003</c:v>
                </c:pt>
                <c:pt idx="90">
                  <c:v>-0.91</c:v>
                </c:pt>
                <c:pt idx="91">
                  <c:v>-0.90900000000000003</c:v>
                </c:pt>
                <c:pt idx="92">
                  <c:v>-0.90800000000000003</c:v>
                </c:pt>
                <c:pt idx="93">
                  <c:v>-0.90700000000000003</c:v>
                </c:pt>
                <c:pt idx="94">
                  <c:v>-0.90600000000000003</c:v>
                </c:pt>
                <c:pt idx="95">
                  <c:v>-0.90500000000000003</c:v>
                </c:pt>
                <c:pt idx="96">
                  <c:v>-0.90400000000000003</c:v>
                </c:pt>
                <c:pt idx="97">
                  <c:v>-0.90300000000000002</c:v>
                </c:pt>
                <c:pt idx="98">
                  <c:v>-0.90200000000000002</c:v>
                </c:pt>
                <c:pt idx="99">
                  <c:v>-0.90100000000000002</c:v>
                </c:pt>
                <c:pt idx="100">
                  <c:v>-0.9</c:v>
                </c:pt>
                <c:pt idx="101">
                  <c:v>-0.89900000000000002</c:v>
                </c:pt>
                <c:pt idx="102">
                  <c:v>-0.89800000000000002</c:v>
                </c:pt>
                <c:pt idx="103">
                  <c:v>-0.89700000000000002</c:v>
                </c:pt>
                <c:pt idx="104">
                  <c:v>-0.89600000000000002</c:v>
                </c:pt>
                <c:pt idx="105">
                  <c:v>-0.89500000000000002</c:v>
                </c:pt>
                <c:pt idx="106">
                  <c:v>-0.89400000000000002</c:v>
                </c:pt>
                <c:pt idx="107">
                  <c:v>-0.89300000000000002</c:v>
                </c:pt>
                <c:pt idx="108">
                  <c:v>-0.89200000000000002</c:v>
                </c:pt>
                <c:pt idx="109">
                  <c:v>-0.89100000000000001</c:v>
                </c:pt>
                <c:pt idx="110">
                  <c:v>-0.89</c:v>
                </c:pt>
                <c:pt idx="111">
                  <c:v>-0.88900000000000001</c:v>
                </c:pt>
                <c:pt idx="112">
                  <c:v>-0.88800000000000001</c:v>
                </c:pt>
                <c:pt idx="113">
                  <c:v>-0.88700000000000001</c:v>
                </c:pt>
                <c:pt idx="114">
                  <c:v>-0.88600000000000001</c:v>
                </c:pt>
                <c:pt idx="115">
                  <c:v>-0.88500000000000001</c:v>
                </c:pt>
                <c:pt idx="116">
                  <c:v>-0.88400000000000001</c:v>
                </c:pt>
                <c:pt idx="117">
                  <c:v>-0.88300000000000001</c:v>
                </c:pt>
                <c:pt idx="118">
                  <c:v>-0.88200000000000001</c:v>
                </c:pt>
                <c:pt idx="119">
                  <c:v>-0.88100000000000001</c:v>
                </c:pt>
                <c:pt idx="120">
                  <c:v>-0.88</c:v>
                </c:pt>
                <c:pt idx="121">
                  <c:v>-0.879</c:v>
                </c:pt>
                <c:pt idx="122">
                  <c:v>-0.878</c:v>
                </c:pt>
                <c:pt idx="123">
                  <c:v>-0.877</c:v>
                </c:pt>
                <c:pt idx="124">
                  <c:v>-0.876</c:v>
                </c:pt>
                <c:pt idx="125">
                  <c:v>-0.875</c:v>
                </c:pt>
                <c:pt idx="126">
                  <c:v>-0.874</c:v>
                </c:pt>
                <c:pt idx="127">
                  <c:v>-0.873</c:v>
                </c:pt>
                <c:pt idx="128">
                  <c:v>-0.872</c:v>
                </c:pt>
                <c:pt idx="129">
                  <c:v>-0.871</c:v>
                </c:pt>
                <c:pt idx="130">
                  <c:v>-0.87</c:v>
                </c:pt>
                <c:pt idx="131">
                  <c:v>-0.86899999999999999</c:v>
                </c:pt>
                <c:pt idx="132">
                  <c:v>-0.86799999999999999</c:v>
                </c:pt>
                <c:pt idx="133">
                  <c:v>-0.86699999999999999</c:v>
                </c:pt>
                <c:pt idx="134">
                  <c:v>-0.86599999999999999</c:v>
                </c:pt>
                <c:pt idx="135">
                  <c:v>-0.86499999999999999</c:v>
                </c:pt>
                <c:pt idx="136">
                  <c:v>-0.86399999999999999</c:v>
                </c:pt>
                <c:pt idx="137">
                  <c:v>-0.86299999999999999</c:v>
                </c:pt>
                <c:pt idx="138">
                  <c:v>-0.86199999999999999</c:v>
                </c:pt>
                <c:pt idx="139">
                  <c:v>-0.86099999999999999</c:v>
                </c:pt>
                <c:pt idx="140">
                  <c:v>-0.86</c:v>
                </c:pt>
                <c:pt idx="141">
                  <c:v>-0.85899999999999999</c:v>
                </c:pt>
                <c:pt idx="142">
                  <c:v>-0.85799999999999998</c:v>
                </c:pt>
                <c:pt idx="143">
                  <c:v>-0.85699999999999998</c:v>
                </c:pt>
                <c:pt idx="144">
                  <c:v>-0.85599999999999998</c:v>
                </c:pt>
                <c:pt idx="145">
                  <c:v>-0.85499999999999998</c:v>
                </c:pt>
                <c:pt idx="146">
                  <c:v>-0.85399999999999998</c:v>
                </c:pt>
                <c:pt idx="147">
                  <c:v>-0.85299999999999998</c:v>
                </c:pt>
                <c:pt idx="148">
                  <c:v>-0.85199999999999998</c:v>
                </c:pt>
                <c:pt idx="149">
                  <c:v>-0.85099999999999998</c:v>
                </c:pt>
                <c:pt idx="150">
                  <c:v>-0.85</c:v>
                </c:pt>
                <c:pt idx="151">
                  <c:v>-0.84899999999999998</c:v>
                </c:pt>
                <c:pt idx="152">
                  <c:v>-0.84799999999999998</c:v>
                </c:pt>
                <c:pt idx="153">
                  <c:v>-0.84699999999999998</c:v>
                </c:pt>
                <c:pt idx="154">
                  <c:v>-0.84599999999999997</c:v>
                </c:pt>
                <c:pt idx="155">
                  <c:v>-0.84499999999999997</c:v>
                </c:pt>
                <c:pt idx="156">
                  <c:v>-0.84399999999999997</c:v>
                </c:pt>
                <c:pt idx="157">
                  <c:v>-0.84299999999999997</c:v>
                </c:pt>
                <c:pt idx="158">
                  <c:v>-0.84199999999999997</c:v>
                </c:pt>
                <c:pt idx="159">
                  <c:v>-0.84099999999999997</c:v>
                </c:pt>
                <c:pt idx="160">
                  <c:v>-0.84</c:v>
                </c:pt>
                <c:pt idx="161">
                  <c:v>-0.83899999999999997</c:v>
                </c:pt>
                <c:pt idx="162">
                  <c:v>-0.83799999999999997</c:v>
                </c:pt>
                <c:pt idx="163">
                  <c:v>-0.83699999999999997</c:v>
                </c:pt>
                <c:pt idx="164">
                  <c:v>-0.83599999999999997</c:v>
                </c:pt>
                <c:pt idx="165">
                  <c:v>-0.83499999999999996</c:v>
                </c:pt>
                <c:pt idx="166">
                  <c:v>-0.83399999999999996</c:v>
                </c:pt>
                <c:pt idx="167">
                  <c:v>-0.83299999999999996</c:v>
                </c:pt>
                <c:pt idx="168">
                  <c:v>-0.83199999999999996</c:v>
                </c:pt>
                <c:pt idx="169">
                  <c:v>-0.83099999999999996</c:v>
                </c:pt>
                <c:pt idx="170">
                  <c:v>-0.83</c:v>
                </c:pt>
                <c:pt idx="171">
                  <c:v>-0.82899999999999996</c:v>
                </c:pt>
                <c:pt idx="172">
                  <c:v>-0.82799999999999996</c:v>
                </c:pt>
                <c:pt idx="173">
                  <c:v>-0.82699999999999996</c:v>
                </c:pt>
                <c:pt idx="174">
                  <c:v>-0.82599999999999996</c:v>
                </c:pt>
                <c:pt idx="175">
                  <c:v>-0.82499999999999996</c:v>
                </c:pt>
                <c:pt idx="176">
                  <c:v>-0.82399999999999995</c:v>
                </c:pt>
                <c:pt idx="177">
                  <c:v>-0.82299999999999995</c:v>
                </c:pt>
                <c:pt idx="178">
                  <c:v>-0.82199999999999995</c:v>
                </c:pt>
                <c:pt idx="179">
                  <c:v>-0.82099999999999995</c:v>
                </c:pt>
                <c:pt idx="180">
                  <c:v>-0.82</c:v>
                </c:pt>
                <c:pt idx="181">
                  <c:v>-0.81899999999999995</c:v>
                </c:pt>
                <c:pt idx="182">
                  <c:v>-0.81799999999999995</c:v>
                </c:pt>
                <c:pt idx="183">
                  <c:v>-0.81699999999999995</c:v>
                </c:pt>
                <c:pt idx="184">
                  <c:v>-0.81599999999999995</c:v>
                </c:pt>
                <c:pt idx="185">
                  <c:v>-0.81499999999999995</c:v>
                </c:pt>
                <c:pt idx="186">
                  <c:v>-0.81399999999999995</c:v>
                </c:pt>
                <c:pt idx="187">
                  <c:v>-0.81299999999999994</c:v>
                </c:pt>
                <c:pt idx="188">
                  <c:v>-0.81200000000000006</c:v>
                </c:pt>
                <c:pt idx="189">
                  <c:v>-0.81100000000000005</c:v>
                </c:pt>
                <c:pt idx="190">
                  <c:v>-0.81</c:v>
                </c:pt>
                <c:pt idx="191">
                  <c:v>-0.80900000000000005</c:v>
                </c:pt>
                <c:pt idx="192">
                  <c:v>-0.80800000000000005</c:v>
                </c:pt>
                <c:pt idx="193">
                  <c:v>-0.80700000000000005</c:v>
                </c:pt>
                <c:pt idx="194">
                  <c:v>-0.80600000000000005</c:v>
                </c:pt>
                <c:pt idx="195">
                  <c:v>-0.80500000000000005</c:v>
                </c:pt>
                <c:pt idx="196">
                  <c:v>-0.80400000000000005</c:v>
                </c:pt>
                <c:pt idx="197">
                  <c:v>-0.80300000000000005</c:v>
                </c:pt>
                <c:pt idx="198">
                  <c:v>-0.80200000000000005</c:v>
                </c:pt>
                <c:pt idx="199">
                  <c:v>-0.80100000000000005</c:v>
                </c:pt>
                <c:pt idx="200">
                  <c:v>-0.8</c:v>
                </c:pt>
                <c:pt idx="201">
                  <c:v>-0.79900000000000004</c:v>
                </c:pt>
                <c:pt idx="202">
                  <c:v>-0.79800000000000004</c:v>
                </c:pt>
                <c:pt idx="203">
                  <c:v>-0.79700000000000004</c:v>
                </c:pt>
                <c:pt idx="204">
                  <c:v>-0.79600000000000004</c:v>
                </c:pt>
                <c:pt idx="205">
                  <c:v>-0.79500000000000004</c:v>
                </c:pt>
                <c:pt idx="206">
                  <c:v>-0.79400000000000004</c:v>
                </c:pt>
                <c:pt idx="207">
                  <c:v>-0.79300000000000004</c:v>
                </c:pt>
                <c:pt idx="208">
                  <c:v>-0.79200000000000004</c:v>
                </c:pt>
                <c:pt idx="209">
                  <c:v>-0.79100000000000004</c:v>
                </c:pt>
                <c:pt idx="210">
                  <c:v>-0.79</c:v>
                </c:pt>
                <c:pt idx="211">
                  <c:v>-0.78900000000000003</c:v>
                </c:pt>
                <c:pt idx="212">
                  <c:v>-0.78800000000000003</c:v>
                </c:pt>
                <c:pt idx="213">
                  <c:v>-0.78700000000000003</c:v>
                </c:pt>
                <c:pt idx="214">
                  <c:v>-0.78600000000000003</c:v>
                </c:pt>
                <c:pt idx="215">
                  <c:v>-0.78500000000000003</c:v>
                </c:pt>
                <c:pt idx="216">
                  <c:v>-0.78400000000000003</c:v>
                </c:pt>
                <c:pt idx="217">
                  <c:v>-0.78300000000000003</c:v>
                </c:pt>
                <c:pt idx="218">
                  <c:v>-0.78200000000000003</c:v>
                </c:pt>
                <c:pt idx="219">
                  <c:v>-0.78100000000000003</c:v>
                </c:pt>
                <c:pt idx="220">
                  <c:v>-0.78</c:v>
                </c:pt>
                <c:pt idx="221">
                  <c:v>-0.77900000000000003</c:v>
                </c:pt>
                <c:pt idx="222">
                  <c:v>-0.77800000000000002</c:v>
                </c:pt>
                <c:pt idx="223">
                  <c:v>-0.77700000000000002</c:v>
                </c:pt>
                <c:pt idx="224">
                  <c:v>-0.77600000000000002</c:v>
                </c:pt>
                <c:pt idx="225">
                  <c:v>-0.77500000000000002</c:v>
                </c:pt>
                <c:pt idx="226">
                  <c:v>-0.77400000000000002</c:v>
                </c:pt>
                <c:pt idx="227">
                  <c:v>-0.77300000000000002</c:v>
                </c:pt>
                <c:pt idx="228">
                  <c:v>-0.77200000000000002</c:v>
                </c:pt>
                <c:pt idx="229">
                  <c:v>-0.77100000000000002</c:v>
                </c:pt>
                <c:pt idx="230">
                  <c:v>-0.77</c:v>
                </c:pt>
                <c:pt idx="231">
                  <c:v>-0.76900000000000002</c:v>
                </c:pt>
                <c:pt idx="232">
                  <c:v>-0.76800000000000002</c:v>
                </c:pt>
                <c:pt idx="233">
                  <c:v>-0.76700000000000002</c:v>
                </c:pt>
                <c:pt idx="234">
                  <c:v>-0.76600000000000001</c:v>
                </c:pt>
                <c:pt idx="235">
                  <c:v>-0.76500000000000001</c:v>
                </c:pt>
                <c:pt idx="236">
                  <c:v>-0.76400000000000001</c:v>
                </c:pt>
                <c:pt idx="237">
                  <c:v>-0.76300000000000001</c:v>
                </c:pt>
                <c:pt idx="238">
                  <c:v>-0.76200000000000001</c:v>
                </c:pt>
                <c:pt idx="239">
                  <c:v>-0.76100000000000001</c:v>
                </c:pt>
                <c:pt idx="240">
                  <c:v>-0.76</c:v>
                </c:pt>
                <c:pt idx="241">
                  <c:v>-0.75900000000000001</c:v>
                </c:pt>
                <c:pt idx="242">
                  <c:v>-0.75800000000000001</c:v>
                </c:pt>
                <c:pt idx="243">
                  <c:v>-0.75700000000000001</c:v>
                </c:pt>
                <c:pt idx="244">
                  <c:v>-0.75600000000000001</c:v>
                </c:pt>
                <c:pt idx="245">
                  <c:v>-0.755</c:v>
                </c:pt>
                <c:pt idx="246">
                  <c:v>-0.754</c:v>
                </c:pt>
                <c:pt idx="247">
                  <c:v>-0.753</c:v>
                </c:pt>
                <c:pt idx="248">
                  <c:v>-0.752</c:v>
                </c:pt>
                <c:pt idx="249">
                  <c:v>-0.751</c:v>
                </c:pt>
                <c:pt idx="250">
                  <c:v>-0.75</c:v>
                </c:pt>
                <c:pt idx="251">
                  <c:v>-0.749</c:v>
                </c:pt>
                <c:pt idx="252">
                  <c:v>-0.748</c:v>
                </c:pt>
                <c:pt idx="253">
                  <c:v>-0.747</c:v>
                </c:pt>
                <c:pt idx="254">
                  <c:v>-0.746</c:v>
                </c:pt>
                <c:pt idx="255">
                  <c:v>-0.745</c:v>
                </c:pt>
                <c:pt idx="256">
                  <c:v>-0.74399999999999999</c:v>
                </c:pt>
                <c:pt idx="257">
                  <c:v>-0.74299999999999999</c:v>
                </c:pt>
                <c:pt idx="258">
                  <c:v>-0.74199999999999999</c:v>
                </c:pt>
                <c:pt idx="259">
                  <c:v>-0.74099999999999999</c:v>
                </c:pt>
                <c:pt idx="260">
                  <c:v>-0.74</c:v>
                </c:pt>
                <c:pt idx="261">
                  <c:v>-0.73899999999999999</c:v>
                </c:pt>
                <c:pt idx="262">
                  <c:v>-0.73799999999999999</c:v>
                </c:pt>
                <c:pt idx="263">
                  <c:v>-0.73699999999999999</c:v>
                </c:pt>
                <c:pt idx="264">
                  <c:v>-0.73599999999999999</c:v>
                </c:pt>
                <c:pt idx="265">
                  <c:v>-0.73499999999999999</c:v>
                </c:pt>
                <c:pt idx="266">
                  <c:v>-0.73399999999999999</c:v>
                </c:pt>
                <c:pt idx="267">
                  <c:v>-0.73299999999999998</c:v>
                </c:pt>
                <c:pt idx="268">
                  <c:v>-0.73199999999999998</c:v>
                </c:pt>
                <c:pt idx="269">
                  <c:v>-0.73099999999999998</c:v>
                </c:pt>
                <c:pt idx="270">
                  <c:v>-0.73</c:v>
                </c:pt>
                <c:pt idx="271">
                  <c:v>-0.72899999999999998</c:v>
                </c:pt>
                <c:pt idx="272">
                  <c:v>-0.72799999999999998</c:v>
                </c:pt>
                <c:pt idx="273">
                  <c:v>-0.72699999999999998</c:v>
                </c:pt>
                <c:pt idx="274">
                  <c:v>-0.72599999999999998</c:v>
                </c:pt>
                <c:pt idx="275">
                  <c:v>-0.72499999999999998</c:v>
                </c:pt>
                <c:pt idx="276">
                  <c:v>-0.72399999999999998</c:v>
                </c:pt>
                <c:pt idx="277">
                  <c:v>-0.72299999999999998</c:v>
                </c:pt>
                <c:pt idx="278">
                  <c:v>-0.72199999999999998</c:v>
                </c:pt>
                <c:pt idx="279">
                  <c:v>-0.72099999999999997</c:v>
                </c:pt>
                <c:pt idx="280">
                  <c:v>-0.72</c:v>
                </c:pt>
                <c:pt idx="281">
                  <c:v>-0.71899999999999997</c:v>
                </c:pt>
                <c:pt idx="282">
                  <c:v>-0.71799999999999997</c:v>
                </c:pt>
                <c:pt idx="283">
                  <c:v>-0.71699999999999997</c:v>
                </c:pt>
                <c:pt idx="284">
                  <c:v>-0.71599999999999997</c:v>
                </c:pt>
                <c:pt idx="285">
                  <c:v>-0.71499999999999997</c:v>
                </c:pt>
                <c:pt idx="286">
                  <c:v>-0.71399999999999997</c:v>
                </c:pt>
                <c:pt idx="287">
                  <c:v>-0.71299999999999997</c:v>
                </c:pt>
                <c:pt idx="288">
                  <c:v>-0.71199999999999997</c:v>
                </c:pt>
                <c:pt idx="289">
                  <c:v>-0.71099999999999997</c:v>
                </c:pt>
                <c:pt idx="290">
                  <c:v>-0.71</c:v>
                </c:pt>
                <c:pt idx="291">
                  <c:v>-0.70899999999999996</c:v>
                </c:pt>
                <c:pt idx="292">
                  <c:v>-0.70799999999999996</c:v>
                </c:pt>
                <c:pt idx="293">
                  <c:v>-0.70699999999999996</c:v>
                </c:pt>
                <c:pt idx="294">
                  <c:v>-0.70599999999999996</c:v>
                </c:pt>
                <c:pt idx="295">
                  <c:v>-0.70499999999999996</c:v>
                </c:pt>
                <c:pt idx="296">
                  <c:v>-0.70399999999999996</c:v>
                </c:pt>
                <c:pt idx="297">
                  <c:v>-0.70299999999999996</c:v>
                </c:pt>
                <c:pt idx="298">
                  <c:v>-0.70199999999999996</c:v>
                </c:pt>
                <c:pt idx="299">
                  <c:v>-0.70099999999999996</c:v>
                </c:pt>
                <c:pt idx="300">
                  <c:v>-0.7</c:v>
                </c:pt>
                <c:pt idx="301">
                  <c:v>-0.69899999999999995</c:v>
                </c:pt>
                <c:pt idx="302">
                  <c:v>-0.69799999999999995</c:v>
                </c:pt>
                <c:pt idx="303">
                  <c:v>-0.69699999999999995</c:v>
                </c:pt>
                <c:pt idx="304">
                  <c:v>-0.69599999999999995</c:v>
                </c:pt>
                <c:pt idx="305">
                  <c:v>-0.69499999999999995</c:v>
                </c:pt>
                <c:pt idx="306">
                  <c:v>-0.69399999999999995</c:v>
                </c:pt>
                <c:pt idx="307">
                  <c:v>-0.69299999999999995</c:v>
                </c:pt>
                <c:pt idx="308">
                  <c:v>-0.69199999999999995</c:v>
                </c:pt>
                <c:pt idx="309">
                  <c:v>-0.69099999999999995</c:v>
                </c:pt>
                <c:pt idx="310">
                  <c:v>-0.69</c:v>
                </c:pt>
                <c:pt idx="311">
                  <c:v>-0.68899999999999995</c:v>
                </c:pt>
                <c:pt idx="312">
                  <c:v>-0.68799999999999994</c:v>
                </c:pt>
                <c:pt idx="313">
                  <c:v>-0.68700000000000006</c:v>
                </c:pt>
                <c:pt idx="314">
                  <c:v>-0.68600000000000005</c:v>
                </c:pt>
                <c:pt idx="315">
                  <c:v>-0.68500000000000005</c:v>
                </c:pt>
                <c:pt idx="316">
                  <c:v>-0.68400000000000005</c:v>
                </c:pt>
                <c:pt idx="317">
                  <c:v>-0.68300000000000005</c:v>
                </c:pt>
                <c:pt idx="318">
                  <c:v>-0.68200000000000005</c:v>
                </c:pt>
                <c:pt idx="319">
                  <c:v>-0.68100000000000005</c:v>
                </c:pt>
                <c:pt idx="320">
                  <c:v>-0.68</c:v>
                </c:pt>
                <c:pt idx="321">
                  <c:v>-0.67900000000000005</c:v>
                </c:pt>
                <c:pt idx="322">
                  <c:v>-0.67800000000000005</c:v>
                </c:pt>
                <c:pt idx="323">
                  <c:v>-0.67700000000000005</c:v>
                </c:pt>
                <c:pt idx="324">
                  <c:v>-0.67600000000000005</c:v>
                </c:pt>
                <c:pt idx="325">
                  <c:v>-0.67500000000000004</c:v>
                </c:pt>
                <c:pt idx="326">
                  <c:v>-0.67400000000000004</c:v>
                </c:pt>
                <c:pt idx="327">
                  <c:v>-0.67300000000000004</c:v>
                </c:pt>
                <c:pt idx="328">
                  <c:v>-0.67200000000000004</c:v>
                </c:pt>
                <c:pt idx="329">
                  <c:v>-0.67100000000000004</c:v>
                </c:pt>
                <c:pt idx="330">
                  <c:v>-0.67</c:v>
                </c:pt>
                <c:pt idx="331">
                  <c:v>-0.66900000000000004</c:v>
                </c:pt>
                <c:pt idx="332">
                  <c:v>-0.66800000000000004</c:v>
                </c:pt>
                <c:pt idx="333">
                  <c:v>-0.66700000000000004</c:v>
                </c:pt>
                <c:pt idx="334">
                  <c:v>-0.66600000000000004</c:v>
                </c:pt>
                <c:pt idx="335">
                  <c:v>-0.66500000000000004</c:v>
                </c:pt>
                <c:pt idx="336">
                  <c:v>-0.66400000000000003</c:v>
                </c:pt>
                <c:pt idx="337">
                  <c:v>-0.66300000000000003</c:v>
                </c:pt>
                <c:pt idx="338">
                  <c:v>-0.66200000000000003</c:v>
                </c:pt>
                <c:pt idx="339">
                  <c:v>-0.66100000000000003</c:v>
                </c:pt>
                <c:pt idx="340">
                  <c:v>-0.66</c:v>
                </c:pt>
                <c:pt idx="341">
                  <c:v>-0.65900000000000003</c:v>
                </c:pt>
                <c:pt idx="342">
                  <c:v>-0.65800000000000003</c:v>
                </c:pt>
                <c:pt idx="343">
                  <c:v>-0.65700000000000003</c:v>
                </c:pt>
                <c:pt idx="344">
                  <c:v>-0.65600000000000003</c:v>
                </c:pt>
                <c:pt idx="345">
                  <c:v>-0.65500000000000003</c:v>
                </c:pt>
                <c:pt idx="346">
                  <c:v>-0.65400000000000003</c:v>
                </c:pt>
                <c:pt idx="347">
                  <c:v>-0.65300000000000002</c:v>
                </c:pt>
                <c:pt idx="348">
                  <c:v>-0.65200000000000002</c:v>
                </c:pt>
                <c:pt idx="349">
                  <c:v>-0.65100000000000002</c:v>
                </c:pt>
                <c:pt idx="350">
                  <c:v>-0.65</c:v>
                </c:pt>
                <c:pt idx="351">
                  <c:v>-0.64900000000000002</c:v>
                </c:pt>
                <c:pt idx="352">
                  <c:v>-0.64800000000000002</c:v>
                </c:pt>
                <c:pt idx="353">
                  <c:v>-0.64700000000000002</c:v>
                </c:pt>
                <c:pt idx="354">
                  <c:v>-0.64600000000000002</c:v>
                </c:pt>
                <c:pt idx="355">
                  <c:v>-0.64500000000000002</c:v>
                </c:pt>
                <c:pt idx="356">
                  <c:v>-0.64400000000000002</c:v>
                </c:pt>
                <c:pt idx="357">
                  <c:v>-0.64300000000000002</c:v>
                </c:pt>
                <c:pt idx="358">
                  <c:v>-0.64200000000000002</c:v>
                </c:pt>
                <c:pt idx="359">
                  <c:v>-0.64100000000000001</c:v>
                </c:pt>
                <c:pt idx="360">
                  <c:v>-0.64</c:v>
                </c:pt>
                <c:pt idx="361">
                  <c:v>-0.63900000000000001</c:v>
                </c:pt>
                <c:pt idx="362">
                  <c:v>-0.63800000000000001</c:v>
                </c:pt>
                <c:pt idx="363">
                  <c:v>-0.63700000000000001</c:v>
                </c:pt>
                <c:pt idx="364">
                  <c:v>-0.63600000000000001</c:v>
                </c:pt>
                <c:pt idx="365">
                  <c:v>-0.63500000000000001</c:v>
                </c:pt>
                <c:pt idx="366">
                  <c:v>-0.63400000000000001</c:v>
                </c:pt>
                <c:pt idx="367">
                  <c:v>-0.63300000000000001</c:v>
                </c:pt>
                <c:pt idx="368">
                  <c:v>-0.63200000000000001</c:v>
                </c:pt>
                <c:pt idx="369">
                  <c:v>-0.63100000000000001</c:v>
                </c:pt>
                <c:pt idx="370">
                  <c:v>-0.63</c:v>
                </c:pt>
                <c:pt idx="371">
                  <c:v>-0.629</c:v>
                </c:pt>
                <c:pt idx="372">
                  <c:v>-0.628</c:v>
                </c:pt>
                <c:pt idx="373">
                  <c:v>-0.627</c:v>
                </c:pt>
                <c:pt idx="374">
                  <c:v>-0.626</c:v>
                </c:pt>
                <c:pt idx="375">
                  <c:v>-0.625</c:v>
                </c:pt>
                <c:pt idx="376">
                  <c:v>-0.624</c:v>
                </c:pt>
                <c:pt idx="377">
                  <c:v>-0.623</c:v>
                </c:pt>
                <c:pt idx="378">
                  <c:v>-0.622</c:v>
                </c:pt>
                <c:pt idx="379">
                  <c:v>-0.621</c:v>
                </c:pt>
                <c:pt idx="380">
                  <c:v>-0.62</c:v>
                </c:pt>
                <c:pt idx="381">
                  <c:v>-0.61899999999999999</c:v>
                </c:pt>
                <c:pt idx="382">
                  <c:v>-0.61799999999999999</c:v>
                </c:pt>
                <c:pt idx="383">
                  <c:v>-0.61699999999999999</c:v>
                </c:pt>
                <c:pt idx="384">
                  <c:v>-0.61599999999999999</c:v>
                </c:pt>
                <c:pt idx="385">
                  <c:v>-0.61499999999999999</c:v>
                </c:pt>
                <c:pt idx="386">
                  <c:v>-0.61399999999999999</c:v>
                </c:pt>
                <c:pt idx="387">
                  <c:v>-0.61299999999999999</c:v>
                </c:pt>
                <c:pt idx="388">
                  <c:v>-0.61199999999999999</c:v>
                </c:pt>
                <c:pt idx="389">
                  <c:v>-0.61099999999999999</c:v>
                </c:pt>
                <c:pt idx="390">
                  <c:v>-0.61</c:v>
                </c:pt>
                <c:pt idx="391">
                  <c:v>-0.60899999999999999</c:v>
                </c:pt>
                <c:pt idx="392">
                  <c:v>-0.60799999999999998</c:v>
                </c:pt>
                <c:pt idx="393">
                  <c:v>-0.60699999999999998</c:v>
                </c:pt>
                <c:pt idx="394">
                  <c:v>-0.60599999999999998</c:v>
                </c:pt>
                <c:pt idx="395">
                  <c:v>-0.60499999999999998</c:v>
                </c:pt>
                <c:pt idx="396">
                  <c:v>-0.60399999999999998</c:v>
                </c:pt>
                <c:pt idx="397">
                  <c:v>-0.60299999999999998</c:v>
                </c:pt>
                <c:pt idx="398">
                  <c:v>-0.60199999999999998</c:v>
                </c:pt>
                <c:pt idx="399">
                  <c:v>-0.60099999999999998</c:v>
                </c:pt>
                <c:pt idx="400">
                  <c:v>-0.6</c:v>
                </c:pt>
                <c:pt idx="401">
                  <c:v>-0.59899999999999998</c:v>
                </c:pt>
                <c:pt idx="402">
                  <c:v>-0.59799999999999998</c:v>
                </c:pt>
                <c:pt idx="403">
                  <c:v>-0.59699999999999998</c:v>
                </c:pt>
                <c:pt idx="404">
                  <c:v>-0.59599999999999997</c:v>
                </c:pt>
                <c:pt idx="405">
                  <c:v>-0.59499999999999997</c:v>
                </c:pt>
                <c:pt idx="406">
                  <c:v>-0.59399999999999997</c:v>
                </c:pt>
                <c:pt idx="407">
                  <c:v>-0.59299999999999997</c:v>
                </c:pt>
                <c:pt idx="408">
                  <c:v>-0.59199999999999997</c:v>
                </c:pt>
                <c:pt idx="409">
                  <c:v>-0.59099999999999997</c:v>
                </c:pt>
                <c:pt idx="410">
                  <c:v>-0.59</c:v>
                </c:pt>
                <c:pt idx="411">
                  <c:v>-0.58899999999999997</c:v>
                </c:pt>
                <c:pt idx="412">
                  <c:v>-0.58799999999999997</c:v>
                </c:pt>
                <c:pt idx="413">
                  <c:v>-0.58699999999999997</c:v>
                </c:pt>
                <c:pt idx="414">
                  <c:v>-0.58599999999999997</c:v>
                </c:pt>
                <c:pt idx="415">
                  <c:v>-0.58499999999999996</c:v>
                </c:pt>
                <c:pt idx="416">
                  <c:v>-0.58399999999999996</c:v>
                </c:pt>
                <c:pt idx="417">
                  <c:v>-0.58299999999999996</c:v>
                </c:pt>
                <c:pt idx="418">
                  <c:v>-0.58199999999999996</c:v>
                </c:pt>
                <c:pt idx="419">
                  <c:v>-0.58099999999999996</c:v>
                </c:pt>
                <c:pt idx="420">
                  <c:v>-0.57999999999999996</c:v>
                </c:pt>
                <c:pt idx="421">
                  <c:v>-0.57899999999999996</c:v>
                </c:pt>
                <c:pt idx="422">
                  <c:v>-0.57799999999999996</c:v>
                </c:pt>
                <c:pt idx="423">
                  <c:v>-0.57699999999999996</c:v>
                </c:pt>
                <c:pt idx="424">
                  <c:v>-0.57599999999999996</c:v>
                </c:pt>
                <c:pt idx="425">
                  <c:v>-0.57499999999999996</c:v>
                </c:pt>
                <c:pt idx="426">
                  <c:v>-0.57399999999999995</c:v>
                </c:pt>
                <c:pt idx="427">
                  <c:v>-0.57299999999999995</c:v>
                </c:pt>
                <c:pt idx="428">
                  <c:v>-0.57199999999999995</c:v>
                </c:pt>
                <c:pt idx="429">
                  <c:v>-0.57099999999999995</c:v>
                </c:pt>
                <c:pt idx="430">
                  <c:v>-0.56999999999999995</c:v>
                </c:pt>
                <c:pt idx="431">
                  <c:v>-0.56899999999999995</c:v>
                </c:pt>
                <c:pt idx="432">
                  <c:v>-0.56799999999999995</c:v>
                </c:pt>
                <c:pt idx="433">
                  <c:v>-0.56699999999999995</c:v>
                </c:pt>
                <c:pt idx="434">
                  <c:v>-0.56599999999999995</c:v>
                </c:pt>
                <c:pt idx="435">
                  <c:v>-0.56499999999999995</c:v>
                </c:pt>
                <c:pt idx="436">
                  <c:v>-0.56399999999999995</c:v>
                </c:pt>
                <c:pt idx="437">
                  <c:v>-0.56299999999999994</c:v>
                </c:pt>
                <c:pt idx="438">
                  <c:v>-0.56200000000000006</c:v>
                </c:pt>
                <c:pt idx="439">
                  <c:v>-0.56100000000000005</c:v>
                </c:pt>
                <c:pt idx="440">
                  <c:v>-0.56000000000000005</c:v>
                </c:pt>
                <c:pt idx="441">
                  <c:v>-0.55900000000000005</c:v>
                </c:pt>
                <c:pt idx="442">
                  <c:v>-0.55800000000000005</c:v>
                </c:pt>
                <c:pt idx="443">
                  <c:v>-0.55700000000000005</c:v>
                </c:pt>
                <c:pt idx="444">
                  <c:v>-0.55600000000000005</c:v>
                </c:pt>
                <c:pt idx="445">
                  <c:v>-0.55500000000000005</c:v>
                </c:pt>
                <c:pt idx="446">
                  <c:v>-0.55400000000000005</c:v>
                </c:pt>
                <c:pt idx="447">
                  <c:v>-0.55300000000000005</c:v>
                </c:pt>
                <c:pt idx="448">
                  <c:v>-0.55200000000000005</c:v>
                </c:pt>
                <c:pt idx="449">
                  <c:v>-0.55100000000000005</c:v>
                </c:pt>
                <c:pt idx="450">
                  <c:v>-0.55000000000000004</c:v>
                </c:pt>
                <c:pt idx="451">
                  <c:v>-0.54900000000000004</c:v>
                </c:pt>
                <c:pt idx="452">
                  <c:v>-0.54800000000000004</c:v>
                </c:pt>
                <c:pt idx="453">
                  <c:v>-0.54700000000000004</c:v>
                </c:pt>
                <c:pt idx="454">
                  <c:v>-0.54600000000000004</c:v>
                </c:pt>
                <c:pt idx="455">
                  <c:v>-0.54500000000000004</c:v>
                </c:pt>
                <c:pt idx="456">
                  <c:v>-0.54400000000000004</c:v>
                </c:pt>
                <c:pt idx="457">
                  <c:v>-0.54300000000000004</c:v>
                </c:pt>
                <c:pt idx="458">
                  <c:v>-0.54200000000000004</c:v>
                </c:pt>
                <c:pt idx="459">
                  <c:v>-0.54100000000000004</c:v>
                </c:pt>
                <c:pt idx="460">
                  <c:v>-0.54</c:v>
                </c:pt>
                <c:pt idx="461">
                  <c:v>-0.53900000000000003</c:v>
                </c:pt>
                <c:pt idx="462">
                  <c:v>-0.53800000000000003</c:v>
                </c:pt>
                <c:pt idx="463">
                  <c:v>-0.53700000000000003</c:v>
                </c:pt>
                <c:pt idx="464">
                  <c:v>-0.53600000000000003</c:v>
                </c:pt>
                <c:pt idx="465">
                  <c:v>-0.53500000000000003</c:v>
                </c:pt>
                <c:pt idx="466">
                  <c:v>-0.53400000000000003</c:v>
                </c:pt>
                <c:pt idx="467">
                  <c:v>-0.53300000000000003</c:v>
                </c:pt>
                <c:pt idx="468">
                  <c:v>-0.53200000000000003</c:v>
                </c:pt>
                <c:pt idx="469">
                  <c:v>-0.53100000000000003</c:v>
                </c:pt>
                <c:pt idx="470">
                  <c:v>-0.53</c:v>
                </c:pt>
                <c:pt idx="471">
                  <c:v>-0.52900000000000003</c:v>
                </c:pt>
                <c:pt idx="472">
                  <c:v>-0.52800000000000002</c:v>
                </c:pt>
                <c:pt idx="473">
                  <c:v>-0.52700000000000002</c:v>
                </c:pt>
                <c:pt idx="474">
                  <c:v>-0.52600000000000002</c:v>
                </c:pt>
                <c:pt idx="475">
                  <c:v>-0.52500000000000002</c:v>
                </c:pt>
                <c:pt idx="476">
                  <c:v>-0.52400000000000002</c:v>
                </c:pt>
                <c:pt idx="477">
                  <c:v>-0.52300000000000002</c:v>
                </c:pt>
                <c:pt idx="478">
                  <c:v>-0.52200000000000002</c:v>
                </c:pt>
                <c:pt idx="479">
                  <c:v>-0.52100000000000002</c:v>
                </c:pt>
                <c:pt idx="480">
                  <c:v>-0.52</c:v>
                </c:pt>
                <c:pt idx="481">
                  <c:v>-0.51900000000000002</c:v>
                </c:pt>
                <c:pt idx="482">
                  <c:v>-0.51800000000000002</c:v>
                </c:pt>
                <c:pt idx="483">
                  <c:v>-0.51700000000000002</c:v>
                </c:pt>
                <c:pt idx="484">
                  <c:v>-0.51600000000000001</c:v>
                </c:pt>
                <c:pt idx="485">
                  <c:v>-0.51500000000000001</c:v>
                </c:pt>
                <c:pt idx="486">
                  <c:v>-0.51400000000000001</c:v>
                </c:pt>
                <c:pt idx="487">
                  <c:v>-0.51300000000000001</c:v>
                </c:pt>
                <c:pt idx="488">
                  <c:v>-0.51200000000000001</c:v>
                </c:pt>
                <c:pt idx="489">
                  <c:v>-0.51100000000000001</c:v>
                </c:pt>
                <c:pt idx="490">
                  <c:v>-0.51</c:v>
                </c:pt>
                <c:pt idx="491">
                  <c:v>-0.50900000000000001</c:v>
                </c:pt>
                <c:pt idx="492">
                  <c:v>-0.50800000000000001</c:v>
                </c:pt>
                <c:pt idx="493">
                  <c:v>-0.50700000000000001</c:v>
                </c:pt>
                <c:pt idx="494">
                  <c:v>-0.50600000000000001</c:v>
                </c:pt>
                <c:pt idx="495">
                  <c:v>-0.505</c:v>
                </c:pt>
                <c:pt idx="496">
                  <c:v>-0.504</c:v>
                </c:pt>
                <c:pt idx="497">
                  <c:v>-0.503</c:v>
                </c:pt>
                <c:pt idx="498">
                  <c:v>-0.502</c:v>
                </c:pt>
                <c:pt idx="499">
                  <c:v>-0.501</c:v>
                </c:pt>
                <c:pt idx="500">
                  <c:v>-0.5</c:v>
                </c:pt>
                <c:pt idx="501">
                  <c:v>-0.499</c:v>
                </c:pt>
                <c:pt idx="502">
                  <c:v>-0.498</c:v>
                </c:pt>
                <c:pt idx="503">
                  <c:v>-0.497</c:v>
                </c:pt>
                <c:pt idx="504">
                  <c:v>-0.496</c:v>
                </c:pt>
                <c:pt idx="505">
                  <c:v>-0.495</c:v>
                </c:pt>
                <c:pt idx="506">
                  <c:v>-0.49399999999999999</c:v>
                </c:pt>
                <c:pt idx="507">
                  <c:v>-0.49299999999999999</c:v>
                </c:pt>
                <c:pt idx="508">
                  <c:v>-0.49199999999999999</c:v>
                </c:pt>
                <c:pt idx="509">
                  <c:v>-0.49099999999999999</c:v>
                </c:pt>
                <c:pt idx="510">
                  <c:v>-0.49</c:v>
                </c:pt>
                <c:pt idx="511">
                  <c:v>-0.48899999999999999</c:v>
                </c:pt>
                <c:pt idx="512">
                  <c:v>-0.48799999999999999</c:v>
                </c:pt>
                <c:pt idx="513">
                  <c:v>-0.48699999999999999</c:v>
                </c:pt>
                <c:pt idx="514">
                  <c:v>-0.48599999999999999</c:v>
                </c:pt>
                <c:pt idx="515">
                  <c:v>-0.48499999999999999</c:v>
                </c:pt>
                <c:pt idx="516">
                  <c:v>-0.48399999999999999</c:v>
                </c:pt>
                <c:pt idx="517">
                  <c:v>-0.48299999999999998</c:v>
                </c:pt>
                <c:pt idx="518">
                  <c:v>-0.48199999999999998</c:v>
                </c:pt>
                <c:pt idx="519">
                  <c:v>-0.48099999999999998</c:v>
                </c:pt>
                <c:pt idx="520">
                  <c:v>-0.48</c:v>
                </c:pt>
                <c:pt idx="521">
                  <c:v>-0.47899999999999998</c:v>
                </c:pt>
                <c:pt idx="522">
                  <c:v>-0.47799999999999998</c:v>
                </c:pt>
                <c:pt idx="523">
                  <c:v>-0.47699999999999998</c:v>
                </c:pt>
                <c:pt idx="524">
                  <c:v>-0.47599999999999998</c:v>
                </c:pt>
                <c:pt idx="525">
                  <c:v>-0.47499999999999998</c:v>
                </c:pt>
                <c:pt idx="526">
                  <c:v>-0.47399999999999998</c:v>
                </c:pt>
                <c:pt idx="527">
                  <c:v>-0.47299999999999998</c:v>
                </c:pt>
                <c:pt idx="528">
                  <c:v>-0.47199999999999998</c:v>
                </c:pt>
                <c:pt idx="529">
                  <c:v>-0.47099999999999997</c:v>
                </c:pt>
                <c:pt idx="530">
                  <c:v>-0.47</c:v>
                </c:pt>
                <c:pt idx="531">
                  <c:v>-0.46899999999999997</c:v>
                </c:pt>
                <c:pt idx="532">
                  <c:v>-0.46800000000000003</c:v>
                </c:pt>
                <c:pt idx="533">
                  <c:v>-0.46700000000000003</c:v>
                </c:pt>
                <c:pt idx="534">
                  <c:v>-0.46600000000000003</c:v>
                </c:pt>
                <c:pt idx="535">
                  <c:v>-0.46500000000000002</c:v>
                </c:pt>
                <c:pt idx="536">
                  <c:v>-0.46400000000000002</c:v>
                </c:pt>
                <c:pt idx="537">
                  <c:v>-0.46300000000000002</c:v>
                </c:pt>
                <c:pt idx="538">
                  <c:v>-0.46200000000000002</c:v>
                </c:pt>
                <c:pt idx="539">
                  <c:v>-0.46100000000000002</c:v>
                </c:pt>
                <c:pt idx="540">
                  <c:v>-0.46</c:v>
                </c:pt>
                <c:pt idx="541">
                  <c:v>-0.45900000000000002</c:v>
                </c:pt>
                <c:pt idx="542">
                  <c:v>-0.45800000000000002</c:v>
                </c:pt>
                <c:pt idx="543">
                  <c:v>-0.45700000000000002</c:v>
                </c:pt>
                <c:pt idx="544">
                  <c:v>-0.45600000000000002</c:v>
                </c:pt>
                <c:pt idx="545">
                  <c:v>-0.45500000000000002</c:v>
                </c:pt>
                <c:pt idx="546">
                  <c:v>-0.45400000000000001</c:v>
                </c:pt>
                <c:pt idx="547">
                  <c:v>-0.45300000000000001</c:v>
                </c:pt>
                <c:pt idx="548">
                  <c:v>-0.45200000000000001</c:v>
                </c:pt>
                <c:pt idx="549">
                  <c:v>-0.45100000000000001</c:v>
                </c:pt>
                <c:pt idx="550">
                  <c:v>-0.45</c:v>
                </c:pt>
                <c:pt idx="551">
                  <c:v>-0.44900000000000001</c:v>
                </c:pt>
                <c:pt idx="552">
                  <c:v>-0.44800000000000001</c:v>
                </c:pt>
                <c:pt idx="553">
                  <c:v>-0.44700000000000001</c:v>
                </c:pt>
                <c:pt idx="554">
                  <c:v>-0.44600000000000001</c:v>
                </c:pt>
                <c:pt idx="555">
                  <c:v>-0.44500000000000001</c:v>
                </c:pt>
                <c:pt idx="556">
                  <c:v>-0.44400000000000001</c:v>
                </c:pt>
                <c:pt idx="557">
                  <c:v>-0.443</c:v>
                </c:pt>
                <c:pt idx="558">
                  <c:v>-0.442</c:v>
                </c:pt>
                <c:pt idx="559">
                  <c:v>-0.441</c:v>
                </c:pt>
                <c:pt idx="560">
                  <c:v>-0.44</c:v>
                </c:pt>
                <c:pt idx="561">
                  <c:v>-0.439</c:v>
                </c:pt>
                <c:pt idx="562">
                  <c:v>-0.438</c:v>
                </c:pt>
                <c:pt idx="563">
                  <c:v>-0.436999999999999</c:v>
                </c:pt>
                <c:pt idx="564">
                  <c:v>-0.435999999999999</c:v>
                </c:pt>
                <c:pt idx="565">
                  <c:v>-0.434999999999999</c:v>
                </c:pt>
                <c:pt idx="566">
                  <c:v>-0.433999999999999</c:v>
                </c:pt>
                <c:pt idx="567">
                  <c:v>-0.432999999999999</c:v>
                </c:pt>
                <c:pt idx="568">
                  <c:v>-0.431999999999999</c:v>
                </c:pt>
                <c:pt idx="569">
                  <c:v>-0.430999999999999</c:v>
                </c:pt>
                <c:pt idx="570">
                  <c:v>-0.42999999999999899</c:v>
                </c:pt>
                <c:pt idx="571">
                  <c:v>-0.42899999999999899</c:v>
                </c:pt>
                <c:pt idx="572">
                  <c:v>-0.42799999999999899</c:v>
                </c:pt>
                <c:pt idx="573">
                  <c:v>-0.42699999999999899</c:v>
                </c:pt>
                <c:pt idx="574">
                  <c:v>-0.42599999999999899</c:v>
                </c:pt>
                <c:pt idx="575">
                  <c:v>-0.42499999999999899</c:v>
                </c:pt>
                <c:pt idx="576">
                  <c:v>-0.42399999999999899</c:v>
                </c:pt>
                <c:pt idx="577">
                  <c:v>-0.42299999999999899</c:v>
                </c:pt>
                <c:pt idx="578">
                  <c:v>-0.42199999999999899</c:v>
                </c:pt>
                <c:pt idx="579">
                  <c:v>-0.42099999999999899</c:v>
                </c:pt>
                <c:pt idx="580">
                  <c:v>-0.41999999999999899</c:v>
                </c:pt>
                <c:pt idx="581">
                  <c:v>-0.41899999999999898</c:v>
                </c:pt>
                <c:pt idx="582">
                  <c:v>-0.41799999999999898</c:v>
                </c:pt>
                <c:pt idx="583">
                  <c:v>-0.41699999999999898</c:v>
                </c:pt>
                <c:pt idx="584">
                  <c:v>-0.41599999999999898</c:v>
                </c:pt>
                <c:pt idx="585">
                  <c:v>-0.41499999999999898</c:v>
                </c:pt>
                <c:pt idx="586">
                  <c:v>-0.41399999999999898</c:v>
                </c:pt>
                <c:pt idx="587">
                  <c:v>-0.41299999999999898</c:v>
                </c:pt>
                <c:pt idx="588">
                  <c:v>-0.41199999999999898</c:v>
                </c:pt>
                <c:pt idx="589">
                  <c:v>-0.41099999999999898</c:v>
                </c:pt>
                <c:pt idx="590">
                  <c:v>-0.40999999999999898</c:v>
                </c:pt>
                <c:pt idx="591">
                  <c:v>-0.40899999999999898</c:v>
                </c:pt>
                <c:pt idx="592">
                  <c:v>-0.40799999999999897</c:v>
                </c:pt>
                <c:pt idx="593">
                  <c:v>-0.40699999999999897</c:v>
                </c:pt>
                <c:pt idx="594">
                  <c:v>-0.40599999999999897</c:v>
                </c:pt>
                <c:pt idx="595">
                  <c:v>-0.40499999999999903</c:v>
                </c:pt>
                <c:pt idx="596">
                  <c:v>-0.40399999999999903</c:v>
                </c:pt>
                <c:pt idx="597">
                  <c:v>-0.40299999999999903</c:v>
                </c:pt>
                <c:pt idx="598">
                  <c:v>-0.40199999999999902</c:v>
                </c:pt>
                <c:pt idx="599">
                  <c:v>-0.40099999999999902</c:v>
                </c:pt>
                <c:pt idx="600">
                  <c:v>-0.39999999999999902</c:v>
                </c:pt>
                <c:pt idx="601">
                  <c:v>-0.39899999999999902</c:v>
                </c:pt>
                <c:pt idx="602">
                  <c:v>-0.39799999999999902</c:v>
                </c:pt>
                <c:pt idx="603">
                  <c:v>-0.39699999999999902</c:v>
                </c:pt>
                <c:pt idx="604">
                  <c:v>-0.39599999999999902</c:v>
                </c:pt>
                <c:pt idx="605">
                  <c:v>-0.39499999999999902</c:v>
                </c:pt>
                <c:pt idx="606">
                  <c:v>-0.39399999999999902</c:v>
                </c:pt>
                <c:pt idx="607">
                  <c:v>-0.39299999999999902</c:v>
                </c:pt>
                <c:pt idx="608">
                  <c:v>-0.39199999999999902</c:v>
                </c:pt>
                <c:pt idx="609">
                  <c:v>-0.39099999999999902</c:v>
                </c:pt>
                <c:pt idx="610">
                  <c:v>-0.38999999999999901</c:v>
                </c:pt>
                <c:pt idx="611">
                  <c:v>-0.38899999999999901</c:v>
                </c:pt>
                <c:pt idx="612">
                  <c:v>-0.38799999999999901</c:v>
                </c:pt>
                <c:pt idx="613">
                  <c:v>-0.38699999999999901</c:v>
                </c:pt>
                <c:pt idx="614">
                  <c:v>-0.38599999999999901</c:v>
                </c:pt>
                <c:pt idx="615">
                  <c:v>-0.38499999999999901</c:v>
                </c:pt>
                <c:pt idx="616">
                  <c:v>-0.38399999999999901</c:v>
                </c:pt>
                <c:pt idx="617">
                  <c:v>-0.38299999999999901</c:v>
                </c:pt>
                <c:pt idx="618">
                  <c:v>-0.38199999999999901</c:v>
                </c:pt>
                <c:pt idx="619">
                  <c:v>-0.38099999999999901</c:v>
                </c:pt>
                <c:pt idx="620">
                  <c:v>-0.37999999999999901</c:v>
                </c:pt>
                <c:pt idx="621">
                  <c:v>-0.378999999999999</c:v>
                </c:pt>
                <c:pt idx="622">
                  <c:v>-0.377999999999999</c:v>
                </c:pt>
                <c:pt idx="623">
                  <c:v>-0.376999999999999</c:v>
                </c:pt>
                <c:pt idx="624">
                  <c:v>-0.375999999999999</c:v>
                </c:pt>
                <c:pt idx="625">
                  <c:v>-0.374999999999999</c:v>
                </c:pt>
                <c:pt idx="626">
                  <c:v>-0.373999999999999</c:v>
                </c:pt>
                <c:pt idx="627">
                  <c:v>-0.372999999999999</c:v>
                </c:pt>
                <c:pt idx="628">
                  <c:v>-0.371999999999999</c:v>
                </c:pt>
                <c:pt idx="629">
                  <c:v>-0.370999999999999</c:v>
                </c:pt>
                <c:pt idx="630">
                  <c:v>-0.369999999999999</c:v>
                </c:pt>
                <c:pt idx="631">
                  <c:v>-0.368999999999999</c:v>
                </c:pt>
                <c:pt idx="632">
                  <c:v>-0.36799999999999899</c:v>
                </c:pt>
                <c:pt idx="633">
                  <c:v>-0.36699999999999899</c:v>
                </c:pt>
                <c:pt idx="634">
                  <c:v>-0.36599999999999899</c:v>
                </c:pt>
                <c:pt idx="635">
                  <c:v>-0.36499999999999899</c:v>
                </c:pt>
                <c:pt idx="636">
                  <c:v>-0.36399999999999899</c:v>
                </c:pt>
                <c:pt idx="637">
                  <c:v>-0.36299999999999899</c:v>
                </c:pt>
                <c:pt idx="638">
                  <c:v>-0.36199999999999899</c:v>
                </c:pt>
                <c:pt idx="639">
                  <c:v>-0.36099999999999899</c:v>
                </c:pt>
                <c:pt idx="640">
                  <c:v>-0.35999999999999899</c:v>
                </c:pt>
                <c:pt idx="641">
                  <c:v>-0.35899999999999899</c:v>
                </c:pt>
                <c:pt idx="642">
                  <c:v>-0.35799999999999899</c:v>
                </c:pt>
                <c:pt idx="643">
                  <c:v>-0.35699999999999898</c:v>
                </c:pt>
                <c:pt idx="644">
                  <c:v>-0.35599999999999898</c:v>
                </c:pt>
                <c:pt idx="645">
                  <c:v>-0.35499999999999898</c:v>
                </c:pt>
                <c:pt idx="646">
                  <c:v>-0.35399999999999898</c:v>
                </c:pt>
                <c:pt idx="647">
                  <c:v>-0.35299999999999898</c:v>
                </c:pt>
                <c:pt idx="648">
                  <c:v>-0.35199999999999898</c:v>
                </c:pt>
                <c:pt idx="649">
                  <c:v>-0.35099999999999898</c:v>
                </c:pt>
                <c:pt idx="650">
                  <c:v>-0.34999999999999898</c:v>
                </c:pt>
                <c:pt idx="651">
                  <c:v>-0.34899999999999898</c:v>
                </c:pt>
                <c:pt idx="652">
                  <c:v>-0.34799999999999898</c:v>
                </c:pt>
                <c:pt idx="653">
                  <c:v>-0.34699999999999898</c:v>
                </c:pt>
                <c:pt idx="654">
                  <c:v>-0.34599999999999898</c:v>
                </c:pt>
                <c:pt idx="655">
                  <c:v>-0.34499999999999897</c:v>
                </c:pt>
                <c:pt idx="656">
                  <c:v>-0.34399999999999897</c:v>
                </c:pt>
                <c:pt idx="657">
                  <c:v>-0.34299999999999897</c:v>
                </c:pt>
                <c:pt idx="658">
                  <c:v>-0.34199999999999903</c:v>
                </c:pt>
                <c:pt idx="659">
                  <c:v>-0.34099999999999903</c:v>
                </c:pt>
                <c:pt idx="660">
                  <c:v>-0.33999999999999903</c:v>
                </c:pt>
                <c:pt idx="661">
                  <c:v>-0.33899999999999902</c:v>
                </c:pt>
                <c:pt idx="662">
                  <c:v>-0.33799999999999902</c:v>
                </c:pt>
                <c:pt idx="663">
                  <c:v>-0.33699999999999902</c:v>
                </c:pt>
                <c:pt idx="664">
                  <c:v>-0.33599999999999902</c:v>
                </c:pt>
                <c:pt idx="665">
                  <c:v>-0.33499999999999902</c:v>
                </c:pt>
                <c:pt idx="666">
                  <c:v>-0.33399999999999902</c:v>
                </c:pt>
                <c:pt idx="667">
                  <c:v>-0.33299999999999902</c:v>
                </c:pt>
                <c:pt idx="668">
                  <c:v>-0.33199999999999902</c:v>
                </c:pt>
                <c:pt idx="669">
                  <c:v>-0.33099999999999902</c:v>
                </c:pt>
                <c:pt idx="670">
                  <c:v>-0.32999999999999902</c:v>
                </c:pt>
                <c:pt idx="671">
                  <c:v>-0.32899999999999902</c:v>
                </c:pt>
                <c:pt idx="672">
                  <c:v>-0.32799999999999901</c:v>
                </c:pt>
                <c:pt idx="673">
                  <c:v>-0.32699999999999901</c:v>
                </c:pt>
                <c:pt idx="674">
                  <c:v>-0.32599999999999901</c:v>
                </c:pt>
                <c:pt idx="675">
                  <c:v>-0.32499999999999901</c:v>
                </c:pt>
                <c:pt idx="676">
                  <c:v>-0.32399999999999901</c:v>
                </c:pt>
                <c:pt idx="677">
                  <c:v>-0.32299999999999901</c:v>
                </c:pt>
                <c:pt idx="678">
                  <c:v>-0.32199999999999901</c:v>
                </c:pt>
                <c:pt idx="679">
                  <c:v>-0.32099999999999901</c:v>
                </c:pt>
                <c:pt idx="680">
                  <c:v>-0.31999999999999901</c:v>
                </c:pt>
                <c:pt idx="681">
                  <c:v>-0.31899999999999901</c:v>
                </c:pt>
                <c:pt idx="682">
                  <c:v>-0.31799999999999901</c:v>
                </c:pt>
                <c:pt idx="683">
                  <c:v>-0.316999999999999</c:v>
                </c:pt>
                <c:pt idx="684">
                  <c:v>-0.315999999999999</c:v>
                </c:pt>
                <c:pt idx="685">
                  <c:v>-0.314999999999999</c:v>
                </c:pt>
                <c:pt idx="686">
                  <c:v>-0.313999999999999</c:v>
                </c:pt>
                <c:pt idx="687">
                  <c:v>-0.312999999999999</c:v>
                </c:pt>
                <c:pt idx="688">
                  <c:v>-0.311999999999999</c:v>
                </c:pt>
                <c:pt idx="689">
                  <c:v>-0.310999999999999</c:v>
                </c:pt>
                <c:pt idx="690">
                  <c:v>-0.309999999999999</c:v>
                </c:pt>
                <c:pt idx="691">
                  <c:v>-0.308999999999999</c:v>
                </c:pt>
                <c:pt idx="692">
                  <c:v>-0.307999999999999</c:v>
                </c:pt>
                <c:pt idx="693">
                  <c:v>-0.306999999999999</c:v>
                </c:pt>
                <c:pt idx="694">
                  <c:v>-0.305999999999999</c:v>
                </c:pt>
                <c:pt idx="695">
                  <c:v>-0.30499999999999899</c:v>
                </c:pt>
                <c:pt idx="696">
                  <c:v>-0.30399999999999899</c:v>
                </c:pt>
                <c:pt idx="697">
                  <c:v>-0.30299999999999899</c:v>
                </c:pt>
                <c:pt idx="698">
                  <c:v>-0.30199999999999899</c:v>
                </c:pt>
                <c:pt idx="699">
                  <c:v>-0.30099999999999899</c:v>
                </c:pt>
                <c:pt idx="700">
                  <c:v>-0.29999999999999899</c:v>
                </c:pt>
                <c:pt idx="701">
                  <c:v>-0.29899999999999899</c:v>
                </c:pt>
                <c:pt idx="702">
                  <c:v>-0.29799999999999899</c:v>
                </c:pt>
                <c:pt idx="703">
                  <c:v>-0.29699999999999899</c:v>
                </c:pt>
                <c:pt idx="704">
                  <c:v>-0.29599999999999899</c:v>
                </c:pt>
                <c:pt idx="705">
                  <c:v>-0.29499999999999899</c:v>
                </c:pt>
                <c:pt idx="706">
                  <c:v>-0.29399999999999898</c:v>
                </c:pt>
                <c:pt idx="707">
                  <c:v>-0.29299999999999898</c:v>
                </c:pt>
                <c:pt idx="708">
                  <c:v>-0.29199999999999898</c:v>
                </c:pt>
                <c:pt idx="709">
                  <c:v>-0.29099999999999898</c:v>
                </c:pt>
                <c:pt idx="710">
                  <c:v>-0.28999999999999898</c:v>
                </c:pt>
                <c:pt idx="711">
                  <c:v>-0.28899999999999898</c:v>
                </c:pt>
                <c:pt idx="712">
                  <c:v>-0.28799999999999898</c:v>
                </c:pt>
                <c:pt idx="713">
                  <c:v>-0.28699999999999898</c:v>
                </c:pt>
                <c:pt idx="714">
                  <c:v>-0.28599999999999898</c:v>
                </c:pt>
                <c:pt idx="715">
                  <c:v>-0.28499999999999898</c:v>
                </c:pt>
                <c:pt idx="716">
                  <c:v>-0.28399999999999898</c:v>
                </c:pt>
                <c:pt idx="717">
                  <c:v>-0.28299999999999897</c:v>
                </c:pt>
                <c:pt idx="718">
                  <c:v>-0.28199999999999897</c:v>
                </c:pt>
                <c:pt idx="719">
                  <c:v>-0.28099999999999897</c:v>
                </c:pt>
                <c:pt idx="720">
                  <c:v>-0.27999999999999903</c:v>
                </c:pt>
                <c:pt idx="721">
                  <c:v>-0.27899999999999903</c:v>
                </c:pt>
                <c:pt idx="722">
                  <c:v>-0.27799999999999903</c:v>
                </c:pt>
                <c:pt idx="723">
                  <c:v>-0.27699999999999902</c:v>
                </c:pt>
                <c:pt idx="724">
                  <c:v>-0.27599999999999902</c:v>
                </c:pt>
                <c:pt idx="725">
                  <c:v>-0.27499999999999902</c:v>
                </c:pt>
                <c:pt idx="726">
                  <c:v>-0.27399999999999902</c:v>
                </c:pt>
                <c:pt idx="727">
                  <c:v>-0.27299999999999902</c:v>
                </c:pt>
                <c:pt idx="728">
                  <c:v>-0.27199999999999902</c:v>
                </c:pt>
                <c:pt idx="729">
                  <c:v>-0.27099999999999902</c:v>
                </c:pt>
                <c:pt idx="730">
                  <c:v>-0.26999999999999902</c:v>
                </c:pt>
                <c:pt idx="731">
                  <c:v>-0.26899999999999902</c:v>
                </c:pt>
                <c:pt idx="732">
                  <c:v>-0.26799999999999902</c:v>
                </c:pt>
                <c:pt idx="733">
                  <c:v>-0.26699999999999902</c:v>
                </c:pt>
                <c:pt idx="734">
                  <c:v>-0.26599999999999902</c:v>
                </c:pt>
                <c:pt idx="735">
                  <c:v>-0.26499999999999901</c:v>
                </c:pt>
                <c:pt idx="736">
                  <c:v>-0.26399999999999901</c:v>
                </c:pt>
                <c:pt idx="737">
                  <c:v>-0.26299999999999901</c:v>
                </c:pt>
                <c:pt idx="738">
                  <c:v>-0.26199999999999901</c:v>
                </c:pt>
                <c:pt idx="739">
                  <c:v>-0.26099999999999901</c:v>
                </c:pt>
                <c:pt idx="740">
                  <c:v>-0.25999999999999901</c:v>
                </c:pt>
                <c:pt idx="741">
                  <c:v>-0.25899999999999901</c:v>
                </c:pt>
                <c:pt idx="742">
                  <c:v>-0.25799999999999901</c:v>
                </c:pt>
                <c:pt idx="743">
                  <c:v>-0.25699999999999901</c:v>
                </c:pt>
                <c:pt idx="744">
                  <c:v>-0.25599999999999901</c:v>
                </c:pt>
                <c:pt idx="745">
                  <c:v>-0.25499999999999901</c:v>
                </c:pt>
                <c:pt idx="746">
                  <c:v>-0.253999999999999</c:v>
                </c:pt>
                <c:pt idx="747">
                  <c:v>-0.252999999999999</c:v>
                </c:pt>
                <c:pt idx="748">
                  <c:v>-0.251999999999999</c:v>
                </c:pt>
                <c:pt idx="749">
                  <c:v>-0.250999999999999</c:v>
                </c:pt>
                <c:pt idx="750">
                  <c:v>-0.249999999999999</c:v>
                </c:pt>
                <c:pt idx="751">
                  <c:v>-0.248999999999999</c:v>
                </c:pt>
                <c:pt idx="752">
                  <c:v>-0.247999999999999</c:v>
                </c:pt>
                <c:pt idx="753">
                  <c:v>-0.246999999999999</c:v>
                </c:pt>
                <c:pt idx="754">
                  <c:v>-0.245999999999999</c:v>
                </c:pt>
                <c:pt idx="755">
                  <c:v>-0.244999999999999</c:v>
                </c:pt>
                <c:pt idx="756">
                  <c:v>-0.243999999999999</c:v>
                </c:pt>
                <c:pt idx="757">
                  <c:v>-0.24299999999999899</c:v>
                </c:pt>
                <c:pt idx="758">
                  <c:v>-0.24199999999999899</c:v>
                </c:pt>
                <c:pt idx="759">
                  <c:v>-0.24099999999999899</c:v>
                </c:pt>
                <c:pt idx="760">
                  <c:v>-0.23999999999999899</c:v>
                </c:pt>
                <c:pt idx="761">
                  <c:v>-0.23899999999999899</c:v>
                </c:pt>
                <c:pt idx="762">
                  <c:v>-0.23799999999999899</c:v>
                </c:pt>
                <c:pt idx="763">
                  <c:v>-0.23699999999999899</c:v>
                </c:pt>
                <c:pt idx="764">
                  <c:v>-0.23599999999999899</c:v>
                </c:pt>
                <c:pt idx="765">
                  <c:v>-0.23499999999999899</c:v>
                </c:pt>
                <c:pt idx="766">
                  <c:v>-0.23399999999999899</c:v>
                </c:pt>
                <c:pt idx="767">
                  <c:v>-0.23299999999999901</c:v>
                </c:pt>
                <c:pt idx="768">
                  <c:v>-0.23199999999999901</c:v>
                </c:pt>
                <c:pt idx="769">
                  <c:v>-0.23099999999999901</c:v>
                </c:pt>
                <c:pt idx="770">
                  <c:v>-0.22999999999999901</c:v>
                </c:pt>
                <c:pt idx="771">
                  <c:v>-0.22899999999999901</c:v>
                </c:pt>
                <c:pt idx="772">
                  <c:v>-0.22799999999999901</c:v>
                </c:pt>
                <c:pt idx="773">
                  <c:v>-0.22699999999999901</c:v>
                </c:pt>
                <c:pt idx="774">
                  <c:v>-0.22599999999999901</c:v>
                </c:pt>
                <c:pt idx="775">
                  <c:v>-0.22499999999999901</c:v>
                </c:pt>
                <c:pt idx="776">
                  <c:v>-0.22399999999999901</c:v>
                </c:pt>
                <c:pt idx="777">
                  <c:v>-0.222999999999999</c:v>
                </c:pt>
                <c:pt idx="778">
                  <c:v>-0.221999999999999</c:v>
                </c:pt>
                <c:pt idx="779">
                  <c:v>-0.220999999999999</c:v>
                </c:pt>
                <c:pt idx="780">
                  <c:v>-0.219999999999999</c:v>
                </c:pt>
                <c:pt idx="781">
                  <c:v>-0.218999999999999</c:v>
                </c:pt>
                <c:pt idx="782">
                  <c:v>-0.217999999999999</c:v>
                </c:pt>
                <c:pt idx="783">
                  <c:v>-0.216999999999999</c:v>
                </c:pt>
                <c:pt idx="784">
                  <c:v>-0.215999999999999</c:v>
                </c:pt>
                <c:pt idx="785">
                  <c:v>-0.214999999999999</c:v>
                </c:pt>
                <c:pt idx="786">
                  <c:v>-0.213999999999999</c:v>
                </c:pt>
                <c:pt idx="787">
                  <c:v>-0.212999999999999</c:v>
                </c:pt>
                <c:pt idx="788">
                  <c:v>-0.21199999999999899</c:v>
                </c:pt>
                <c:pt idx="789">
                  <c:v>-0.21099999999999899</c:v>
                </c:pt>
                <c:pt idx="790">
                  <c:v>-0.20999999999999899</c:v>
                </c:pt>
                <c:pt idx="791">
                  <c:v>-0.20899999999999899</c:v>
                </c:pt>
                <c:pt idx="792">
                  <c:v>-0.20799999999999899</c:v>
                </c:pt>
                <c:pt idx="793">
                  <c:v>-0.20699999999999899</c:v>
                </c:pt>
                <c:pt idx="794">
                  <c:v>-0.20599999999999899</c:v>
                </c:pt>
                <c:pt idx="795">
                  <c:v>-0.20499999999999899</c:v>
                </c:pt>
                <c:pt idx="796">
                  <c:v>-0.20399999999999899</c:v>
                </c:pt>
                <c:pt idx="797">
                  <c:v>-0.20299999999999899</c:v>
                </c:pt>
                <c:pt idx="798">
                  <c:v>-0.20199999999999901</c:v>
                </c:pt>
                <c:pt idx="799">
                  <c:v>-0.20099999999999901</c:v>
                </c:pt>
                <c:pt idx="800">
                  <c:v>-0.19999999999999901</c:v>
                </c:pt>
                <c:pt idx="801">
                  <c:v>-0.19899999999999901</c:v>
                </c:pt>
                <c:pt idx="802">
                  <c:v>-0.19799999999999901</c:v>
                </c:pt>
                <c:pt idx="803">
                  <c:v>-0.19699999999999901</c:v>
                </c:pt>
                <c:pt idx="804">
                  <c:v>-0.19599999999999901</c:v>
                </c:pt>
                <c:pt idx="805">
                  <c:v>-0.19499999999999901</c:v>
                </c:pt>
                <c:pt idx="806">
                  <c:v>-0.19399999999999901</c:v>
                </c:pt>
                <c:pt idx="807">
                  <c:v>-0.19299999999999901</c:v>
                </c:pt>
                <c:pt idx="808">
                  <c:v>-0.191999999999999</c:v>
                </c:pt>
                <c:pt idx="809">
                  <c:v>-0.190999999999999</c:v>
                </c:pt>
                <c:pt idx="810">
                  <c:v>-0.189999999999999</c:v>
                </c:pt>
                <c:pt idx="811">
                  <c:v>-0.188999999999999</c:v>
                </c:pt>
                <c:pt idx="812">
                  <c:v>-0.187999999999999</c:v>
                </c:pt>
                <c:pt idx="813">
                  <c:v>-0.186999999999999</c:v>
                </c:pt>
                <c:pt idx="814">
                  <c:v>-0.185999999999999</c:v>
                </c:pt>
                <c:pt idx="815">
                  <c:v>-0.184999999999999</c:v>
                </c:pt>
                <c:pt idx="816">
                  <c:v>-0.183999999999999</c:v>
                </c:pt>
                <c:pt idx="817">
                  <c:v>-0.182999999999999</c:v>
                </c:pt>
                <c:pt idx="818">
                  <c:v>-0.181999999999999</c:v>
                </c:pt>
                <c:pt idx="819">
                  <c:v>-0.180999999999999</c:v>
                </c:pt>
                <c:pt idx="820">
                  <c:v>-0.17999999999999899</c:v>
                </c:pt>
                <c:pt idx="821">
                  <c:v>-0.17899999999999899</c:v>
                </c:pt>
                <c:pt idx="822">
                  <c:v>-0.17799999999999899</c:v>
                </c:pt>
                <c:pt idx="823">
                  <c:v>-0.17699999999999899</c:v>
                </c:pt>
                <c:pt idx="824">
                  <c:v>-0.17599999999999899</c:v>
                </c:pt>
                <c:pt idx="825">
                  <c:v>-0.17499999999999899</c:v>
                </c:pt>
                <c:pt idx="826">
                  <c:v>-0.17399999999999899</c:v>
                </c:pt>
                <c:pt idx="827">
                  <c:v>-0.17299999999999899</c:v>
                </c:pt>
                <c:pt idx="828">
                  <c:v>-0.17199999999999899</c:v>
                </c:pt>
                <c:pt idx="829">
                  <c:v>-0.17099999999999899</c:v>
                </c:pt>
                <c:pt idx="830">
                  <c:v>-0.16999999999999901</c:v>
                </c:pt>
                <c:pt idx="831">
                  <c:v>-0.16899999999999901</c:v>
                </c:pt>
                <c:pt idx="832">
                  <c:v>-0.16799999999999901</c:v>
                </c:pt>
                <c:pt idx="833">
                  <c:v>-0.16699999999999901</c:v>
                </c:pt>
                <c:pt idx="834">
                  <c:v>-0.16599999999999901</c:v>
                </c:pt>
                <c:pt idx="835">
                  <c:v>-0.16499999999999901</c:v>
                </c:pt>
                <c:pt idx="836">
                  <c:v>-0.16399999999999901</c:v>
                </c:pt>
                <c:pt idx="837">
                  <c:v>-0.16299999999999901</c:v>
                </c:pt>
                <c:pt idx="838">
                  <c:v>-0.16199999999999901</c:v>
                </c:pt>
                <c:pt idx="839">
                  <c:v>-0.16099999999999901</c:v>
                </c:pt>
                <c:pt idx="840">
                  <c:v>-0.159999999999999</c:v>
                </c:pt>
                <c:pt idx="841">
                  <c:v>-0.158999999999999</c:v>
                </c:pt>
                <c:pt idx="842">
                  <c:v>-0.157999999999999</c:v>
                </c:pt>
                <c:pt idx="843">
                  <c:v>-0.156999999999999</c:v>
                </c:pt>
                <c:pt idx="844">
                  <c:v>-0.155999999999999</c:v>
                </c:pt>
                <c:pt idx="845">
                  <c:v>-0.154999999999999</c:v>
                </c:pt>
                <c:pt idx="846">
                  <c:v>-0.153999999999999</c:v>
                </c:pt>
                <c:pt idx="847">
                  <c:v>-0.152999999999999</c:v>
                </c:pt>
                <c:pt idx="848">
                  <c:v>-0.151999999999999</c:v>
                </c:pt>
                <c:pt idx="849">
                  <c:v>-0.150999999999999</c:v>
                </c:pt>
                <c:pt idx="850">
                  <c:v>-0.149999999999999</c:v>
                </c:pt>
                <c:pt idx="851">
                  <c:v>-0.14899999999999899</c:v>
                </c:pt>
                <c:pt idx="852">
                  <c:v>-0.14799999999999899</c:v>
                </c:pt>
                <c:pt idx="853">
                  <c:v>-0.14699999999999899</c:v>
                </c:pt>
                <c:pt idx="854">
                  <c:v>-0.14599999999999899</c:v>
                </c:pt>
                <c:pt idx="855">
                  <c:v>-0.14499999999999899</c:v>
                </c:pt>
                <c:pt idx="856">
                  <c:v>-0.14399999999999899</c:v>
                </c:pt>
                <c:pt idx="857">
                  <c:v>-0.14299999999999899</c:v>
                </c:pt>
                <c:pt idx="858">
                  <c:v>-0.14199999999999899</c:v>
                </c:pt>
                <c:pt idx="859">
                  <c:v>-0.14099999999999899</c:v>
                </c:pt>
                <c:pt idx="860">
                  <c:v>-0.13999999999999899</c:v>
                </c:pt>
                <c:pt idx="861">
                  <c:v>-0.13899999999999901</c:v>
                </c:pt>
                <c:pt idx="862">
                  <c:v>-0.13799999999999901</c:v>
                </c:pt>
                <c:pt idx="863">
                  <c:v>-0.13699999999999901</c:v>
                </c:pt>
                <c:pt idx="864">
                  <c:v>-0.13599999999999901</c:v>
                </c:pt>
                <c:pt idx="865">
                  <c:v>-0.13499999999999901</c:v>
                </c:pt>
                <c:pt idx="866">
                  <c:v>-0.13399999999999901</c:v>
                </c:pt>
                <c:pt idx="867">
                  <c:v>-0.13299999999999901</c:v>
                </c:pt>
                <c:pt idx="868">
                  <c:v>-0.13199999999999901</c:v>
                </c:pt>
                <c:pt idx="869">
                  <c:v>-0.13099999999999901</c:v>
                </c:pt>
                <c:pt idx="870">
                  <c:v>-0.12999999999999901</c:v>
                </c:pt>
                <c:pt idx="871">
                  <c:v>-0.128999999999999</c:v>
                </c:pt>
                <c:pt idx="872">
                  <c:v>-0.127999999999999</c:v>
                </c:pt>
                <c:pt idx="873">
                  <c:v>-0.126999999999999</c:v>
                </c:pt>
                <c:pt idx="874">
                  <c:v>-0.125999999999999</c:v>
                </c:pt>
                <c:pt idx="875">
                  <c:v>-0.124999999999999</c:v>
                </c:pt>
                <c:pt idx="876">
                  <c:v>-0.123999999999999</c:v>
                </c:pt>
                <c:pt idx="877">
                  <c:v>-0.122999999999999</c:v>
                </c:pt>
                <c:pt idx="878">
                  <c:v>-0.121999999999999</c:v>
                </c:pt>
                <c:pt idx="879">
                  <c:v>-0.120999999999999</c:v>
                </c:pt>
                <c:pt idx="880">
                  <c:v>-0.119999999999999</c:v>
                </c:pt>
                <c:pt idx="881">
                  <c:v>-0.118999999999999</c:v>
                </c:pt>
                <c:pt idx="882">
                  <c:v>-0.11799999999999899</c:v>
                </c:pt>
                <c:pt idx="883">
                  <c:v>-0.11699999999999899</c:v>
                </c:pt>
                <c:pt idx="884">
                  <c:v>-0.11599999999999901</c:v>
                </c:pt>
                <c:pt idx="885">
                  <c:v>-0.11499999999999901</c:v>
                </c:pt>
                <c:pt idx="886">
                  <c:v>-0.113999999999999</c:v>
                </c:pt>
                <c:pt idx="887">
                  <c:v>-0.112999999999999</c:v>
                </c:pt>
                <c:pt idx="888">
                  <c:v>-0.111999999999999</c:v>
                </c:pt>
                <c:pt idx="889">
                  <c:v>-0.110999999999999</c:v>
                </c:pt>
                <c:pt idx="890">
                  <c:v>-0.109999999999999</c:v>
                </c:pt>
                <c:pt idx="891">
                  <c:v>-0.108999999999999</c:v>
                </c:pt>
                <c:pt idx="892">
                  <c:v>-0.107999999999999</c:v>
                </c:pt>
                <c:pt idx="893">
                  <c:v>-0.106999999999999</c:v>
                </c:pt>
                <c:pt idx="894">
                  <c:v>-0.105999999999999</c:v>
                </c:pt>
                <c:pt idx="895">
                  <c:v>-0.104999999999999</c:v>
                </c:pt>
                <c:pt idx="896">
                  <c:v>-0.103999999999999</c:v>
                </c:pt>
                <c:pt idx="897">
                  <c:v>-0.102999999999999</c:v>
                </c:pt>
                <c:pt idx="898">
                  <c:v>-0.10199999999999899</c:v>
                </c:pt>
                <c:pt idx="899">
                  <c:v>-0.10099999999999899</c:v>
                </c:pt>
                <c:pt idx="900">
                  <c:v>-9.9999999999999006E-2</c:v>
                </c:pt>
                <c:pt idx="901">
                  <c:v>-9.8999999999999005E-2</c:v>
                </c:pt>
                <c:pt idx="902">
                  <c:v>-9.7999999999999005E-2</c:v>
                </c:pt>
                <c:pt idx="903">
                  <c:v>-9.6999999999999004E-2</c:v>
                </c:pt>
                <c:pt idx="904">
                  <c:v>-9.5999999999999003E-2</c:v>
                </c:pt>
                <c:pt idx="905">
                  <c:v>-9.4999999999999002E-2</c:v>
                </c:pt>
                <c:pt idx="906">
                  <c:v>-9.3999999999999001E-2</c:v>
                </c:pt>
                <c:pt idx="907">
                  <c:v>-9.2999999999999E-2</c:v>
                </c:pt>
                <c:pt idx="908">
                  <c:v>-9.1999999999998999E-2</c:v>
                </c:pt>
                <c:pt idx="909">
                  <c:v>-9.0999999999998998E-2</c:v>
                </c:pt>
                <c:pt idx="910">
                  <c:v>-8.9999999999998997E-2</c:v>
                </c:pt>
                <c:pt idx="911">
                  <c:v>-8.8999999999998997E-2</c:v>
                </c:pt>
                <c:pt idx="912">
                  <c:v>-8.7999999999998996E-2</c:v>
                </c:pt>
                <c:pt idx="913">
                  <c:v>-8.6999999999998995E-2</c:v>
                </c:pt>
                <c:pt idx="914">
                  <c:v>-8.5999999999998994E-2</c:v>
                </c:pt>
                <c:pt idx="915">
                  <c:v>-8.4999999999999007E-2</c:v>
                </c:pt>
                <c:pt idx="916">
                  <c:v>-8.3999999999999006E-2</c:v>
                </c:pt>
                <c:pt idx="917">
                  <c:v>-8.2999999999999005E-2</c:v>
                </c:pt>
                <c:pt idx="918">
                  <c:v>-8.1999999999999004E-2</c:v>
                </c:pt>
                <c:pt idx="919">
                  <c:v>-8.0999999999999003E-2</c:v>
                </c:pt>
                <c:pt idx="920">
                  <c:v>-7.9999999999999002E-2</c:v>
                </c:pt>
                <c:pt idx="921">
                  <c:v>-7.8999999999999002E-2</c:v>
                </c:pt>
                <c:pt idx="922">
                  <c:v>-7.7999999999999001E-2</c:v>
                </c:pt>
                <c:pt idx="923">
                  <c:v>-7.6999999999999E-2</c:v>
                </c:pt>
                <c:pt idx="924">
                  <c:v>-7.5999999999998999E-2</c:v>
                </c:pt>
                <c:pt idx="925">
                  <c:v>-7.4999999999998998E-2</c:v>
                </c:pt>
                <c:pt idx="926">
                  <c:v>-7.3999999999998997E-2</c:v>
                </c:pt>
                <c:pt idx="927">
                  <c:v>-7.2999999999998996E-2</c:v>
                </c:pt>
                <c:pt idx="928">
                  <c:v>-7.1999999999998995E-2</c:v>
                </c:pt>
                <c:pt idx="929">
                  <c:v>-7.0999999999998994E-2</c:v>
                </c:pt>
                <c:pt idx="930">
                  <c:v>-6.9999999999998994E-2</c:v>
                </c:pt>
                <c:pt idx="931">
                  <c:v>-6.8999999999999007E-2</c:v>
                </c:pt>
                <c:pt idx="932">
                  <c:v>-6.7999999999999006E-2</c:v>
                </c:pt>
                <c:pt idx="933">
                  <c:v>-6.6999999999998894E-2</c:v>
                </c:pt>
                <c:pt idx="934">
                  <c:v>-6.5999999999998907E-2</c:v>
                </c:pt>
                <c:pt idx="935">
                  <c:v>-6.4999999999998906E-2</c:v>
                </c:pt>
                <c:pt idx="936">
                  <c:v>-6.3999999999998905E-2</c:v>
                </c:pt>
                <c:pt idx="937">
                  <c:v>-6.2999999999998904E-2</c:v>
                </c:pt>
                <c:pt idx="938">
                  <c:v>-6.1999999999998903E-2</c:v>
                </c:pt>
                <c:pt idx="939">
                  <c:v>-6.0999999999999097E-2</c:v>
                </c:pt>
                <c:pt idx="940">
                  <c:v>-5.9999999999999103E-2</c:v>
                </c:pt>
                <c:pt idx="941">
                  <c:v>-5.8999999999999102E-2</c:v>
                </c:pt>
                <c:pt idx="942">
                  <c:v>-5.7999999999999101E-2</c:v>
                </c:pt>
                <c:pt idx="943">
                  <c:v>-5.69999999999991E-2</c:v>
                </c:pt>
                <c:pt idx="944">
                  <c:v>-5.5999999999999099E-2</c:v>
                </c:pt>
                <c:pt idx="945">
                  <c:v>-5.4999999999999001E-2</c:v>
                </c:pt>
                <c:pt idx="946">
                  <c:v>-5.3999999999999E-2</c:v>
                </c:pt>
                <c:pt idx="947">
                  <c:v>-5.2999999999998999E-2</c:v>
                </c:pt>
                <c:pt idx="948">
                  <c:v>-5.1999999999998998E-2</c:v>
                </c:pt>
                <c:pt idx="949">
                  <c:v>-5.0999999999998998E-2</c:v>
                </c:pt>
                <c:pt idx="950">
                  <c:v>-4.9999999999998997E-2</c:v>
                </c:pt>
                <c:pt idx="951">
                  <c:v>-4.8999999999999003E-2</c:v>
                </c:pt>
                <c:pt idx="952">
                  <c:v>-4.7999999999999002E-2</c:v>
                </c:pt>
                <c:pt idx="953">
                  <c:v>-4.6999999999999001E-2</c:v>
                </c:pt>
                <c:pt idx="954">
                  <c:v>-4.5999999999999E-2</c:v>
                </c:pt>
                <c:pt idx="955">
                  <c:v>-4.4999999999998999E-2</c:v>
                </c:pt>
                <c:pt idx="956">
                  <c:v>-4.3999999999998998E-2</c:v>
                </c:pt>
                <c:pt idx="957">
                  <c:v>-4.2999999999998997E-2</c:v>
                </c:pt>
                <c:pt idx="958">
                  <c:v>-4.1999999999999003E-2</c:v>
                </c:pt>
                <c:pt idx="959">
                  <c:v>-4.0999999999999003E-2</c:v>
                </c:pt>
                <c:pt idx="960">
                  <c:v>-3.9999999999999002E-2</c:v>
                </c:pt>
                <c:pt idx="961">
                  <c:v>-3.8999999999999001E-2</c:v>
                </c:pt>
                <c:pt idx="962">
                  <c:v>-3.7999999999999E-2</c:v>
                </c:pt>
                <c:pt idx="963">
                  <c:v>-3.6999999999998999E-2</c:v>
                </c:pt>
                <c:pt idx="964">
                  <c:v>-3.5999999999998998E-2</c:v>
                </c:pt>
                <c:pt idx="965">
                  <c:v>-3.4999999999998997E-2</c:v>
                </c:pt>
                <c:pt idx="966">
                  <c:v>-3.3999999999999003E-2</c:v>
                </c:pt>
                <c:pt idx="967">
                  <c:v>-3.2999999999999002E-2</c:v>
                </c:pt>
                <c:pt idx="968">
                  <c:v>-3.1999999999999001E-2</c:v>
                </c:pt>
                <c:pt idx="969">
                  <c:v>-3.0999999999999001E-2</c:v>
                </c:pt>
                <c:pt idx="970">
                  <c:v>-2.9999999999999E-2</c:v>
                </c:pt>
                <c:pt idx="971">
                  <c:v>-2.8999999999998999E-2</c:v>
                </c:pt>
                <c:pt idx="972">
                  <c:v>-2.7999999999999001E-2</c:v>
                </c:pt>
                <c:pt idx="973">
                  <c:v>-2.6999999999999E-2</c:v>
                </c:pt>
                <c:pt idx="974">
                  <c:v>-2.5999999999999E-2</c:v>
                </c:pt>
                <c:pt idx="975">
                  <c:v>-2.4999999999998999E-2</c:v>
                </c:pt>
                <c:pt idx="976">
                  <c:v>-2.3999999999999001E-2</c:v>
                </c:pt>
                <c:pt idx="977">
                  <c:v>-2.2999999999999E-2</c:v>
                </c:pt>
                <c:pt idx="978">
                  <c:v>-2.1999999999999E-2</c:v>
                </c:pt>
                <c:pt idx="979">
                  <c:v>-2.0999999999998999E-2</c:v>
                </c:pt>
                <c:pt idx="980">
                  <c:v>-1.9999999999999001E-2</c:v>
                </c:pt>
                <c:pt idx="981">
                  <c:v>-1.8999999999999E-2</c:v>
                </c:pt>
                <c:pt idx="982">
                  <c:v>-1.7999999999998999E-2</c:v>
                </c:pt>
                <c:pt idx="983">
                  <c:v>-1.6999999999998999E-2</c:v>
                </c:pt>
                <c:pt idx="984">
                  <c:v>-1.5999999999999001E-2</c:v>
                </c:pt>
                <c:pt idx="985">
                  <c:v>-1.4999999999999E-2</c:v>
                </c:pt>
                <c:pt idx="986">
                  <c:v>-1.3999999999998999E-2</c:v>
                </c:pt>
                <c:pt idx="987">
                  <c:v>-1.2999999999999E-2</c:v>
                </c:pt>
                <c:pt idx="988">
                  <c:v>-1.1999999999998999E-2</c:v>
                </c:pt>
                <c:pt idx="989">
                  <c:v>-1.0999999999999E-2</c:v>
                </c:pt>
                <c:pt idx="990">
                  <c:v>-9.9999999999990097E-3</c:v>
                </c:pt>
                <c:pt idx="991">
                  <c:v>-8.9999999999990105E-3</c:v>
                </c:pt>
                <c:pt idx="992">
                  <c:v>-7.9999999999990096E-3</c:v>
                </c:pt>
                <c:pt idx="993">
                  <c:v>-6.9999999999990096E-3</c:v>
                </c:pt>
                <c:pt idx="994">
                  <c:v>-5.9999999999990096E-3</c:v>
                </c:pt>
                <c:pt idx="995">
                  <c:v>-4.9999999999990096E-3</c:v>
                </c:pt>
                <c:pt idx="996">
                  <c:v>-3.999999999999E-3</c:v>
                </c:pt>
                <c:pt idx="997">
                  <c:v>-2.999999999999E-3</c:v>
                </c:pt>
                <c:pt idx="998">
                  <c:v>-1.999999999999E-3</c:v>
                </c:pt>
                <c:pt idx="999">
                  <c:v>-9.999999999990019E-4</c:v>
                </c:pt>
                <c:pt idx="1000">
                  <c:v>0</c:v>
                </c:pt>
                <c:pt idx="1001">
                  <c:v>9.9999999999989008E-4</c:v>
                </c:pt>
                <c:pt idx="1002">
                  <c:v>2E-3</c:v>
                </c:pt>
                <c:pt idx="1003">
                  <c:v>2.9999999999998899E-3</c:v>
                </c:pt>
                <c:pt idx="1004">
                  <c:v>4.0000000000000001E-3</c:v>
                </c:pt>
                <c:pt idx="1005">
                  <c:v>4.9999999999998899E-3</c:v>
                </c:pt>
                <c:pt idx="1006">
                  <c:v>6.0000000000000097E-3</c:v>
                </c:pt>
                <c:pt idx="1007">
                  <c:v>6.9999999999999004E-3</c:v>
                </c:pt>
                <c:pt idx="1008">
                  <c:v>8.0000000000000106E-3</c:v>
                </c:pt>
                <c:pt idx="1009">
                  <c:v>8.9999999999999004E-3</c:v>
                </c:pt>
                <c:pt idx="1010">
                  <c:v>0.01</c:v>
                </c:pt>
                <c:pt idx="1011">
                  <c:v>1.09999999999999E-2</c:v>
                </c:pt>
                <c:pt idx="1012">
                  <c:v>1.2E-2</c:v>
                </c:pt>
                <c:pt idx="1013">
                  <c:v>1.2999999999999901E-2</c:v>
                </c:pt>
                <c:pt idx="1014">
                  <c:v>1.4E-2</c:v>
                </c:pt>
                <c:pt idx="1015">
                  <c:v>1.4999999999999901E-2</c:v>
                </c:pt>
                <c:pt idx="1016">
                  <c:v>1.6E-2</c:v>
                </c:pt>
                <c:pt idx="1017">
                  <c:v>1.6999999999999901E-2</c:v>
                </c:pt>
                <c:pt idx="1018">
                  <c:v>1.7999999999999999E-2</c:v>
                </c:pt>
                <c:pt idx="1019">
                  <c:v>1.8999999999999899E-2</c:v>
                </c:pt>
                <c:pt idx="1020">
                  <c:v>0.02</c:v>
                </c:pt>
                <c:pt idx="1021">
                  <c:v>2.0999999999999901E-2</c:v>
                </c:pt>
                <c:pt idx="1022">
                  <c:v>2.1999999999999999E-2</c:v>
                </c:pt>
                <c:pt idx="1023">
                  <c:v>2.2999999999999899E-2</c:v>
                </c:pt>
                <c:pt idx="1024">
                  <c:v>2.4E-2</c:v>
                </c:pt>
                <c:pt idx="1025">
                  <c:v>2.4999999999999901E-2</c:v>
                </c:pt>
                <c:pt idx="1026">
                  <c:v>2.5999999999999999E-2</c:v>
                </c:pt>
                <c:pt idx="1027">
                  <c:v>2.6999999999999899E-2</c:v>
                </c:pt>
                <c:pt idx="1028">
                  <c:v>2.8000000000000001E-2</c:v>
                </c:pt>
                <c:pt idx="1029">
                  <c:v>2.8999999999999901E-2</c:v>
                </c:pt>
                <c:pt idx="1030">
                  <c:v>0.03</c:v>
                </c:pt>
                <c:pt idx="1031">
                  <c:v>3.0999999999999899E-2</c:v>
                </c:pt>
                <c:pt idx="1032">
                  <c:v>3.2000000000000001E-2</c:v>
                </c:pt>
                <c:pt idx="1033">
                  <c:v>3.2999999999999897E-2</c:v>
                </c:pt>
                <c:pt idx="1034">
                  <c:v>3.4000000000000002E-2</c:v>
                </c:pt>
                <c:pt idx="1035">
                  <c:v>3.4999999999999899E-2</c:v>
                </c:pt>
                <c:pt idx="1036">
                  <c:v>3.5999999999999997E-2</c:v>
                </c:pt>
                <c:pt idx="1037">
                  <c:v>3.6999999999999901E-2</c:v>
                </c:pt>
                <c:pt idx="1038">
                  <c:v>3.7999999999999999E-2</c:v>
                </c:pt>
                <c:pt idx="1039">
                  <c:v>3.8999999999999903E-2</c:v>
                </c:pt>
                <c:pt idx="1040">
                  <c:v>0.04</c:v>
                </c:pt>
                <c:pt idx="1041">
                  <c:v>4.0999999999999898E-2</c:v>
                </c:pt>
                <c:pt idx="1042">
                  <c:v>4.2000000000000003E-2</c:v>
                </c:pt>
                <c:pt idx="1043">
                  <c:v>4.2999999999999899E-2</c:v>
                </c:pt>
                <c:pt idx="1044">
                  <c:v>4.3999999999999997E-2</c:v>
                </c:pt>
                <c:pt idx="1045">
                  <c:v>4.4999999999999901E-2</c:v>
                </c:pt>
                <c:pt idx="1046">
                  <c:v>4.5999999999999999E-2</c:v>
                </c:pt>
                <c:pt idx="1047">
                  <c:v>4.6999999999999903E-2</c:v>
                </c:pt>
                <c:pt idx="1048">
                  <c:v>4.8000000000000001E-2</c:v>
                </c:pt>
                <c:pt idx="1049">
                  <c:v>4.8999999999999898E-2</c:v>
                </c:pt>
                <c:pt idx="1050">
                  <c:v>0.05</c:v>
                </c:pt>
                <c:pt idx="1051">
                  <c:v>5.09999999999999E-2</c:v>
                </c:pt>
                <c:pt idx="1052">
                  <c:v>5.1999999999999998E-2</c:v>
                </c:pt>
                <c:pt idx="1053">
                  <c:v>5.2999999999999901E-2</c:v>
                </c:pt>
                <c:pt idx="1054">
                  <c:v>5.3999999999999999E-2</c:v>
                </c:pt>
                <c:pt idx="1055">
                  <c:v>5.4999999999999903E-2</c:v>
                </c:pt>
                <c:pt idx="1056">
                  <c:v>5.6000000000000001E-2</c:v>
                </c:pt>
                <c:pt idx="1057">
                  <c:v>5.6999999999999898E-2</c:v>
                </c:pt>
                <c:pt idx="1058">
                  <c:v>5.80000000000001E-2</c:v>
                </c:pt>
                <c:pt idx="1059">
                  <c:v>5.89999999999999E-2</c:v>
                </c:pt>
                <c:pt idx="1060">
                  <c:v>6.0000000000000102E-2</c:v>
                </c:pt>
                <c:pt idx="1061">
                  <c:v>6.0999999999999902E-2</c:v>
                </c:pt>
                <c:pt idx="1062">
                  <c:v>6.2000000000000097E-2</c:v>
                </c:pt>
                <c:pt idx="1063">
                  <c:v>6.2999999999999903E-2</c:v>
                </c:pt>
                <c:pt idx="1064">
                  <c:v>6.4000000000000098E-2</c:v>
                </c:pt>
                <c:pt idx="1065">
                  <c:v>6.4999999999999905E-2</c:v>
                </c:pt>
                <c:pt idx="1066">
                  <c:v>6.60000000000001E-2</c:v>
                </c:pt>
                <c:pt idx="1067">
                  <c:v>6.6999999999999907E-2</c:v>
                </c:pt>
                <c:pt idx="1068">
                  <c:v>6.8000000000000102E-2</c:v>
                </c:pt>
                <c:pt idx="1069">
                  <c:v>6.9000000000000006E-2</c:v>
                </c:pt>
                <c:pt idx="1070">
                  <c:v>7.0000000000000104E-2</c:v>
                </c:pt>
                <c:pt idx="1071">
                  <c:v>7.0999999999999994E-2</c:v>
                </c:pt>
                <c:pt idx="1072">
                  <c:v>7.2000000000000106E-2</c:v>
                </c:pt>
                <c:pt idx="1073">
                  <c:v>7.2999999999999995E-2</c:v>
                </c:pt>
                <c:pt idx="1074">
                  <c:v>7.4000000000000093E-2</c:v>
                </c:pt>
                <c:pt idx="1075">
                  <c:v>7.4999999999999997E-2</c:v>
                </c:pt>
                <c:pt idx="1076">
                  <c:v>7.6000000000000095E-2</c:v>
                </c:pt>
                <c:pt idx="1077">
                  <c:v>7.6999999999999999E-2</c:v>
                </c:pt>
                <c:pt idx="1078">
                  <c:v>7.8000000000000097E-2</c:v>
                </c:pt>
                <c:pt idx="1079">
                  <c:v>7.9000000000000001E-2</c:v>
                </c:pt>
                <c:pt idx="1080">
                  <c:v>8.0000000000000099E-2</c:v>
                </c:pt>
                <c:pt idx="1081">
                  <c:v>8.1000000000000003E-2</c:v>
                </c:pt>
                <c:pt idx="1082">
                  <c:v>8.2000000000000101E-2</c:v>
                </c:pt>
                <c:pt idx="1083">
                  <c:v>8.3000000000000004E-2</c:v>
                </c:pt>
                <c:pt idx="1084">
                  <c:v>8.4000000000000102E-2</c:v>
                </c:pt>
                <c:pt idx="1085">
                  <c:v>8.5000000000000006E-2</c:v>
                </c:pt>
                <c:pt idx="1086">
                  <c:v>8.6000000000000104E-2</c:v>
                </c:pt>
                <c:pt idx="1087">
                  <c:v>8.6999999999999994E-2</c:v>
                </c:pt>
                <c:pt idx="1088">
                  <c:v>8.8000000000000106E-2</c:v>
                </c:pt>
                <c:pt idx="1089">
                  <c:v>8.8999999999999996E-2</c:v>
                </c:pt>
                <c:pt idx="1090">
                  <c:v>9.0000000000000094E-2</c:v>
                </c:pt>
                <c:pt idx="1091">
                  <c:v>9.0999999999999998E-2</c:v>
                </c:pt>
                <c:pt idx="1092">
                  <c:v>9.2000000000000096E-2</c:v>
                </c:pt>
                <c:pt idx="1093">
                  <c:v>9.2999999999999999E-2</c:v>
                </c:pt>
                <c:pt idx="1094">
                  <c:v>9.4000000000000097E-2</c:v>
                </c:pt>
                <c:pt idx="1095">
                  <c:v>9.5000000000000001E-2</c:v>
                </c:pt>
                <c:pt idx="1096">
                  <c:v>9.6000000000000099E-2</c:v>
                </c:pt>
                <c:pt idx="1097">
                  <c:v>9.7000000000000003E-2</c:v>
                </c:pt>
                <c:pt idx="1098">
                  <c:v>9.8000000000000101E-2</c:v>
                </c:pt>
                <c:pt idx="1099">
                  <c:v>9.9000000000000005E-2</c:v>
                </c:pt>
                <c:pt idx="1100">
                  <c:v>0.1</c:v>
                </c:pt>
                <c:pt idx="1101">
                  <c:v>0.10100000000000001</c:v>
                </c:pt>
                <c:pt idx="1102">
                  <c:v>0.10199999999999999</c:v>
                </c:pt>
                <c:pt idx="1103">
                  <c:v>0.10299999999999999</c:v>
                </c:pt>
                <c:pt idx="1104">
                  <c:v>0.104</c:v>
                </c:pt>
                <c:pt idx="1105">
                  <c:v>0.105</c:v>
                </c:pt>
                <c:pt idx="1106">
                  <c:v>0.106</c:v>
                </c:pt>
                <c:pt idx="1107">
                  <c:v>0.107</c:v>
                </c:pt>
                <c:pt idx="1108">
                  <c:v>0.108</c:v>
                </c:pt>
                <c:pt idx="1109">
                  <c:v>0.109</c:v>
                </c:pt>
                <c:pt idx="1110">
                  <c:v>0.11</c:v>
                </c:pt>
                <c:pt idx="1111">
                  <c:v>0.111</c:v>
                </c:pt>
                <c:pt idx="1112">
                  <c:v>0.112</c:v>
                </c:pt>
                <c:pt idx="1113">
                  <c:v>0.113</c:v>
                </c:pt>
                <c:pt idx="1114">
                  <c:v>0.114</c:v>
                </c:pt>
                <c:pt idx="1115">
                  <c:v>0.115</c:v>
                </c:pt>
                <c:pt idx="1116">
                  <c:v>0.11600000000000001</c:v>
                </c:pt>
                <c:pt idx="1117">
                  <c:v>0.11700000000000001</c:v>
                </c:pt>
                <c:pt idx="1118">
                  <c:v>0.11799999999999999</c:v>
                </c:pt>
                <c:pt idx="1119">
                  <c:v>0.11899999999999999</c:v>
                </c:pt>
                <c:pt idx="1120">
                  <c:v>0.12</c:v>
                </c:pt>
                <c:pt idx="1121">
                  <c:v>0.121</c:v>
                </c:pt>
                <c:pt idx="1122">
                  <c:v>0.122</c:v>
                </c:pt>
                <c:pt idx="1123">
                  <c:v>0.123</c:v>
                </c:pt>
                <c:pt idx="1124">
                  <c:v>0.124</c:v>
                </c:pt>
                <c:pt idx="1125">
                  <c:v>0.125</c:v>
                </c:pt>
                <c:pt idx="1126">
                  <c:v>0.126</c:v>
                </c:pt>
                <c:pt idx="1127">
                  <c:v>0.127</c:v>
                </c:pt>
                <c:pt idx="1128">
                  <c:v>0.128</c:v>
                </c:pt>
                <c:pt idx="1129">
                  <c:v>0.129</c:v>
                </c:pt>
                <c:pt idx="1130">
                  <c:v>0.13</c:v>
                </c:pt>
                <c:pt idx="1131">
                  <c:v>0.13100000000000001</c:v>
                </c:pt>
                <c:pt idx="1132">
                  <c:v>0.13200000000000001</c:v>
                </c:pt>
                <c:pt idx="1133">
                  <c:v>0.13300000000000001</c:v>
                </c:pt>
                <c:pt idx="1134">
                  <c:v>0.13400000000000001</c:v>
                </c:pt>
                <c:pt idx="1135">
                  <c:v>0.13500000000000001</c:v>
                </c:pt>
                <c:pt idx="1136">
                  <c:v>0.13600000000000001</c:v>
                </c:pt>
                <c:pt idx="1137">
                  <c:v>0.13700000000000001</c:v>
                </c:pt>
                <c:pt idx="1138">
                  <c:v>0.13800000000000001</c:v>
                </c:pt>
                <c:pt idx="1139">
                  <c:v>0.13900000000000001</c:v>
                </c:pt>
                <c:pt idx="1140">
                  <c:v>0.14000000000000001</c:v>
                </c:pt>
                <c:pt idx="1141">
                  <c:v>0.14099999999999999</c:v>
                </c:pt>
                <c:pt idx="1142">
                  <c:v>0.14199999999999999</c:v>
                </c:pt>
                <c:pt idx="1143">
                  <c:v>0.14299999999999999</c:v>
                </c:pt>
                <c:pt idx="1144">
                  <c:v>0.14399999999999999</c:v>
                </c:pt>
                <c:pt idx="1145">
                  <c:v>0.14499999999999999</c:v>
                </c:pt>
                <c:pt idx="1146">
                  <c:v>0.14599999999999999</c:v>
                </c:pt>
                <c:pt idx="1147">
                  <c:v>0.14699999999999999</c:v>
                </c:pt>
                <c:pt idx="1148">
                  <c:v>0.14799999999999999</c:v>
                </c:pt>
                <c:pt idx="1149">
                  <c:v>0.14899999999999999</c:v>
                </c:pt>
                <c:pt idx="1150">
                  <c:v>0.15</c:v>
                </c:pt>
                <c:pt idx="1151">
                  <c:v>0.151</c:v>
                </c:pt>
                <c:pt idx="1152">
                  <c:v>0.152</c:v>
                </c:pt>
                <c:pt idx="1153">
                  <c:v>0.153</c:v>
                </c:pt>
                <c:pt idx="1154">
                  <c:v>0.154</c:v>
                </c:pt>
                <c:pt idx="1155">
                  <c:v>0.155</c:v>
                </c:pt>
                <c:pt idx="1156">
                  <c:v>0.156</c:v>
                </c:pt>
                <c:pt idx="1157">
                  <c:v>0.157</c:v>
                </c:pt>
                <c:pt idx="1158">
                  <c:v>0.158</c:v>
                </c:pt>
                <c:pt idx="1159">
                  <c:v>0.159</c:v>
                </c:pt>
                <c:pt idx="1160">
                  <c:v>0.16</c:v>
                </c:pt>
                <c:pt idx="1161">
                  <c:v>0.161</c:v>
                </c:pt>
                <c:pt idx="1162">
                  <c:v>0.16200000000000001</c:v>
                </c:pt>
                <c:pt idx="1163">
                  <c:v>0.16300000000000001</c:v>
                </c:pt>
                <c:pt idx="1164">
                  <c:v>0.16400000000000001</c:v>
                </c:pt>
                <c:pt idx="1165">
                  <c:v>0.16500000000000001</c:v>
                </c:pt>
                <c:pt idx="1166">
                  <c:v>0.16600000000000001</c:v>
                </c:pt>
                <c:pt idx="1167">
                  <c:v>0.16700000000000001</c:v>
                </c:pt>
                <c:pt idx="1168">
                  <c:v>0.16800000000000001</c:v>
                </c:pt>
                <c:pt idx="1169">
                  <c:v>0.16900000000000001</c:v>
                </c:pt>
                <c:pt idx="1170">
                  <c:v>0.17</c:v>
                </c:pt>
                <c:pt idx="1171">
                  <c:v>0.17100000000000001</c:v>
                </c:pt>
                <c:pt idx="1172">
                  <c:v>0.17199999999999999</c:v>
                </c:pt>
                <c:pt idx="1173">
                  <c:v>0.17299999999999999</c:v>
                </c:pt>
                <c:pt idx="1174">
                  <c:v>0.17399999999999999</c:v>
                </c:pt>
                <c:pt idx="1175">
                  <c:v>0.17499999999999999</c:v>
                </c:pt>
                <c:pt idx="1176">
                  <c:v>0.17599999999999999</c:v>
                </c:pt>
                <c:pt idx="1177">
                  <c:v>0.17699999999999999</c:v>
                </c:pt>
                <c:pt idx="1178">
                  <c:v>0.17799999999999999</c:v>
                </c:pt>
                <c:pt idx="1179">
                  <c:v>0.17899999999999999</c:v>
                </c:pt>
                <c:pt idx="1180">
                  <c:v>0.18</c:v>
                </c:pt>
                <c:pt idx="1181">
                  <c:v>0.18099999999999999</c:v>
                </c:pt>
                <c:pt idx="1182">
                  <c:v>0.182</c:v>
                </c:pt>
                <c:pt idx="1183">
                  <c:v>0.183</c:v>
                </c:pt>
                <c:pt idx="1184">
                  <c:v>0.184</c:v>
                </c:pt>
                <c:pt idx="1185">
                  <c:v>0.185</c:v>
                </c:pt>
                <c:pt idx="1186">
                  <c:v>0.186</c:v>
                </c:pt>
                <c:pt idx="1187">
                  <c:v>0.187</c:v>
                </c:pt>
                <c:pt idx="1188">
                  <c:v>0.188</c:v>
                </c:pt>
                <c:pt idx="1189">
                  <c:v>0.189</c:v>
                </c:pt>
                <c:pt idx="1190">
                  <c:v>0.19</c:v>
                </c:pt>
                <c:pt idx="1191">
                  <c:v>0.191</c:v>
                </c:pt>
                <c:pt idx="1192">
                  <c:v>0.192</c:v>
                </c:pt>
                <c:pt idx="1193">
                  <c:v>0.193</c:v>
                </c:pt>
                <c:pt idx="1194">
                  <c:v>0.19400000000000001</c:v>
                </c:pt>
                <c:pt idx="1195">
                  <c:v>0.19500000000000001</c:v>
                </c:pt>
                <c:pt idx="1196">
                  <c:v>0.19600000000000001</c:v>
                </c:pt>
                <c:pt idx="1197">
                  <c:v>0.19700000000000001</c:v>
                </c:pt>
                <c:pt idx="1198">
                  <c:v>0.19800000000000001</c:v>
                </c:pt>
                <c:pt idx="1199">
                  <c:v>0.19900000000000001</c:v>
                </c:pt>
                <c:pt idx="1200">
                  <c:v>0.2</c:v>
                </c:pt>
                <c:pt idx="1201">
                  <c:v>0.20100000000000001</c:v>
                </c:pt>
                <c:pt idx="1202">
                  <c:v>0.20200000000000001</c:v>
                </c:pt>
                <c:pt idx="1203">
                  <c:v>0.20300000000000001</c:v>
                </c:pt>
                <c:pt idx="1204">
                  <c:v>0.20399999999999999</c:v>
                </c:pt>
                <c:pt idx="1205">
                  <c:v>0.20499999999999999</c:v>
                </c:pt>
                <c:pt idx="1206">
                  <c:v>0.20599999999999999</c:v>
                </c:pt>
                <c:pt idx="1207">
                  <c:v>0.20699999999999999</c:v>
                </c:pt>
                <c:pt idx="1208">
                  <c:v>0.20799999999999999</c:v>
                </c:pt>
                <c:pt idx="1209">
                  <c:v>0.20899999999999999</c:v>
                </c:pt>
                <c:pt idx="1210">
                  <c:v>0.21</c:v>
                </c:pt>
                <c:pt idx="1211">
                  <c:v>0.21099999999999999</c:v>
                </c:pt>
                <c:pt idx="1212">
                  <c:v>0.21199999999999999</c:v>
                </c:pt>
                <c:pt idx="1213">
                  <c:v>0.21299999999999999</c:v>
                </c:pt>
                <c:pt idx="1214">
                  <c:v>0.214</c:v>
                </c:pt>
                <c:pt idx="1215">
                  <c:v>0.215</c:v>
                </c:pt>
                <c:pt idx="1216">
                  <c:v>0.216</c:v>
                </c:pt>
                <c:pt idx="1217">
                  <c:v>0.217</c:v>
                </c:pt>
                <c:pt idx="1218">
                  <c:v>0.218</c:v>
                </c:pt>
                <c:pt idx="1219">
                  <c:v>0.219</c:v>
                </c:pt>
                <c:pt idx="1220">
                  <c:v>0.22</c:v>
                </c:pt>
                <c:pt idx="1221">
                  <c:v>0.221</c:v>
                </c:pt>
                <c:pt idx="1222">
                  <c:v>0.222</c:v>
                </c:pt>
                <c:pt idx="1223">
                  <c:v>0.223</c:v>
                </c:pt>
                <c:pt idx="1224">
                  <c:v>0.224</c:v>
                </c:pt>
                <c:pt idx="1225">
                  <c:v>0.22500000000000001</c:v>
                </c:pt>
                <c:pt idx="1226">
                  <c:v>0.22600000000000001</c:v>
                </c:pt>
                <c:pt idx="1227">
                  <c:v>0.22700000000000001</c:v>
                </c:pt>
                <c:pt idx="1228">
                  <c:v>0.22800000000000001</c:v>
                </c:pt>
                <c:pt idx="1229">
                  <c:v>0.22900000000000001</c:v>
                </c:pt>
                <c:pt idx="1230">
                  <c:v>0.23</c:v>
                </c:pt>
                <c:pt idx="1231">
                  <c:v>0.23100000000000001</c:v>
                </c:pt>
                <c:pt idx="1232">
                  <c:v>0.23200000000000001</c:v>
                </c:pt>
                <c:pt idx="1233">
                  <c:v>0.23300000000000001</c:v>
                </c:pt>
                <c:pt idx="1234">
                  <c:v>0.23400000000000001</c:v>
                </c:pt>
                <c:pt idx="1235">
                  <c:v>0.23499999999999999</c:v>
                </c:pt>
                <c:pt idx="1236">
                  <c:v>0.23599999999999999</c:v>
                </c:pt>
                <c:pt idx="1237">
                  <c:v>0.23699999999999999</c:v>
                </c:pt>
                <c:pt idx="1238">
                  <c:v>0.23799999999999999</c:v>
                </c:pt>
                <c:pt idx="1239">
                  <c:v>0.23899999999999999</c:v>
                </c:pt>
                <c:pt idx="1240">
                  <c:v>0.24</c:v>
                </c:pt>
                <c:pt idx="1241">
                  <c:v>0.24099999999999999</c:v>
                </c:pt>
                <c:pt idx="1242">
                  <c:v>0.24199999999999999</c:v>
                </c:pt>
                <c:pt idx="1243">
                  <c:v>0.24299999999999999</c:v>
                </c:pt>
                <c:pt idx="1244">
                  <c:v>0.24399999999999999</c:v>
                </c:pt>
                <c:pt idx="1245">
                  <c:v>0.245</c:v>
                </c:pt>
                <c:pt idx="1246">
                  <c:v>0.246</c:v>
                </c:pt>
                <c:pt idx="1247">
                  <c:v>0.247</c:v>
                </c:pt>
                <c:pt idx="1248">
                  <c:v>0.248</c:v>
                </c:pt>
                <c:pt idx="1249">
                  <c:v>0.249</c:v>
                </c:pt>
                <c:pt idx="1250">
                  <c:v>0.25</c:v>
                </c:pt>
                <c:pt idx="1251">
                  <c:v>0.251</c:v>
                </c:pt>
                <c:pt idx="1252">
                  <c:v>0.252</c:v>
                </c:pt>
                <c:pt idx="1253">
                  <c:v>0.253</c:v>
                </c:pt>
                <c:pt idx="1254">
                  <c:v>0.254</c:v>
                </c:pt>
                <c:pt idx="1255">
                  <c:v>0.255</c:v>
                </c:pt>
                <c:pt idx="1256">
                  <c:v>0.25600000000000001</c:v>
                </c:pt>
                <c:pt idx="1257">
                  <c:v>0.25700000000000001</c:v>
                </c:pt>
                <c:pt idx="1258">
                  <c:v>0.25800000000000001</c:v>
                </c:pt>
                <c:pt idx="1259">
                  <c:v>0.25900000000000001</c:v>
                </c:pt>
                <c:pt idx="1260">
                  <c:v>0.26</c:v>
                </c:pt>
                <c:pt idx="1261">
                  <c:v>0.26100000000000001</c:v>
                </c:pt>
                <c:pt idx="1262">
                  <c:v>0.26200000000000001</c:v>
                </c:pt>
                <c:pt idx="1263">
                  <c:v>0.26300000000000001</c:v>
                </c:pt>
                <c:pt idx="1264">
                  <c:v>0.26400000000000001</c:v>
                </c:pt>
                <c:pt idx="1265">
                  <c:v>0.26500000000000001</c:v>
                </c:pt>
                <c:pt idx="1266">
                  <c:v>0.26600000000000001</c:v>
                </c:pt>
                <c:pt idx="1267">
                  <c:v>0.26700000000000002</c:v>
                </c:pt>
                <c:pt idx="1268">
                  <c:v>0.26800000000000002</c:v>
                </c:pt>
                <c:pt idx="1269">
                  <c:v>0.26900000000000002</c:v>
                </c:pt>
                <c:pt idx="1270">
                  <c:v>0.27</c:v>
                </c:pt>
                <c:pt idx="1271">
                  <c:v>0.27100000000000002</c:v>
                </c:pt>
                <c:pt idx="1272">
                  <c:v>0.27200000000000002</c:v>
                </c:pt>
                <c:pt idx="1273">
                  <c:v>0.27300000000000002</c:v>
                </c:pt>
                <c:pt idx="1274">
                  <c:v>0.27400000000000002</c:v>
                </c:pt>
                <c:pt idx="1275">
                  <c:v>0.27500000000000002</c:v>
                </c:pt>
                <c:pt idx="1276">
                  <c:v>0.27600000000000002</c:v>
                </c:pt>
                <c:pt idx="1277">
                  <c:v>0.27700000000000002</c:v>
                </c:pt>
                <c:pt idx="1278">
                  <c:v>0.27800000000000002</c:v>
                </c:pt>
                <c:pt idx="1279">
                  <c:v>0.27900000000000003</c:v>
                </c:pt>
                <c:pt idx="1280">
                  <c:v>0.28000000000000003</c:v>
                </c:pt>
                <c:pt idx="1281">
                  <c:v>0.28100000000000003</c:v>
                </c:pt>
                <c:pt idx="1282">
                  <c:v>0.28199999999999997</c:v>
                </c:pt>
                <c:pt idx="1283">
                  <c:v>0.28299999999999997</c:v>
                </c:pt>
                <c:pt idx="1284">
                  <c:v>0.28399999999999997</c:v>
                </c:pt>
                <c:pt idx="1285">
                  <c:v>0.28499999999999998</c:v>
                </c:pt>
                <c:pt idx="1286">
                  <c:v>0.28599999999999998</c:v>
                </c:pt>
                <c:pt idx="1287">
                  <c:v>0.28699999999999998</c:v>
                </c:pt>
                <c:pt idx="1288">
                  <c:v>0.28799999999999998</c:v>
                </c:pt>
                <c:pt idx="1289">
                  <c:v>0.28899999999999998</c:v>
                </c:pt>
                <c:pt idx="1290">
                  <c:v>0.28999999999999998</c:v>
                </c:pt>
                <c:pt idx="1291">
                  <c:v>0.29099999999999998</c:v>
                </c:pt>
                <c:pt idx="1292">
                  <c:v>0.29199999999999998</c:v>
                </c:pt>
                <c:pt idx="1293">
                  <c:v>0.29299999999999998</c:v>
                </c:pt>
                <c:pt idx="1294">
                  <c:v>0.29399999999999998</c:v>
                </c:pt>
                <c:pt idx="1295">
                  <c:v>0.29499999999999998</c:v>
                </c:pt>
                <c:pt idx="1296">
                  <c:v>0.29599999999999999</c:v>
                </c:pt>
                <c:pt idx="1297">
                  <c:v>0.29699999999999999</c:v>
                </c:pt>
                <c:pt idx="1298">
                  <c:v>0.29799999999999999</c:v>
                </c:pt>
                <c:pt idx="1299">
                  <c:v>0.29899999999999999</c:v>
                </c:pt>
                <c:pt idx="1300">
                  <c:v>0.3</c:v>
                </c:pt>
                <c:pt idx="1301">
                  <c:v>0.30099999999999999</c:v>
                </c:pt>
                <c:pt idx="1302">
                  <c:v>0.30199999999999999</c:v>
                </c:pt>
                <c:pt idx="1303">
                  <c:v>0.30299999999999999</c:v>
                </c:pt>
                <c:pt idx="1304">
                  <c:v>0.30399999999999999</c:v>
                </c:pt>
                <c:pt idx="1305">
                  <c:v>0.30499999999999999</c:v>
                </c:pt>
                <c:pt idx="1306">
                  <c:v>0.30599999999999999</c:v>
                </c:pt>
                <c:pt idx="1307">
                  <c:v>0.307</c:v>
                </c:pt>
                <c:pt idx="1308">
                  <c:v>0.308</c:v>
                </c:pt>
                <c:pt idx="1309">
                  <c:v>0.309</c:v>
                </c:pt>
                <c:pt idx="1310">
                  <c:v>0.31</c:v>
                </c:pt>
                <c:pt idx="1311">
                  <c:v>0.311</c:v>
                </c:pt>
                <c:pt idx="1312">
                  <c:v>0.312</c:v>
                </c:pt>
                <c:pt idx="1313">
                  <c:v>0.313</c:v>
                </c:pt>
                <c:pt idx="1314">
                  <c:v>0.314</c:v>
                </c:pt>
                <c:pt idx="1315">
                  <c:v>0.315</c:v>
                </c:pt>
                <c:pt idx="1316">
                  <c:v>0.316</c:v>
                </c:pt>
                <c:pt idx="1317">
                  <c:v>0.317</c:v>
                </c:pt>
                <c:pt idx="1318">
                  <c:v>0.318</c:v>
                </c:pt>
                <c:pt idx="1319">
                  <c:v>0.31900000000000001</c:v>
                </c:pt>
                <c:pt idx="1320">
                  <c:v>0.32</c:v>
                </c:pt>
                <c:pt idx="1321">
                  <c:v>0.32100000000000001</c:v>
                </c:pt>
                <c:pt idx="1322">
                  <c:v>0.32200000000000001</c:v>
                </c:pt>
                <c:pt idx="1323">
                  <c:v>0.32300000000000001</c:v>
                </c:pt>
                <c:pt idx="1324">
                  <c:v>0.32400000000000001</c:v>
                </c:pt>
                <c:pt idx="1325">
                  <c:v>0.32500000000000001</c:v>
                </c:pt>
                <c:pt idx="1326">
                  <c:v>0.32600000000000001</c:v>
                </c:pt>
                <c:pt idx="1327">
                  <c:v>0.32700000000000001</c:v>
                </c:pt>
                <c:pt idx="1328">
                  <c:v>0.32800000000000001</c:v>
                </c:pt>
                <c:pt idx="1329">
                  <c:v>0.32900000000000001</c:v>
                </c:pt>
                <c:pt idx="1330">
                  <c:v>0.33</c:v>
                </c:pt>
                <c:pt idx="1331">
                  <c:v>0.33100000000000002</c:v>
                </c:pt>
                <c:pt idx="1332">
                  <c:v>0.33200000000000002</c:v>
                </c:pt>
                <c:pt idx="1333">
                  <c:v>0.33300000000000002</c:v>
                </c:pt>
                <c:pt idx="1334">
                  <c:v>0.33400000000000002</c:v>
                </c:pt>
                <c:pt idx="1335">
                  <c:v>0.33500000000000002</c:v>
                </c:pt>
                <c:pt idx="1336">
                  <c:v>0.33600000000000002</c:v>
                </c:pt>
                <c:pt idx="1337">
                  <c:v>0.33700000000000002</c:v>
                </c:pt>
                <c:pt idx="1338">
                  <c:v>0.33800000000000002</c:v>
                </c:pt>
                <c:pt idx="1339">
                  <c:v>0.33900000000000002</c:v>
                </c:pt>
                <c:pt idx="1340">
                  <c:v>0.34</c:v>
                </c:pt>
                <c:pt idx="1341">
                  <c:v>0.34100000000000003</c:v>
                </c:pt>
                <c:pt idx="1342">
                  <c:v>0.34200000000000003</c:v>
                </c:pt>
                <c:pt idx="1343">
                  <c:v>0.34300000000000003</c:v>
                </c:pt>
                <c:pt idx="1344">
                  <c:v>0.34399999999999997</c:v>
                </c:pt>
                <c:pt idx="1345">
                  <c:v>0.34499999999999997</c:v>
                </c:pt>
                <c:pt idx="1346">
                  <c:v>0.34599999999999997</c:v>
                </c:pt>
                <c:pt idx="1347">
                  <c:v>0.34699999999999998</c:v>
                </c:pt>
                <c:pt idx="1348">
                  <c:v>0.34799999999999998</c:v>
                </c:pt>
                <c:pt idx="1349">
                  <c:v>0.34899999999999998</c:v>
                </c:pt>
                <c:pt idx="1350">
                  <c:v>0.35</c:v>
                </c:pt>
                <c:pt idx="1351">
                  <c:v>0.35099999999999998</c:v>
                </c:pt>
                <c:pt idx="1352">
                  <c:v>0.35199999999999998</c:v>
                </c:pt>
                <c:pt idx="1353">
                  <c:v>0.35299999999999998</c:v>
                </c:pt>
                <c:pt idx="1354">
                  <c:v>0.35399999999999998</c:v>
                </c:pt>
                <c:pt idx="1355">
                  <c:v>0.35499999999999998</c:v>
                </c:pt>
                <c:pt idx="1356">
                  <c:v>0.35599999999999998</c:v>
                </c:pt>
                <c:pt idx="1357">
                  <c:v>0.35699999999999998</c:v>
                </c:pt>
                <c:pt idx="1358">
                  <c:v>0.35799999999999998</c:v>
                </c:pt>
                <c:pt idx="1359">
                  <c:v>0.35899999999999999</c:v>
                </c:pt>
                <c:pt idx="1360">
                  <c:v>0.36</c:v>
                </c:pt>
                <c:pt idx="1361">
                  <c:v>0.36099999999999999</c:v>
                </c:pt>
                <c:pt idx="1362">
                  <c:v>0.36199999999999999</c:v>
                </c:pt>
                <c:pt idx="1363">
                  <c:v>0.36299999999999999</c:v>
                </c:pt>
                <c:pt idx="1364">
                  <c:v>0.36399999999999999</c:v>
                </c:pt>
                <c:pt idx="1365">
                  <c:v>0.36499999999999999</c:v>
                </c:pt>
                <c:pt idx="1366">
                  <c:v>0.36599999999999999</c:v>
                </c:pt>
                <c:pt idx="1367">
                  <c:v>0.36699999999999999</c:v>
                </c:pt>
                <c:pt idx="1368">
                  <c:v>0.36799999999999999</c:v>
                </c:pt>
                <c:pt idx="1369">
                  <c:v>0.36899999999999999</c:v>
                </c:pt>
                <c:pt idx="1370">
                  <c:v>0.37</c:v>
                </c:pt>
                <c:pt idx="1371">
                  <c:v>0.371</c:v>
                </c:pt>
                <c:pt idx="1372">
                  <c:v>0.372</c:v>
                </c:pt>
                <c:pt idx="1373">
                  <c:v>0.373</c:v>
                </c:pt>
                <c:pt idx="1374">
                  <c:v>0.374</c:v>
                </c:pt>
                <c:pt idx="1375">
                  <c:v>0.375</c:v>
                </c:pt>
                <c:pt idx="1376">
                  <c:v>0.376</c:v>
                </c:pt>
                <c:pt idx="1377">
                  <c:v>0.377</c:v>
                </c:pt>
                <c:pt idx="1378">
                  <c:v>0.378</c:v>
                </c:pt>
                <c:pt idx="1379">
                  <c:v>0.379</c:v>
                </c:pt>
                <c:pt idx="1380">
                  <c:v>0.38</c:v>
                </c:pt>
                <c:pt idx="1381">
                  <c:v>0.38100000000000001</c:v>
                </c:pt>
                <c:pt idx="1382">
                  <c:v>0.38200000000000001</c:v>
                </c:pt>
                <c:pt idx="1383">
                  <c:v>0.38300000000000001</c:v>
                </c:pt>
                <c:pt idx="1384">
                  <c:v>0.38400000000000001</c:v>
                </c:pt>
                <c:pt idx="1385">
                  <c:v>0.38500000000000001</c:v>
                </c:pt>
                <c:pt idx="1386">
                  <c:v>0.38600000000000001</c:v>
                </c:pt>
                <c:pt idx="1387">
                  <c:v>0.38700000000000001</c:v>
                </c:pt>
                <c:pt idx="1388">
                  <c:v>0.38800000000000001</c:v>
                </c:pt>
                <c:pt idx="1389">
                  <c:v>0.38900000000000001</c:v>
                </c:pt>
                <c:pt idx="1390">
                  <c:v>0.39</c:v>
                </c:pt>
                <c:pt idx="1391">
                  <c:v>0.39100000000000001</c:v>
                </c:pt>
                <c:pt idx="1392">
                  <c:v>0.39200000000000002</c:v>
                </c:pt>
                <c:pt idx="1393">
                  <c:v>0.39300000000000002</c:v>
                </c:pt>
                <c:pt idx="1394">
                  <c:v>0.39400000000000002</c:v>
                </c:pt>
                <c:pt idx="1395">
                  <c:v>0.39500000000000002</c:v>
                </c:pt>
                <c:pt idx="1396">
                  <c:v>0.39600000000000002</c:v>
                </c:pt>
                <c:pt idx="1397">
                  <c:v>0.39700000000000002</c:v>
                </c:pt>
                <c:pt idx="1398">
                  <c:v>0.39800000000000002</c:v>
                </c:pt>
                <c:pt idx="1399">
                  <c:v>0.39900000000000002</c:v>
                </c:pt>
                <c:pt idx="1400">
                  <c:v>0.4</c:v>
                </c:pt>
                <c:pt idx="1401">
                  <c:v>0.40100000000000002</c:v>
                </c:pt>
                <c:pt idx="1402">
                  <c:v>0.40200000000000002</c:v>
                </c:pt>
                <c:pt idx="1403">
                  <c:v>0.40300000000000002</c:v>
                </c:pt>
                <c:pt idx="1404">
                  <c:v>0.40400000000000003</c:v>
                </c:pt>
                <c:pt idx="1405">
                  <c:v>0.40500000000000003</c:v>
                </c:pt>
                <c:pt idx="1406">
                  <c:v>0.40600000000000003</c:v>
                </c:pt>
                <c:pt idx="1407">
                  <c:v>0.40699999999999997</c:v>
                </c:pt>
                <c:pt idx="1408">
                  <c:v>0.40799999999999997</c:v>
                </c:pt>
                <c:pt idx="1409">
                  <c:v>0.40899999999999997</c:v>
                </c:pt>
                <c:pt idx="1410">
                  <c:v>0.41</c:v>
                </c:pt>
                <c:pt idx="1411">
                  <c:v>0.41099999999999998</c:v>
                </c:pt>
                <c:pt idx="1412">
                  <c:v>0.41199999999999998</c:v>
                </c:pt>
                <c:pt idx="1413">
                  <c:v>0.41299999999999998</c:v>
                </c:pt>
                <c:pt idx="1414">
                  <c:v>0.41399999999999998</c:v>
                </c:pt>
                <c:pt idx="1415">
                  <c:v>0.41499999999999998</c:v>
                </c:pt>
                <c:pt idx="1416">
                  <c:v>0.41599999999999998</c:v>
                </c:pt>
                <c:pt idx="1417">
                  <c:v>0.41699999999999998</c:v>
                </c:pt>
                <c:pt idx="1418">
                  <c:v>0.41799999999999998</c:v>
                </c:pt>
                <c:pt idx="1419">
                  <c:v>0.41899999999999998</c:v>
                </c:pt>
                <c:pt idx="1420">
                  <c:v>0.42</c:v>
                </c:pt>
                <c:pt idx="1421">
                  <c:v>0.42099999999999999</c:v>
                </c:pt>
                <c:pt idx="1422">
                  <c:v>0.42199999999999999</c:v>
                </c:pt>
                <c:pt idx="1423">
                  <c:v>0.42299999999999999</c:v>
                </c:pt>
                <c:pt idx="1424">
                  <c:v>0.42399999999999999</c:v>
                </c:pt>
                <c:pt idx="1425">
                  <c:v>0.42499999999999999</c:v>
                </c:pt>
                <c:pt idx="1426">
                  <c:v>0.42599999999999999</c:v>
                </c:pt>
                <c:pt idx="1427">
                  <c:v>0.42699999999999999</c:v>
                </c:pt>
                <c:pt idx="1428">
                  <c:v>0.42799999999999999</c:v>
                </c:pt>
                <c:pt idx="1429">
                  <c:v>0.42899999999999999</c:v>
                </c:pt>
                <c:pt idx="1430">
                  <c:v>0.43</c:v>
                </c:pt>
                <c:pt idx="1431">
                  <c:v>0.43099999999999999</c:v>
                </c:pt>
                <c:pt idx="1432">
                  <c:v>0.432</c:v>
                </c:pt>
                <c:pt idx="1433">
                  <c:v>0.433</c:v>
                </c:pt>
                <c:pt idx="1434">
                  <c:v>0.434</c:v>
                </c:pt>
                <c:pt idx="1435">
                  <c:v>0.435</c:v>
                </c:pt>
                <c:pt idx="1436">
                  <c:v>0.436</c:v>
                </c:pt>
                <c:pt idx="1437">
                  <c:v>0.437</c:v>
                </c:pt>
                <c:pt idx="1438">
                  <c:v>0.438</c:v>
                </c:pt>
                <c:pt idx="1439">
                  <c:v>0.439</c:v>
                </c:pt>
                <c:pt idx="1440">
                  <c:v>0.44</c:v>
                </c:pt>
                <c:pt idx="1441">
                  <c:v>0.441</c:v>
                </c:pt>
                <c:pt idx="1442">
                  <c:v>0.442</c:v>
                </c:pt>
                <c:pt idx="1443">
                  <c:v>0.443</c:v>
                </c:pt>
                <c:pt idx="1444">
                  <c:v>0.44400000000000001</c:v>
                </c:pt>
                <c:pt idx="1445">
                  <c:v>0.44500000000000001</c:v>
                </c:pt>
                <c:pt idx="1446">
                  <c:v>0.44600000000000001</c:v>
                </c:pt>
                <c:pt idx="1447">
                  <c:v>0.44700000000000001</c:v>
                </c:pt>
                <c:pt idx="1448">
                  <c:v>0.44800000000000001</c:v>
                </c:pt>
                <c:pt idx="1449">
                  <c:v>0.44900000000000001</c:v>
                </c:pt>
                <c:pt idx="1450">
                  <c:v>0.45</c:v>
                </c:pt>
                <c:pt idx="1451">
                  <c:v>0.45100000000000001</c:v>
                </c:pt>
                <c:pt idx="1452">
                  <c:v>0.45200000000000001</c:v>
                </c:pt>
                <c:pt idx="1453">
                  <c:v>0.45300000000000001</c:v>
                </c:pt>
                <c:pt idx="1454">
                  <c:v>0.45400000000000001</c:v>
                </c:pt>
                <c:pt idx="1455">
                  <c:v>0.45500000000000002</c:v>
                </c:pt>
                <c:pt idx="1456">
                  <c:v>0.45600000000000002</c:v>
                </c:pt>
                <c:pt idx="1457">
                  <c:v>0.45700000000000002</c:v>
                </c:pt>
                <c:pt idx="1458">
                  <c:v>0.45800000000000002</c:v>
                </c:pt>
                <c:pt idx="1459">
                  <c:v>0.45900000000000002</c:v>
                </c:pt>
                <c:pt idx="1460">
                  <c:v>0.46</c:v>
                </c:pt>
                <c:pt idx="1461">
                  <c:v>0.46100000000000002</c:v>
                </c:pt>
                <c:pt idx="1462">
                  <c:v>0.46200000000000002</c:v>
                </c:pt>
                <c:pt idx="1463">
                  <c:v>0.46300000000000002</c:v>
                </c:pt>
                <c:pt idx="1464">
                  <c:v>0.46400000000000002</c:v>
                </c:pt>
                <c:pt idx="1465">
                  <c:v>0.46500000000000002</c:v>
                </c:pt>
                <c:pt idx="1466">
                  <c:v>0.46600000000000003</c:v>
                </c:pt>
                <c:pt idx="1467">
                  <c:v>0.46700000000000003</c:v>
                </c:pt>
                <c:pt idx="1468">
                  <c:v>0.46800000000000003</c:v>
                </c:pt>
                <c:pt idx="1469">
                  <c:v>0.46899999999999997</c:v>
                </c:pt>
                <c:pt idx="1470">
                  <c:v>0.47</c:v>
                </c:pt>
                <c:pt idx="1471">
                  <c:v>0.47099999999999997</c:v>
                </c:pt>
                <c:pt idx="1472">
                  <c:v>0.47199999999999998</c:v>
                </c:pt>
                <c:pt idx="1473">
                  <c:v>0.47299999999999998</c:v>
                </c:pt>
                <c:pt idx="1474">
                  <c:v>0.47399999999999998</c:v>
                </c:pt>
                <c:pt idx="1475">
                  <c:v>0.47499999999999998</c:v>
                </c:pt>
                <c:pt idx="1476">
                  <c:v>0.47599999999999998</c:v>
                </c:pt>
                <c:pt idx="1477">
                  <c:v>0.47699999999999998</c:v>
                </c:pt>
                <c:pt idx="1478">
                  <c:v>0.47799999999999998</c:v>
                </c:pt>
                <c:pt idx="1479">
                  <c:v>0.47899999999999998</c:v>
                </c:pt>
                <c:pt idx="1480">
                  <c:v>0.48</c:v>
                </c:pt>
                <c:pt idx="1481">
                  <c:v>0.48099999999999998</c:v>
                </c:pt>
                <c:pt idx="1482">
                  <c:v>0.48199999999999998</c:v>
                </c:pt>
                <c:pt idx="1483">
                  <c:v>0.48299999999999998</c:v>
                </c:pt>
                <c:pt idx="1484">
                  <c:v>0.48399999999999999</c:v>
                </c:pt>
                <c:pt idx="1485">
                  <c:v>0.48499999999999999</c:v>
                </c:pt>
                <c:pt idx="1486">
                  <c:v>0.48599999999999999</c:v>
                </c:pt>
                <c:pt idx="1487">
                  <c:v>0.48699999999999999</c:v>
                </c:pt>
                <c:pt idx="1488">
                  <c:v>0.48799999999999999</c:v>
                </c:pt>
                <c:pt idx="1489">
                  <c:v>0.48899999999999999</c:v>
                </c:pt>
                <c:pt idx="1490">
                  <c:v>0.49</c:v>
                </c:pt>
                <c:pt idx="1491">
                  <c:v>0.49099999999999999</c:v>
                </c:pt>
                <c:pt idx="1492">
                  <c:v>0.49199999999999999</c:v>
                </c:pt>
                <c:pt idx="1493">
                  <c:v>0.49299999999999999</c:v>
                </c:pt>
                <c:pt idx="1494">
                  <c:v>0.49399999999999999</c:v>
                </c:pt>
                <c:pt idx="1495">
                  <c:v>0.495</c:v>
                </c:pt>
                <c:pt idx="1496">
                  <c:v>0.496</c:v>
                </c:pt>
                <c:pt idx="1497">
                  <c:v>0.497</c:v>
                </c:pt>
                <c:pt idx="1498">
                  <c:v>0.498</c:v>
                </c:pt>
                <c:pt idx="1499">
                  <c:v>0.499</c:v>
                </c:pt>
                <c:pt idx="1500">
                  <c:v>0.5</c:v>
                </c:pt>
                <c:pt idx="1501">
                  <c:v>0.501</c:v>
                </c:pt>
                <c:pt idx="1502">
                  <c:v>0.502</c:v>
                </c:pt>
                <c:pt idx="1503">
                  <c:v>0.503</c:v>
                </c:pt>
                <c:pt idx="1504">
                  <c:v>0.504</c:v>
                </c:pt>
                <c:pt idx="1505">
                  <c:v>0.505</c:v>
                </c:pt>
                <c:pt idx="1506">
                  <c:v>0.50600000000000001</c:v>
                </c:pt>
                <c:pt idx="1507">
                  <c:v>0.50700000000000001</c:v>
                </c:pt>
                <c:pt idx="1508">
                  <c:v>0.50800000000000001</c:v>
                </c:pt>
                <c:pt idx="1509">
                  <c:v>0.50900000000000001</c:v>
                </c:pt>
                <c:pt idx="1510">
                  <c:v>0.51</c:v>
                </c:pt>
                <c:pt idx="1511">
                  <c:v>0.51100000000000001</c:v>
                </c:pt>
                <c:pt idx="1512">
                  <c:v>0.51200000000000001</c:v>
                </c:pt>
                <c:pt idx="1513">
                  <c:v>0.51300000000000001</c:v>
                </c:pt>
                <c:pt idx="1514">
                  <c:v>0.51400000000000001</c:v>
                </c:pt>
                <c:pt idx="1515">
                  <c:v>0.51500000000000001</c:v>
                </c:pt>
                <c:pt idx="1516">
                  <c:v>0.51600000000000001</c:v>
                </c:pt>
                <c:pt idx="1517">
                  <c:v>0.51700000000000002</c:v>
                </c:pt>
                <c:pt idx="1518">
                  <c:v>0.51800000000000002</c:v>
                </c:pt>
                <c:pt idx="1519">
                  <c:v>0.51900000000000002</c:v>
                </c:pt>
                <c:pt idx="1520">
                  <c:v>0.52</c:v>
                </c:pt>
                <c:pt idx="1521">
                  <c:v>0.52100000000000002</c:v>
                </c:pt>
                <c:pt idx="1522">
                  <c:v>0.52200000000000002</c:v>
                </c:pt>
                <c:pt idx="1523">
                  <c:v>0.52300000000000002</c:v>
                </c:pt>
                <c:pt idx="1524">
                  <c:v>0.52400000000000002</c:v>
                </c:pt>
                <c:pt idx="1525">
                  <c:v>0.52500000000000002</c:v>
                </c:pt>
                <c:pt idx="1526">
                  <c:v>0.52600000000000002</c:v>
                </c:pt>
                <c:pt idx="1527">
                  <c:v>0.52700000000000002</c:v>
                </c:pt>
                <c:pt idx="1528">
                  <c:v>0.52800000000000002</c:v>
                </c:pt>
                <c:pt idx="1529">
                  <c:v>0.52900000000000003</c:v>
                </c:pt>
                <c:pt idx="1530">
                  <c:v>0.53</c:v>
                </c:pt>
                <c:pt idx="1531">
                  <c:v>0.53100000000000003</c:v>
                </c:pt>
                <c:pt idx="1532">
                  <c:v>0.53200000000000003</c:v>
                </c:pt>
                <c:pt idx="1533">
                  <c:v>0.53300000000000003</c:v>
                </c:pt>
                <c:pt idx="1534">
                  <c:v>0.53400000000000003</c:v>
                </c:pt>
                <c:pt idx="1535">
                  <c:v>0.53500000000000003</c:v>
                </c:pt>
                <c:pt idx="1536">
                  <c:v>0.53600000000000003</c:v>
                </c:pt>
                <c:pt idx="1537">
                  <c:v>0.53700000000000003</c:v>
                </c:pt>
                <c:pt idx="1538">
                  <c:v>0.53800000000000003</c:v>
                </c:pt>
                <c:pt idx="1539">
                  <c:v>0.53900000000000003</c:v>
                </c:pt>
                <c:pt idx="1540">
                  <c:v>0.54</c:v>
                </c:pt>
                <c:pt idx="1541">
                  <c:v>0.54100000000000004</c:v>
                </c:pt>
                <c:pt idx="1542">
                  <c:v>0.54200000000000004</c:v>
                </c:pt>
                <c:pt idx="1543">
                  <c:v>0.54300000000000004</c:v>
                </c:pt>
                <c:pt idx="1544">
                  <c:v>0.54400000000000004</c:v>
                </c:pt>
                <c:pt idx="1545">
                  <c:v>0.54500000000000004</c:v>
                </c:pt>
                <c:pt idx="1546">
                  <c:v>0.54600000000000004</c:v>
                </c:pt>
                <c:pt idx="1547">
                  <c:v>0.54700000000000004</c:v>
                </c:pt>
                <c:pt idx="1548">
                  <c:v>0.54800000000000004</c:v>
                </c:pt>
                <c:pt idx="1549">
                  <c:v>0.54900000000000004</c:v>
                </c:pt>
                <c:pt idx="1550">
                  <c:v>0.55000000000000004</c:v>
                </c:pt>
                <c:pt idx="1551">
                  <c:v>0.55100000000000005</c:v>
                </c:pt>
                <c:pt idx="1552">
                  <c:v>0.55200000000000005</c:v>
                </c:pt>
                <c:pt idx="1553">
                  <c:v>0.55300000000000005</c:v>
                </c:pt>
                <c:pt idx="1554">
                  <c:v>0.55400000000000005</c:v>
                </c:pt>
                <c:pt idx="1555">
                  <c:v>0.55500000000000005</c:v>
                </c:pt>
                <c:pt idx="1556">
                  <c:v>0.55600000000000005</c:v>
                </c:pt>
                <c:pt idx="1557">
                  <c:v>0.55700000000000005</c:v>
                </c:pt>
                <c:pt idx="1558">
                  <c:v>0.55800000000000005</c:v>
                </c:pt>
                <c:pt idx="1559">
                  <c:v>0.55900000000000005</c:v>
                </c:pt>
                <c:pt idx="1560">
                  <c:v>0.56000000000000005</c:v>
                </c:pt>
                <c:pt idx="1561">
                  <c:v>0.56100000000000005</c:v>
                </c:pt>
                <c:pt idx="1562">
                  <c:v>0.56200000000000006</c:v>
                </c:pt>
                <c:pt idx="1563">
                  <c:v>0.56299999999999994</c:v>
                </c:pt>
                <c:pt idx="1564">
                  <c:v>0.56399999999999995</c:v>
                </c:pt>
                <c:pt idx="1565">
                  <c:v>0.56499999999999995</c:v>
                </c:pt>
                <c:pt idx="1566">
                  <c:v>0.56599999999999995</c:v>
                </c:pt>
                <c:pt idx="1567">
                  <c:v>0.56699999999999995</c:v>
                </c:pt>
                <c:pt idx="1568">
                  <c:v>0.56799999999999995</c:v>
                </c:pt>
                <c:pt idx="1569">
                  <c:v>0.56899999999999995</c:v>
                </c:pt>
                <c:pt idx="1570">
                  <c:v>0.56999999999999995</c:v>
                </c:pt>
                <c:pt idx="1571">
                  <c:v>0.57099999999999995</c:v>
                </c:pt>
                <c:pt idx="1572">
                  <c:v>0.57199999999999995</c:v>
                </c:pt>
                <c:pt idx="1573">
                  <c:v>0.57299999999999995</c:v>
                </c:pt>
                <c:pt idx="1574">
                  <c:v>0.57399999999999995</c:v>
                </c:pt>
                <c:pt idx="1575">
                  <c:v>0.57499999999999996</c:v>
                </c:pt>
                <c:pt idx="1576">
                  <c:v>0.57599999999999996</c:v>
                </c:pt>
                <c:pt idx="1577">
                  <c:v>0.57699999999999996</c:v>
                </c:pt>
                <c:pt idx="1578">
                  <c:v>0.57799999999999996</c:v>
                </c:pt>
                <c:pt idx="1579">
                  <c:v>0.57899999999999996</c:v>
                </c:pt>
                <c:pt idx="1580">
                  <c:v>0.57999999999999996</c:v>
                </c:pt>
                <c:pt idx="1581">
                  <c:v>0.58099999999999996</c:v>
                </c:pt>
                <c:pt idx="1582">
                  <c:v>0.58199999999999996</c:v>
                </c:pt>
                <c:pt idx="1583">
                  <c:v>0.58299999999999996</c:v>
                </c:pt>
                <c:pt idx="1584">
                  <c:v>0.58399999999999996</c:v>
                </c:pt>
                <c:pt idx="1585">
                  <c:v>0.58499999999999996</c:v>
                </c:pt>
                <c:pt idx="1586">
                  <c:v>0.58599999999999997</c:v>
                </c:pt>
                <c:pt idx="1587">
                  <c:v>0.58699999999999997</c:v>
                </c:pt>
                <c:pt idx="1588">
                  <c:v>0.58799999999999997</c:v>
                </c:pt>
                <c:pt idx="1589">
                  <c:v>0.58899999999999997</c:v>
                </c:pt>
                <c:pt idx="1590">
                  <c:v>0.59</c:v>
                </c:pt>
                <c:pt idx="1591">
                  <c:v>0.59099999999999997</c:v>
                </c:pt>
                <c:pt idx="1592">
                  <c:v>0.59199999999999997</c:v>
                </c:pt>
                <c:pt idx="1593">
                  <c:v>0.59299999999999997</c:v>
                </c:pt>
                <c:pt idx="1594">
                  <c:v>0.59399999999999997</c:v>
                </c:pt>
                <c:pt idx="1595">
                  <c:v>0.59499999999999997</c:v>
                </c:pt>
                <c:pt idx="1596">
                  <c:v>0.59599999999999997</c:v>
                </c:pt>
                <c:pt idx="1597">
                  <c:v>0.59699999999999998</c:v>
                </c:pt>
                <c:pt idx="1598">
                  <c:v>0.59799999999999998</c:v>
                </c:pt>
                <c:pt idx="1599">
                  <c:v>0.59899999999999998</c:v>
                </c:pt>
                <c:pt idx="1600">
                  <c:v>0.6</c:v>
                </c:pt>
                <c:pt idx="1601">
                  <c:v>0.60099999999999998</c:v>
                </c:pt>
                <c:pt idx="1602">
                  <c:v>0.60199999999999998</c:v>
                </c:pt>
                <c:pt idx="1603">
                  <c:v>0.60299999999999998</c:v>
                </c:pt>
                <c:pt idx="1604">
                  <c:v>0.60399999999999998</c:v>
                </c:pt>
                <c:pt idx="1605">
                  <c:v>0.60499999999999998</c:v>
                </c:pt>
                <c:pt idx="1606">
                  <c:v>0.60599999999999998</c:v>
                </c:pt>
                <c:pt idx="1607">
                  <c:v>0.60699999999999998</c:v>
                </c:pt>
                <c:pt idx="1608">
                  <c:v>0.60799999999999998</c:v>
                </c:pt>
                <c:pt idx="1609">
                  <c:v>0.60899999999999999</c:v>
                </c:pt>
                <c:pt idx="1610">
                  <c:v>0.61</c:v>
                </c:pt>
                <c:pt idx="1611">
                  <c:v>0.61099999999999999</c:v>
                </c:pt>
                <c:pt idx="1612">
                  <c:v>0.61199999999999999</c:v>
                </c:pt>
                <c:pt idx="1613">
                  <c:v>0.61299999999999999</c:v>
                </c:pt>
                <c:pt idx="1614">
                  <c:v>0.61399999999999999</c:v>
                </c:pt>
                <c:pt idx="1615">
                  <c:v>0.61499999999999999</c:v>
                </c:pt>
                <c:pt idx="1616">
                  <c:v>0.61599999999999999</c:v>
                </c:pt>
                <c:pt idx="1617">
                  <c:v>0.61699999999999999</c:v>
                </c:pt>
                <c:pt idx="1618">
                  <c:v>0.61799999999999999</c:v>
                </c:pt>
                <c:pt idx="1619">
                  <c:v>0.61899999999999999</c:v>
                </c:pt>
                <c:pt idx="1620">
                  <c:v>0.62</c:v>
                </c:pt>
                <c:pt idx="1621">
                  <c:v>0.621</c:v>
                </c:pt>
                <c:pt idx="1622">
                  <c:v>0.622</c:v>
                </c:pt>
                <c:pt idx="1623">
                  <c:v>0.623</c:v>
                </c:pt>
                <c:pt idx="1624">
                  <c:v>0.624</c:v>
                </c:pt>
                <c:pt idx="1625">
                  <c:v>0.625</c:v>
                </c:pt>
                <c:pt idx="1626">
                  <c:v>0.626</c:v>
                </c:pt>
                <c:pt idx="1627">
                  <c:v>0.627</c:v>
                </c:pt>
                <c:pt idx="1628">
                  <c:v>0.628</c:v>
                </c:pt>
                <c:pt idx="1629">
                  <c:v>0.629</c:v>
                </c:pt>
                <c:pt idx="1630">
                  <c:v>0.63</c:v>
                </c:pt>
                <c:pt idx="1631">
                  <c:v>0.63100000000000001</c:v>
                </c:pt>
                <c:pt idx="1632">
                  <c:v>0.63200000000000001</c:v>
                </c:pt>
                <c:pt idx="1633">
                  <c:v>0.63300000000000001</c:v>
                </c:pt>
                <c:pt idx="1634">
                  <c:v>0.63400000000000001</c:v>
                </c:pt>
                <c:pt idx="1635">
                  <c:v>0.63500000000000001</c:v>
                </c:pt>
                <c:pt idx="1636">
                  <c:v>0.63600000000000001</c:v>
                </c:pt>
                <c:pt idx="1637">
                  <c:v>0.63700000000000001</c:v>
                </c:pt>
                <c:pt idx="1638">
                  <c:v>0.63800000000000001</c:v>
                </c:pt>
                <c:pt idx="1639">
                  <c:v>0.63900000000000001</c:v>
                </c:pt>
                <c:pt idx="1640">
                  <c:v>0.64</c:v>
                </c:pt>
                <c:pt idx="1641">
                  <c:v>0.64100000000000001</c:v>
                </c:pt>
                <c:pt idx="1642">
                  <c:v>0.64200000000000002</c:v>
                </c:pt>
                <c:pt idx="1643">
                  <c:v>0.64300000000000002</c:v>
                </c:pt>
                <c:pt idx="1644">
                  <c:v>0.64400000000000002</c:v>
                </c:pt>
                <c:pt idx="1645">
                  <c:v>0.64500000000000002</c:v>
                </c:pt>
                <c:pt idx="1646">
                  <c:v>0.64600000000000002</c:v>
                </c:pt>
                <c:pt idx="1647">
                  <c:v>0.64700000000000002</c:v>
                </c:pt>
                <c:pt idx="1648">
                  <c:v>0.64800000000000002</c:v>
                </c:pt>
                <c:pt idx="1649">
                  <c:v>0.64900000000000002</c:v>
                </c:pt>
                <c:pt idx="1650">
                  <c:v>0.65</c:v>
                </c:pt>
                <c:pt idx="1651">
                  <c:v>0.65100000000000002</c:v>
                </c:pt>
                <c:pt idx="1652">
                  <c:v>0.65200000000000002</c:v>
                </c:pt>
                <c:pt idx="1653">
                  <c:v>0.65300000000000002</c:v>
                </c:pt>
                <c:pt idx="1654">
                  <c:v>0.65400000000000003</c:v>
                </c:pt>
                <c:pt idx="1655">
                  <c:v>0.65500000000000003</c:v>
                </c:pt>
                <c:pt idx="1656">
                  <c:v>0.65600000000000003</c:v>
                </c:pt>
                <c:pt idx="1657">
                  <c:v>0.65700000000000003</c:v>
                </c:pt>
                <c:pt idx="1658">
                  <c:v>0.65800000000000003</c:v>
                </c:pt>
                <c:pt idx="1659">
                  <c:v>0.65900000000000003</c:v>
                </c:pt>
                <c:pt idx="1660">
                  <c:v>0.66</c:v>
                </c:pt>
                <c:pt idx="1661">
                  <c:v>0.66100000000000003</c:v>
                </c:pt>
                <c:pt idx="1662">
                  <c:v>0.66200000000000003</c:v>
                </c:pt>
                <c:pt idx="1663">
                  <c:v>0.66300000000000003</c:v>
                </c:pt>
                <c:pt idx="1664">
                  <c:v>0.66400000000000003</c:v>
                </c:pt>
                <c:pt idx="1665">
                  <c:v>0.66500000000000004</c:v>
                </c:pt>
                <c:pt idx="1666">
                  <c:v>0.66600000000000004</c:v>
                </c:pt>
                <c:pt idx="1667">
                  <c:v>0.66700000000000004</c:v>
                </c:pt>
                <c:pt idx="1668">
                  <c:v>0.66800000000000004</c:v>
                </c:pt>
                <c:pt idx="1669">
                  <c:v>0.66900000000000004</c:v>
                </c:pt>
                <c:pt idx="1670">
                  <c:v>0.67</c:v>
                </c:pt>
                <c:pt idx="1671">
                  <c:v>0.67100000000000004</c:v>
                </c:pt>
                <c:pt idx="1672">
                  <c:v>0.67200000000000004</c:v>
                </c:pt>
                <c:pt idx="1673">
                  <c:v>0.67300000000000004</c:v>
                </c:pt>
                <c:pt idx="1674">
                  <c:v>0.67400000000000004</c:v>
                </c:pt>
                <c:pt idx="1675">
                  <c:v>0.67500000000000004</c:v>
                </c:pt>
                <c:pt idx="1676">
                  <c:v>0.67600000000000005</c:v>
                </c:pt>
                <c:pt idx="1677">
                  <c:v>0.67700000000000005</c:v>
                </c:pt>
                <c:pt idx="1678">
                  <c:v>0.67800000000000005</c:v>
                </c:pt>
                <c:pt idx="1679">
                  <c:v>0.67900000000000005</c:v>
                </c:pt>
                <c:pt idx="1680">
                  <c:v>0.68</c:v>
                </c:pt>
                <c:pt idx="1681">
                  <c:v>0.68100000000000005</c:v>
                </c:pt>
                <c:pt idx="1682">
                  <c:v>0.68200000000000005</c:v>
                </c:pt>
                <c:pt idx="1683">
                  <c:v>0.68300000000000005</c:v>
                </c:pt>
                <c:pt idx="1684">
                  <c:v>0.68400000000000005</c:v>
                </c:pt>
                <c:pt idx="1685">
                  <c:v>0.68500000000000005</c:v>
                </c:pt>
                <c:pt idx="1686">
                  <c:v>0.68600000000000005</c:v>
                </c:pt>
                <c:pt idx="1687">
                  <c:v>0.68700000000000006</c:v>
                </c:pt>
                <c:pt idx="1688">
                  <c:v>0.68799999999999994</c:v>
                </c:pt>
                <c:pt idx="1689">
                  <c:v>0.68899999999999995</c:v>
                </c:pt>
                <c:pt idx="1690">
                  <c:v>0.69</c:v>
                </c:pt>
                <c:pt idx="1691">
                  <c:v>0.69099999999999995</c:v>
                </c:pt>
                <c:pt idx="1692">
                  <c:v>0.69199999999999995</c:v>
                </c:pt>
                <c:pt idx="1693">
                  <c:v>0.69299999999999995</c:v>
                </c:pt>
                <c:pt idx="1694">
                  <c:v>0.69399999999999995</c:v>
                </c:pt>
                <c:pt idx="1695">
                  <c:v>0.69499999999999995</c:v>
                </c:pt>
                <c:pt idx="1696">
                  <c:v>0.69599999999999995</c:v>
                </c:pt>
                <c:pt idx="1697">
                  <c:v>0.69699999999999995</c:v>
                </c:pt>
                <c:pt idx="1698">
                  <c:v>0.69799999999999995</c:v>
                </c:pt>
                <c:pt idx="1699">
                  <c:v>0.69899999999999995</c:v>
                </c:pt>
                <c:pt idx="1700">
                  <c:v>0.7</c:v>
                </c:pt>
                <c:pt idx="1701">
                  <c:v>0.70099999999999996</c:v>
                </c:pt>
                <c:pt idx="1702">
                  <c:v>0.70199999999999996</c:v>
                </c:pt>
                <c:pt idx="1703">
                  <c:v>0.70299999999999996</c:v>
                </c:pt>
                <c:pt idx="1704">
                  <c:v>0.70399999999999996</c:v>
                </c:pt>
                <c:pt idx="1705">
                  <c:v>0.70499999999999996</c:v>
                </c:pt>
                <c:pt idx="1706">
                  <c:v>0.70599999999999996</c:v>
                </c:pt>
                <c:pt idx="1707">
                  <c:v>0.70699999999999996</c:v>
                </c:pt>
                <c:pt idx="1708">
                  <c:v>0.70799999999999996</c:v>
                </c:pt>
                <c:pt idx="1709">
                  <c:v>0.70899999999999996</c:v>
                </c:pt>
                <c:pt idx="1710">
                  <c:v>0.71</c:v>
                </c:pt>
                <c:pt idx="1711">
                  <c:v>0.71099999999999997</c:v>
                </c:pt>
                <c:pt idx="1712">
                  <c:v>0.71199999999999997</c:v>
                </c:pt>
                <c:pt idx="1713">
                  <c:v>0.71299999999999997</c:v>
                </c:pt>
                <c:pt idx="1714">
                  <c:v>0.71399999999999997</c:v>
                </c:pt>
                <c:pt idx="1715">
                  <c:v>0.71499999999999997</c:v>
                </c:pt>
                <c:pt idx="1716">
                  <c:v>0.71599999999999997</c:v>
                </c:pt>
                <c:pt idx="1717">
                  <c:v>0.71699999999999997</c:v>
                </c:pt>
                <c:pt idx="1718">
                  <c:v>0.71799999999999997</c:v>
                </c:pt>
                <c:pt idx="1719">
                  <c:v>0.71899999999999997</c:v>
                </c:pt>
                <c:pt idx="1720">
                  <c:v>0.72</c:v>
                </c:pt>
                <c:pt idx="1721">
                  <c:v>0.72099999999999997</c:v>
                </c:pt>
                <c:pt idx="1722">
                  <c:v>0.72199999999999998</c:v>
                </c:pt>
                <c:pt idx="1723">
                  <c:v>0.72299999999999998</c:v>
                </c:pt>
                <c:pt idx="1724">
                  <c:v>0.72399999999999998</c:v>
                </c:pt>
                <c:pt idx="1725">
                  <c:v>0.72499999999999998</c:v>
                </c:pt>
                <c:pt idx="1726">
                  <c:v>0.72599999999999998</c:v>
                </c:pt>
                <c:pt idx="1727">
                  <c:v>0.72699999999999998</c:v>
                </c:pt>
                <c:pt idx="1728">
                  <c:v>0.72799999999999998</c:v>
                </c:pt>
                <c:pt idx="1729">
                  <c:v>0.72899999999999998</c:v>
                </c:pt>
                <c:pt idx="1730">
                  <c:v>0.73</c:v>
                </c:pt>
                <c:pt idx="1731">
                  <c:v>0.73099999999999998</c:v>
                </c:pt>
                <c:pt idx="1732">
                  <c:v>0.73199999999999998</c:v>
                </c:pt>
                <c:pt idx="1733">
                  <c:v>0.73299999999999998</c:v>
                </c:pt>
                <c:pt idx="1734">
                  <c:v>0.73399999999999999</c:v>
                </c:pt>
                <c:pt idx="1735">
                  <c:v>0.73499999999999999</c:v>
                </c:pt>
                <c:pt idx="1736">
                  <c:v>0.73599999999999999</c:v>
                </c:pt>
                <c:pt idx="1737">
                  <c:v>0.73699999999999999</c:v>
                </c:pt>
                <c:pt idx="1738">
                  <c:v>0.73799999999999999</c:v>
                </c:pt>
                <c:pt idx="1739">
                  <c:v>0.73899999999999999</c:v>
                </c:pt>
                <c:pt idx="1740">
                  <c:v>0.74</c:v>
                </c:pt>
                <c:pt idx="1741">
                  <c:v>0.74099999999999999</c:v>
                </c:pt>
                <c:pt idx="1742">
                  <c:v>0.74199999999999999</c:v>
                </c:pt>
                <c:pt idx="1743">
                  <c:v>0.74299999999999999</c:v>
                </c:pt>
                <c:pt idx="1744">
                  <c:v>0.74399999999999999</c:v>
                </c:pt>
                <c:pt idx="1745">
                  <c:v>0.745</c:v>
                </c:pt>
                <c:pt idx="1746">
                  <c:v>0.746</c:v>
                </c:pt>
                <c:pt idx="1747">
                  <c:v>0.747</c:v>
                </c:pt>
                <c:pt idx="1748">
                  <c:v>0.748</c:v>
                </c:pt>
                <c:pt idx="1749">
                  <c:v>0.749</c:v>
                </c:pt>
                <c:pt idx="1750">
                  <c:v>0.75</c:v>
                </c:pt>
                <c:pt idx="1751">
                  <c:v>0.751</c:v>
                </c:pt>
                <c:pt idx="1752">
                  <c:v>0.752</c:v>
                </c:pt>
                <c:pt idx="1753">
                  <c:v>0.753</c:v>
                </c:pt>
                <c:pt idx="1754">
                  <c:v>0.754</c:v>
                </c:pt>
                <c:pt idx="1755">
                  <c:v>0.755</c:v>
                </c:pt>
                <c:pt idx="1756">
                  <c:v>0.75600000000000001</c:v>
                </c:pt>
                <c:pt idx="1757">
                  <c:v>0.75700000000000001</c:v>
                </c:pt>
                <c:pt idx="1758">
                  <c:v>0.75800000000000001</c:v>
                </c:pt>
                <c:pt idx="1759">
                  <c:v>0.75900000000000001</c:v>
                </c:pt>
                <c:pt idx="1760">
                  <c:v>0.76</c:v>
                </c:pt>
                <c:pt idx="1761">
                  <c:v>0.76100000000000001</c:v>
                </c:pt>
                <c:pt idx="1762">
                  <c:v>0.76200000000000001</c:v>
                </c:pt>
                <c:pt idx="1763">
                  <c:v>0.76300000000000001</c:v>
                </c:pt>
                <c:pt idx="1764">
                  <c:v>0.76400000000000001</c:v>
                </c:pt>
                <c:pt idx="1765">
                  <c:v>0.76500000000000001</c:v>
                </c:pt>
                <c:pt idx="1766">
                  <c:v>0.76600000000000001</c:v>
                </c:pt>
                <c:pt idx="1767">
                  <c:v>0.76700000000000002</c:v>
                </c:pt>
                <c:pt idx="1768">
                  <c:v>0.76800000000000002</c:v>
                </c:pt>
                <c:pt idx="1769">
                  <c:v>0.76900000000000002</c:v>
                </c:pt>
                <c:pt idx="1770">
                  <c:v>0.77</c:v>
                </c:pt>
                <c:pt idx="1771">
                  <c:v>0.77100000000000002</c:v>
                </c:pt>
                <c:pt idx="1772">
                  <c:v>0.77200000000000002</c:v>
                </c:pt>
                <c:pt idx="1773">
                  <c:v>0.77300000000000002</c:v>
                </c:pt>
                <c:pt idx="1774">
                  <c:v>0.77400000000000002</c:v>
                </c:pt>
                <c:pt idx="1775">
                  <c:v>0.77500000000000002</c:v>
                </c:pt>
                <c:pt idx="1776">
                  <c:v>0.77600000000000002</c:v>
                </c:pt>
                <c:pt idx="1777">
                  <c:v>0.77700000000000002</c:v>
                </c:pt>
                <c:pt idx="1778">
                  <c:v>0.77800000000000002</c:v>
                </c:pt>
                <c:pt idx="1779">
                  <c:v>0.77900000000000003</c:v>
                </c:pt>
                <c:pt idx="1780">
                  <c:v>0.78</c:v>
                </c:pt>
                <c:pt idx="1781">
                  <c:v>0.78100000000000003</c:v>
                </c:pt>
                <c:pt idx="1782">
                  <c:v>0.78200000000000003</c:v>
                </c:pt>
                <c:pt idx="1783">
                  <c:v>0.78300000000000003</c:v>
                </c:pt>
                <c:pt idx="1784">
                  <c:v>0.78400000000000003</c:v>
                </c:pt>
                <c:pt idx="1785">
                  <c:v>0.78500000000000003</c:v>
                </c:pt>
                <c:pt idx="1786">
                  <c:v>0.78600000000000003</c:v>
                </c:pt>
                <c:pt idx="1787">
                  <c:v>0.78700000000000003</c:v>
                </c:pt>
                <c:pt idx="1788">
                  <c:v>0.78800000000000003</c:v>
                </c:pt>
                <c:pt idx="1789">
                  <c:v>0.78900000000000003</c:v>
                </c:pt>
                <c:pt idx="1790">
                  <c:v>0.79</c:v>
                </c:pt>
                <c:pt idx="1791">
                  <c:v>0.79100000000000004</c:v>
                </c:pt>
                <c:pt idx="1792">
                  <c:v>0.79200000000000004</c:v>
                </c:pt>
                <c:pt idx="1793">
                  <c:v>0.79300000000000004</c:v>
                </c:pt>
                <c:pt idx="1794">
                  <c:v>0.79400000000000004</c:v>
                </c:pt>
                <c:pt idx="1795">
                  <c:v>0.79500000000000004</c:v>
                </c:pt>
                <c:pt idx="1796">
                  <c:v>0.79600000000000004</c:v>
                </c:pt>
                <c:pt idx="1797">
                  <c:v>0.79700000000000004</c:v>
                </c:pt>
                <c:pt idx="1798">
                  <c:v>0.79800000000000004</c:v>
                </c:pt>
                <c:pt idx="1799">
                  <c:v>0.79900000000000004</c:v>
                </c:pt>
                <c:pt idx="1800">
                  <c:v>0.8</c:v>
                </c:pt>
                <c:pt idx="1801">
                  <c:v>0.80100000000000005</c:v>
                </c:pt>
                <c:pt idx="1802">
                  <c:v>0.80200000000000005</c:v>
                </c:pt>
                <c:pt idx="1803">
                  <c:v>0.80300000000000005</c:v>
                </c:pt>
                <c:pt idx="1804">
                  <c:v>0.80400000000000005</c:v>
                </c:pt>
                <c:pt idx="1805">
                  <c:v>0.80500000000000005</c:v>
                </c:pt>
                <c:pt idx="1806">
                  <c:v>0.80600000000000005</c:v>
                </c:pt>
                <c:pt idx="1807">
                  <c:v>0.80700000000000005</c:v>
                </c:pt>
                <c:pt idx="1808">
                  <c:v>0.80800000000000005</c:v>
                </c:pt>
                <c:pt idx="1809">
                  <c:v>0.80900000000000005</c:v>
                </c:pt>
                <c:pt idx="1810">
                  <c:v>0.81</c:v>
                </c:pt>
                <c:pt idx="1811">
                  <c:v>0.81100000000000005</c:v>
                </c:pt>
                <c:pt idx="1812">
                  <c:v>0.81200000000000006</c:v>
                </c:pt>
                <c:pt idx="1813">
                  <c:v>0.81299999999999994</c:v>
                </c:pt>
                <c:pt idx="1814">
                  <c:v>0.81399999999999995</c:v>
                </c:pt>
                <c:pt idx="1815">
                  <c:v>0.81499999999999995</c:v>
                </c:pt>
                <c:pt idx="1816">
                  <c:v>0.81599999999999995</c:v>
                </c:pt>
                <c:pt idx="1817">
                  <c:v>0.81699999999999995</c:v>
                </c:pt>
                <c:pt idx="1818">
                  <c:v>0.81799999999999995</c:v>
                </c:pt>
                <c:pt idx="1819">
                  <c:v>0.81899999999999995</c:v>
                </c:pt>
                <c:pt idx="1820">
                  <c:v>0.82</c:v>
                </c:pt>
                <c:pt idx="1821">
                  <c:v>0.82099999999999995</c:v>
                </c:pt>
                <c:pt idx="1822">
                  <c:v>0.82199999999999995</c:v>
                </c:pt>
                <c:pt idx="1823">
                  <c:v>0.82299999999999995</c:v>
                </c:pt>
                <c:pt idx="1824">
                  <c:v>0.82399999999999995</c:v>
                </c:pt>
                <c:pt idx="1825">
                  <c:v>0.82499999999999996</c:v>
                </c:pt>
                <c:pt idx="1826">
                  <c:v>0.82599999999999996</c:v>
                </c:pt>
                <c:pt idx="1827">
                  <c:v>0.82699999999999996</c:v>
                </c:pt>
                <c:pt idx="1828">
                  <c:v>0.82799999999999996</c:v>
                </c:pt>
                <c:pt idx="1829">
                  <c:v>0.82899999999999996</c:v>
                </c:pt>
                <c:pt idx="1830">
                  <c:v>0.83</c:v>
                </c:pt>
                <c:pt idx="1831">
                  <c:v>0.83099999999999996</c:v>
                </c:pt>
                <c:pt idx="1832">
                  <c:v>0.83199999999999996</c:v>
                </c:pt>
                <c:pt idx="1833">
                  <c:v>0.83299999999999996</c:v>
                </c:pt>
                <c:pt idx="1834">
                  <c:v>0.83399999999999996</c:v>
                </c:pt>
                <c:pt idx="1835">
                  <c:v>0.83499999999999996</c:v>
                </c:pt>
                <c:pt idx="1836">
                  <c:v>0.83599999999999997</c:v>
                </c:pt>
                <c:pt idx="1837">
                  <c:v>0.83699999999999997</c:v>
                </c:pt>
                <c:pt idx="1838">
                  <c:v>0.83799999999999997</c:v>
                </c:pt>
                <c:pt idx="1839">
                  <c:v>0.83899999999999997</c:v>
                </c:pt>
                <c:pt idx="1840">
                  <c:v>0.84</c:v>
                </c:pt>
                <c:pt idx="1841">
                  <c:v>0.84099999999999997</c:v>
                </c:pt>
                <c:pt idx="1842">
                  <c:v>0.84199999999999997</c:v>
                </c:pt>
                <c:pt idx="1843">
                  <c:v>0.84299999999999997</c:v>
                </c:pt>
                <c:pt idx="1844">
                  <c:v>0.84399999999999997</c:v>
                </c:pt>
                <c:pt idx="1845">
                  <c:v>0.84499999999999997</c:v>
                </c:pt>
                <c:pt idx="1846">
                  <c:v>0.84599999999999997</c:v>
                </c:pt>
                <c:pt idx="1847">
                  <c:v>0.84699999999999998</c:v>
                </c:pt>
                <c:pt idx="1848">
                  <c:v>0.84799999999999998</c:v>
                </c:pt>
                <c:pt idx="1849">
                  <c:v>0.84899999999999998</c:v>
                </c:pt>
                <c:pt idx="1850">
                  <c:v>0.85</c:v>
                </c:pt>
                <c:pt idx="1851">
                  <c:v>0.85099999999999998</c:v>
                </c:pt>
                <c:pt idx="1852">
                  <c:v>0.85199999999999998</c:v>
                </c:pt>
                <c:pt idx="1853">
                  <c:v>0.85299999999999998</c:v>
                </c:pt>
                <c:pt idx="1854">
                  <c:v>0.85399999999999998</c:v>
                </c:pt>
                <c:pt idx="1855">
                  <c:v>0.85499999999999998</c:v>
                </c:pt>
                <c:pt idx="1856">
                  <c:v>0.85599999999999998</c:v>
                </c:pt>
                <c:pt idx="1857">
                  <c:v>0.85699999999999998</c:v>
                </c:pt>
                <c:pt idx="1858">
                  <c:v>0.85799999999999998</c:v>
                </c:pt>
                <c:pt idx="1859">
                  <c:v>0.85899999999999999</c:v>
                </c:pt>
                <c:pt idx="1860">
                  <c:v>0.86</c:v>
                </c:pt>
                <c:pt idx="1861">
                  <c:v>0.86099999999999999</c:v>
                </c:pt>
                <c:pt idx="1862">
                  <c:v>0.86199999999999999</c:v>
                </c:pt>
                <c:pt idx="1863">
                  <c:v>0.86299999999999999</c:v>
                </c:pt>
                <c:pt idx="1864">
                  <c:v>0.86399999999999999</c:v>
                </c:pt>
                <c:pt idx="1865">
                  <c:v>0.86499999999999999</c:v>
                </c:pt>
                <c:pt idx="1866">
                  <c:v>0.86599999999999999</c:v>
                </c:pt>
                <c:pt idx="1867">
                  <c:v>0.86699999999999999</c:v>
                </c:pt>
                <c:pt idx="1868">
                  <c:v>0.86799999999999999</c:v>
                </c:pt>
                <c:pt idx="1869">
                  <c:v>0.86899999999999999</c:v>
                </c:pt>
                <c:pt idx="1870">
                  <c:v>0.87</c:v>
                </c:pt>
                <c:pt idx="1871">
                  <c:v>0.871</c:v>
                </c:pt>
                <c:pt idx="1872">
                  <c:v>0.872</c:v>
                </c:pt>
                <c:pt idx="1873">
                  <c:v>0.873</c:v>
                </c:pt>
                <c:pt idx="1874">
                  <c:v>0.874</c:v>
                </c:pt>
                <c:pt idx="1875">
                  <c:v>0.875</c:v>
                </c:pt>
                <c:pt idx="1876">
                  <c:v>0.876</c:v>
                </c:pt>
                <c:pt idx="1877">
                  <c:v>0.877</c:v>
                </c:pt>
                <c:pt idx="1878">
                  <c:v>0.878</c:v>
                </c:pt>
                <c:pt idx="1879">
                  <c:v>0.879</c:v>
                </c:pt>
                <c:pt idx="1880">
                  <c:v>0.88</c:v>
                </c:pt>
                <c:pt idx="1881">
                  <c:v>0.88100000000000001</c:v>
                </c:pt>
                <c:pt idx="1882">
                  <c:v>0.88200000000000001</c:v>
                </c:pt>
                <c:pt idx="1883">
                  <c:v>0.88300000000000001</c:v>
                </c:pt>
                <c:pt idx="1884">
                  <c:v>0.88400000000000001</c:v>
                </c:pt>
                <c:pt idx="1885">
                  <c:v>0.88500000000000001</c:v>
                </c:pt>
                <c:pt idx="1886">
                  <c:v>0.88600000000000001</c:v>
                </c:pt>
                <c:pt idx="1887">
                  <c:v>0.88700000000000001</c:v>
                </c:pt>
                <c:pt idx="1888">
                  <c:v>0.88800000000000001</c:v>
                </c:pt>
                <c:pt idx="1889">
                  <c:v>0.88900000000000001</c:v>
                </c:pt>
                <c:pt idx="1890">
                  <c:v>0.89</c:v>
                </c:pt>
                <c:pt idx="1891">
                  <c:v>0.89100000000000001</c:v>
                </c:pt>
                <c:pt idx="1892">
                  <c:v>0.89200000000000002</c:v>
                </c:pt>
                <c:pt idx="1893">
                  <c:v>0.89300000000000002</c:v>
                </c:pt>
                <c:pt idx="1894">
                  <c:v>0.89400000000000002</c:v>
                </c:pt>
                <c:pt idx="1895">
                  <c:v>0.89500000000000002</c:v>
                </c:pt>
                <c:pt idx="1896">
                  <c:v>0.89600000000000002</c:v>
                </c:pt>
                <c:pt idx="1897">
                  <c:v>0.89700000000000002</c:v>
                </c:pt>
                <c:pt idx="1898">
                  <c:v>0.89800000000000002</c:v>
                </c:pt>
                <c:pt idx="1899">
                  <c:v>0.89900000000000002</c:v>
                </c:pt>
                <c:pt idx="1900">
                  <c:v>0.9</c:v>
                </c:pt>
                <c:pt idx="1901">
                  <c:v>0.90100000000000002</c:v>
                </c:pt>
                <c:pt idx="1902">
                  <c:v>0.90200000000000002</c:v>
                </c:pt>
                <c:pt idx="1903">
                  <c:v>0.90300000000000002</c:v>
                </c:pt>
                <c:pt idx="1904">
                  <c:v>0.90400000000000003</c:v>
                </c:pt>
                <c:pt idx="1905">
                  <c:v>0.90500000000000003</c:v>
                </c:pt>
                <c:pt idx="1906">
                  <c:v>0.90600000000000003</c:v>
                </c:pt>
                <c:pt idx="1907">
                  <c:v>0.90700000000000003</c:v>
                </c:pt>
                <c:pt idx="1908">
                  <c:v>0.90800000000000003</c:v>
                </c:pt>
                <c:pt idx="1909">
                  <c:v>0.90900000000000003</c:v>
                </c:pt>
                <c:pt idx="1910">
                  <c:v>0.91</c:v>
                </c:pt>
                <c:pt idx="1911">
                  <c:v>0.91100000000000003</c:v>
                </c:pt>
                <c:pt idx="1912">
                  <c:v>0.91200000000000003</c:v>
                </c:pt>
                <c:pt idx="1913">
                  <c:v>0.91300000000000003</c:v>
                </c:pt>
                <c:pt idx="1914">
                  <c:v>0.91400000000000003</c:v>
                </c:pt>
                <c:pt idx="1915">
                  <c:v>0.91500000000000004</c:v>
                </c:pt>
                <c:pt idx="1916">
                  <c:v>0.91600000000000004</c:v>
                </c:pt>
                <c:pt idx="1917">
                  <c:v>0.91700000000000004</c:v>
                </c:pt>
                <c:pt idx="1918">
                  <c:v>0.91800000000000004</c:v>
                </c:pt>
                <c:pt idx="1919">
                  <c:v>0.91900000000000004</c:v>
                </c:pt>
                <c:pt idx="1920">
                  <c:v>0.92</c:v>
                </c:pt>
                <c:pt idx="1921">
                  <c:v>0.92100000000000004</c:v>
                </c:pt>
                <c:pt idx="1922">
                  <c:v>0.92200000000000004</c:v>
                </c:pt>
                <c:pt idx="1923">
                  <c:v>0.92300000000000004</c:v>
                </c:pt>
                <c:pt idx="1924">
                  <c:v>0.92400000000000004</c:v>
                </c:pt>
                <c:pt idx="1925">
                  <c:v>0.92500000000000004</c:v>
                </c:pt>
                <c:pt idx="1926">
                  <c:v>0.92600000000000005</c:v>
                </c:pt>
                <c:pt idx="1927">
                  <c:v>0.92700000000000005</c:v>
                </c:pt>
                <c:pt idx="1928">
                  <c:v>0.92800000000000005</c:v>
                </c:pt>
                <c:pt idx="1929">
                  <c:v>0.92900000000000005</c:v>
                </c:pt>
                <c:pt idx="1930">
                  <c:v>0.93</c:v>
                </c:pt>
                <c:pt idx="1931">
                  <c:v>0.93100000000000005</c:v>
                </c:pt>
                <c:pt idx="1932">
                  <c:v>0.93200000000000005</c:v>
                </c:pt>
                <c:pt idx="1933">
                  <c:v>0.93300000000000005</c:v>
                </c:pt>
                <c:pt idx="1934">
                  <c:v>0.93400000000000005</c:v>
                </c:pt>
                <c:pt idx="1935">
                  <c:v>0.93500000000000005</c:v>
                </c:pt>
                <c:pt idx="1936">
                  <c:v>0.93600000000000005</c:v>
                </c:pt>
                <c:pt idx="1937">
                  <c:v>0.93700000000000006</c:v>
                </c:pt>
                <c:pt idx="1938">
                  <c:v>0.93799999999999994</c:v>
                </c:pt>
                <c:pt idx="1939">
                  <c:v>0.93899999999999995</c:v>
                </c:pt>
                <c:pt idx="1940">
                  <c:v>0.94</c:v>
                </c:pt>
                <c:pt idx="1941">
                  <c:v>0.94099999999999995</c:v>
                </c:pt>
                <c:pt idx="1942">
                  <c:v>0.94199999999999995</c:v>
                </c:pt>
                <c:pt idx="1943">
                  <c:v>0.94299999999999995</c:v>
                </c:pt>
                <c:pt idx="1944">
                  <c:v>0.94399999999999995</c:v>
                </c:pt>
                <c:pt idx="1945">
                  <c:v>0.94499999999999995</c:v>
                </c:pt>
                <c:pt idx="1946">
                  <c:v>0.94599999999999995</c:v>
                </c:pt>
                <c:pt idx="1947">
                  <c:v>0.94699999999999995</c:v>
                </c:pt>
                <c:pt idx="1948">
                  <c:v>0.94799999999999995</c:v>
                </c:pt>
                <c:pt idx="1949">
                  <c:v>0.94899999999999995</c:v>
                </c:pt>
                <c:pt idx="1950">
                  <c:v>0.95</c:v>
                </c:pt>
                <c:pt idx="1951">
                  <c:v>0.95099999999999996</c:v>
                </c:pt>
                <c:pt idx="1952">
                  <c:v>0.95199999999999996</c:v>
                </c:pt>
                <c:pt idx="1953">
                  <c:v>0.95299999999999996</c:v>
                </c:pt>
                <c:pt idx="1954">
                  <c:v>0.95399999999999996</c:v>
                </c:pt>
                <c:pt idx="1955">
                  <c:v>0.95499999999999996</c:v>
                </c:pt>
                <c:pt idx="1956">
                  <c:v>0.95599999999999996</c:v>
                </c:pt>
                <c:pt idx="1957">
                  <c:v>0.95699999999999996</c:v>
                </c:pt>
                <c:pt idx="1958">
                  <c:v>0.95799999999999996</c:v>
                </c:pt>
                <c:pt idx="1959">
                  <c:v>0.95899999999999996</c:v>
                </c:pt>
                <c:pt idx="1960">
                  <c:v>0.96</c:v>
                </c:pt>
                <c:pt idx="1961">
                  <c:v>0.96099999999999997</c:v>
                </c:pt>
                <c:pt idx="1962">
                  <c:v>0.96199999999999997</c:v>
                </c:pt>
                <c:pt idx="1963">
                  <c:v>0.96299999999999997</c:v>
                </c:pt>
                <c:pt idx="1964">
                  <c:v>0.96399999999999997</c:v>
                </c:pt>
                <c:pt idx="1965">
                  <c:v>0.96499999999999997</c:v>
                </c:pt>
                <c:pt idx="1966">
                  <c:v>0.96599999999999997</c:v>
                </c:pt>
                <c:pt idx="1967">
                  <c:v>0.96699999999999997</c:v>
                </c:pt>
                <c:pt idx="1968">
                  <c:v>0.96799999999999997</c:v>
                </c:pt>
                <c:pt idx="1969">
                  <c:v>0.96899999999999997</c:v>
                </c:pt>
                <c:pt idx="1970">
                  <c:v>0.97</c:v>
                </c:pt>
                <c:pt idx="1971">
                  <c:v>0.97099999999999997</c:v>
                </c:pt>
                <c:pt idx="1972">
                  <c:v>0.97199999999999998</c:v>
                </c:pt>
                <c:pt idx="1973">
                  <c:v>0.97299999999999998</c:v>
                </c:pt>
                <c:pt idx="1974">
                  <c:v>0.97399999999999998</c:v>
                </c:pt>
                <c:pt idx="1975">
                  <c:v>0.97499999999999998</c:v>
                </c:pt>
                <c:pt idx="1976">
                  <c:v>0.97599999999999998</c:v>
                </c:pt>
                <c:pt idx="1977">
                  <c:v>0.97699999999999998</c:v>
                </c:pt>
                <c:pt idx="1978">
                  <c:v>0.97799999999999998</c:v>
                </c:pt>
                <c:pt idx="1979">
                  <c:v>0.97899999999999998</c:v>
                </c:pt>
                <c:pt idx="1980">
                  <c:v>0.98</c:v>
                </c:pt>
                <c:pt idx="1981">
                  <c:v>0.98099999999999998</c:v>
                </c:pt>
                <c:pt idx="1982">
                  <c:v>0.98199999999999998</c:v>
                </c:pt>
                <c:pt idx="1983">
                  <c:v>0.98299999999999998</c:v>
                </c:pt>
                <c:pt idx="1984">
                  <c:v>0.98399999999999999</c:v>
                </c:pt>
                <c:pt idx="1985">
                  <c:v>0.98499999999999999</c:v>
                </c:pt>
                <c:pt idx="1986">
                  <c:v>0.98599999999999999</c:v>
                </c:pt>
                <c:pt idx="1987">
                  <c:v>0.98699999999999999</c:v>
                </c:pt>
                <c:pt idx="1988">
                  <c:v>0.98799999999999999</c:v>
                </c:pt>
                <c:pt idx="1989">
                  <c:v>0.98899999999999999</c:v>
                </c:pt>
                <c:pt idx="1990">
                  <c:v>0.99</c:v>
                </c:pt>
                <c:pt idx="1991">
                  <c:v>0.99099999999999999</c:v>
                </c:pt>
                <c:pt idx="1992">
                  <c:v>0.99199999999999999</c:v>
                </c:pt>
                <c:pt idx="1993">
                  <c:v>0.99299999999999999</c:v>
                </c:pt>
                <c:pt idx="1994">
                  <c:v>0.99399999999999999</c:v>
                </c:pt>
                <c:pt idx="1995">
                  <c:v>0.995</c:v>
                </c:pt>
                <c:pt idx="1996">
                  <c:v>0.996</c:v>
                </c:pt>
                <c:pt idx="1997">
                  <c:v>0.997</c:v>
                </c:pt>
                <c:pt idx="1998">
                  <c:v>0.998</c:v>
                </c:pt>
                <c:pt idx="1999">
                  <c:v>0.999</c:v>
                </c:pt>
                <c:pt idx="2000">
                  <c:v>1</c:v>
                </c:pt>
              </c:numCache>
            </c:numRef>
          </c:xVal>
          <c:yVal>
            <c:numRef>
              <c:f>Calculus!$B$2:$B$2002</c:f>
              <c:numCache>
                <c:formatCode>General</c:formatCode>
                <c:ptCount val="2001"/>
                <c:pt idx="0">
                  <c:v>0.17157287525380971</c:v>
                </c:pt>
                <c:pt idx="1">
                  <c:v>0.17156767175419385</c:v>
                </c:pt>
                <c:pt idx="2">
                  <c:v>0.17156246889533247</c:v>
                </c:pt>
                <c:pt idx="3">
                  <c:v>0.17155726667707655</c:v>
                </c:pt>
                <c:pt idx="4">
                  <c:v>0.1715520650992779</c:v>
                </c:pt>
                <c:pt idx="5">
                  <c:v>0.17154686416178722</c:v>
                </c:pt>
                <c:pt idx="6">
                  <c:v>0.17154166386445643</c:v>
                </c:pt>
                <c:pt idx="7">
                  <c:v>0.17153646420713642</c:v>
                </c:pt>
                <c:pt idx="8">
                  <c:v>0.17153126518967876</c:v>
                </c:pt>
                <c:pt idx="9">
                  <c:v>0.1715260668119345</c:v>
                </c:pt>
                <c:pt idx="10">
                  <c:v>0.17152086907375627</c:v>
                </c:pt>
                <c:pt idx="11">
                  <c:v>0.1715156719749952</c:v>
                </c:pt>
                <c:pt idx="12">
                  <c:v>0.17151047551550236</c:v>
                </c:pt>
                <c:pt idx="13">
                  <c:v>0.17150527969513035</c:v>
                </c:pt>
                <c:pt idx="14">
                  <c:v>0.17150008451373036</c:v>
                </c:pt>
                <c:pt idx="15">
                  <c:v>0.17149488997115425</c:v>
                </c:pt>
                <c:pt idx="16">
                  <c:v>0.17148969606725381</c:v>
                </c:pt>
                <c:pt idx="17">
                  <c:v>0.17148450280188149</c:v>
                </c:pt>
                <c:pt idx="18">
                  <c:v>0.17147931017488832</c:v>
                </c:pt>
                <c:pt idx="19">
                  <c:v>0.17147411818612743</c:v>
                </c:pt>
                <c:pt idx="20">
                  <c:v>0.1714689268354499</c:v>
                </c:pt>
                <c:pt idx="21">
                  <c:v>0.17146373612270813</c:v>
                </c:pt>
                <c:pt idx="22">
                  <c:v>0.17145854604775476</c:v>
                </c:pt>
                <c:pt idx="23">
                  <c:v>0.17145335661044142</c:v>
                </c:pt>
                <c:pt idx="24">
                  <c:v>0.17144816781062042</c:v>
                </c:pt>
                <c:pt idx="25">
                  <c:v>0.17144297964814442</c:v>
                </c:pt>
                <c:pt idx="26">
                  <c:v>0.17143779212286597</c:v>
                </c:pt>
                <c:pt idx="27">
                  <c:v>0.17143260523463696</c:v>
                </c:pt>
                <c:pt idx="28">
                  <c:v>0.17142741898331004</c:v>
                </c:pt>
                <c:pt idx="29">
                  <c:v>0.17142223336873774</c:v>
                </c:pt>
                <c:pt idx="30">
                  <c:v>0.17141704839077243</c:v>
                </c:pt>
                <c:pt idx="31">
                  <c:v>0.17141186404926678</c:v>
                </c:pt>
                <c:pt idx="32">
                  <c:v>0.17140668034407422</c:v>
                </c:pt>
                <c:pt idx="33">
                  <c:v>0.17140149727504669</c:v>
                </c:pt>
                <c:pt idx="34">
                  <c:v>0.17139631484203685</c:v>
                </c:pt>
                <c:pt idx="35">
                  <c:v>0.17139113304489814</c:v>
                </c:pt>
                <c:pt idx="36">
                  <c:v>0.17138595188348343</c:v>
                </c:pt>
                <c:pt idx="37">
                  <c:v>0.17138077135764451</c:v>
                </c:pt>
                <c:pt idx="38">
                  <c:v>0.17137559146723619</c:v>
                </c:pt>
                <c:pt idx="39">
                  <c:v>0.17137041221210997</c:v>
                </c:pt>
                <c:pt idx="40">
                  <c:v>0.17136523359211991</c:v>
                </c:pt>
                <c:pt idx="41">
                  <c:v>0.17136005560711812</c:v>
                </c:pt>
                <c:pt idx="42">
                  <c:v>0.17135487825695886</c:v>
                </c:pt>
                <c:pt idx="43">
                  <c:v>0.17134970154149531</c:v>
                </c:pt>
                <c:pt idx="44">
                  <c:v>0.17134452546057957</c:v>
                </c:pt>
                <c:pt idx="45">
                  <c:v>0.17133935001406592</c:v>
                </c:pt>
                <c:pt idx="46">
                  <c:v>0.17133417520180805</c:v>
                </c:pt>
                <c:pt idx="47">
                  <c:v>0.1713290010236585</c:v>
                </c:pt>
                <c:pt idx="48">
                  <c:v>0.17132382747947159</c:v>
                </c:pt>
                <c:pt idx="49">
                  <c:v>0.1713186545691005</c:v>
                </c:pt>
                <c:pt idx="50">
                  <c:v>0.17131348229239837</c:v>
                </c:pt>
                <c:pt idx="51">
                  <c:v>0.17130831064921948</c:v>
                </c:pt>
                <c:pt idx="52">
                  <c:v>0.17130313963941754</c:v>
                </c:pt>
                <c:pt idx="53">
                  <c:v>0.1712979692628456</c:v>
                </c:pt>
                <c:pt idx="54">
                  <c:v>0.17129279951935852</c:v>
                </c:pt>
                <c:pt idx="55">
                  <c:v>0.17128763040880957</c:v>
                </c:pt>
                <c:pt idx="56">
                  <c:v>0.17128246193105226</c:v>
                </c:pt>
                <c:pt idx="57">
                  <c:v>0.17127729408594103</c:v>
                </c:pt>
                <c:pt idx="58">
                  <c:v>0.1712721268733296</c:v>
                </c:pt>
                <c:pt idx="59">
                  <c:v>0.17126696029307248</c:v>
                </c:pt>
                <c:pt idx="60">
                  <c:v>0.1712617943450232</c:v>
                </c:pt>
                <c:pt idx="61">
                  <c:v>0.17125662902903641</c:v>
                </c:pt>
                <c:pt idx="62">
                  <c:v>0.17125146434496627</c:v>
                </c:pt>
                <c:pt idx="63">
                  <c:v>0.17124630029266619</c:v>
                </c:pt>
                <c:pt idx="64">
                  <c:v>0.17124113687199194</c:v>
                </c:pt>
                <c:pt idx="65">
                  <c:v>0.17123597408279664</c:v>
                </c:pt>
                <c:pt idx="66">
                  <c:v>0.17123081192493481</c:v>
                </c:pt>
                <c:pt idx="67">
                  <c:v>0.17122565039826165</c:v>
                </c:pt>
                <c:pt idx="68">
                  <c:v>0.17122048950263091</c:v>
                </c:pt>
                <c:pt idx="69">
                  <c:v>0.17121532923789748</c:v>
                </c:pt>
                <c:pt idx="70">
                  <c:v>0.17121016960391575</c:v>
                </c:pt>
                <c:pt idx="71">
                  <c:v>0.17120501060054083</c:v>
                </c:pt>
                <c:pt idx="72">
                  <c:v>0.17119985222762729</c:v>
                </c:pt>
                <c:pt idx="73">
                  <c:v>0.171194694485029</c:v>
                </c:pt>
                <c:pt idx="74">
                  <c:v>0.17118953737260209</c:v>
                </c:pt>
                <c:pt idx="75">
                  <c:v>0.17118438089020066</c:v>
                </c:pt>
                <c:pt idx="76">
                  <c:v>0.17117922503767957</c:v>
                </c:pt>
                <c:pt idx="77">
                  <c:v>0.17117406981489408</c:v>
                </c:pt>
                <c:pt idx="78">
                  <c:v>0.17116891522169925</c:v>
                </c:pt>
                <c:pt idx="79">
                  <c:v>0.17116376125794952</c:v>
                </c:pt>
                <c:pt idx="80">
                  <c:v>0.17115860792350115</c:v>
                </c:pt>
                <c:pt idx="81">
                  <c:v>0.17115345521820824</c:v>
                </c:pt>
                <c:pt idx="82">
                  <c:v>0.17114830314192578</c:v>
                </c:pt>
                <c:pt idx="83">
                  <c:v>0.17114315169451008</c:v>
                </c:pt>
                <c:pt idx="84">
                  <c:v>0.17113800087581574</c:v>
                </c:pt>
                <c:pt idx="85">
                  <c:v>0.17113285068569783</c:v>
                </c:pt>
                <c:pt idx="86">
                  <c:v>0.17112770112401315</c:v>
                </c:pt>
                <c:pt idx="87">
                  <c:v>0.17112255219061592</c:v>
                </c:pt>
                <c:pt idx="88">
                  <c:v>0.17111740388536167</c:v>
                </c:pt>
                <c:pt idx="89">
                  <c:v>0.1711122562081058</c:v>
                </c:pt>
                <c:pt idx="90">
                  <c:v>0.17110710915870503</c:v>
                </c:pt>
                <c:pt idx="91">
                  <c:v>0.17110196273701447</c:v>
                </c:pt>
                <c:pt idx="92">
                  <c:v>0.17109681694288906</c:v>
                </c:pt>
                <c:pt idx="93">
                  <c:v>0.17109167177618506</c:v>
                </c:pt>
                <c:pt idx="94">
                  <c:v>0.17108652723675863</c:v>
                </c:pt>
                <c:pt idx="95">
                  <c:v>0.17108138332446524</c:v>
                </c:pt>
                <c:pt idx="96">
                  <c:v>0.17107624003916119</c:v>
                </c:pt>
                <c:pt idx="97">
                  <c:v>0.17107109738070175</c:v>
                </c:pt>
                <c:pt idx="98">
                  <c:v>0.17106595534894339</c:v>
                </c:pt>
                <c:pt idx="99">
                  <c:v>0.17106081394374201</c:v>
                </c:pt>
                <c:pt idx="100">
                  <c:v>0.17105567316495385</c:v>
                </c:pt>
                <c:pt idx="101">
                  <c:v>0.1710505330124355</c:v>
                </c:pt>
                <c:pt idx="102">
                  <c:v>0.17104539348604139</c:v>
                </c:pt>
                <c:pt idx="103">
                  <c:v>0.17104025458562983</c:v>
                </c:pt>
                <c:pt idx="104">
                  <c:v>0.17103511631105645</c:v>
                </c:pt>
                <c:pt idx="105">
                  <c:v>0.17102997866217676</c:v>
                </c:pt>
                <c:pt idx="106">
                  <c:v>0.17102484163884807</c:v>
                </c:pt>
                <c:pt idx="107">
                  <c:v>0.17101970524092663</c:v>
                </c:pt>
                <c:pt idx="108">
                  <c:v>0.17101456946826848</c:v>
                </c:pt>
                <c:pt idx="109">
                  <c:v>0.17100943432073101</c:v>
                </c:pt>
                <c:pt idx="110">
                  <c:v>0.1710042997981705</c:v>
                </c:pt>
                <c:pt idx="111">
                  <c:v>0.17099916590044256</c:v>
                </c:pt>
                <c:pt idx="112">
                  <c:v>0.17099403262740567</c:v>
                </c:pt>
                <c:pt idx="113">
                  <c:v>0.17098889997891514</c:v>
                </c:pt>
                <c:pt idx="114">
                  <c:v>0.17098376795482817</c:v>
                </c:pt>
                <c:pt idx="115">
                  <c:v>0.17097863655500228</c:v>
                </c:pt>
                <c:pt idx="116">
                  <c:v>0.17097350577929335</c:v>
                </c:pt>
                <c:pt idx="117">
                  <c:v>0.17096837562755868</c:v>
                </c:pt>
                <c:pt idx="118">
                  <c:v>0.1709632460996553</c:v>
                </c:pt>
                <c:pt idx="119">
                  <c:v>0.17095811719544074</c:v>
                </c:pt>
                <c:pt idx="120">
                  <c:v>0.17095298891477126</c:v>
                </c:pt>
                <c:pt idx="121">
                  <c:v>0.17094786125750405</c:v>
                </c:pt>
                <c:pt idx="122">
                  <c:v>0.17094273422349665</c:v>
                </c:pt>
                <c:pt idx="123">
                  <c:v>0.17093760781260645</c:v>
                </c:pt>
                <c:pt idx="124">
                  <c:v>0.17093248202469016</c:v>
                </c:pt>
                <c:pt idx="125">
                  <c:v>0.17092735685960594</c:v>
                </c:pt>
                <c:pt idx="126">
                  <c:v>0.17092223231721021</c:v>
                </c:pt>
                <c:pt idx="127">
                  <c:v>0.1709171083973608</c:v>
                </c:pt>
                <c:pt idx="128">
                  <c:v>0.1709119850999154</c:v>
                </c:pt>
                <c:pt idx="129">
                  <c:v>0.17090686242473152</c:v>
                </c:pt>
                <c:pt idx="130">
                  <c:v>0.17090174037166608</c:v>
                </c:pt>
                <c:pt idx="131">
                  <c:v>0.17089661894057731</c:v>
                </c:pt>
                <c:pt idx="132">
                  <c:v>0.17089149813132287</c:v>
                </c:pt>
                <c:pt idx="133">
                  <c:v>0.17088637794376021</c:v>
                </c:pt>
                <c:pt idx="134">
                  <c:v>0.17088125837774717</c:v>
                </c:pt>
                <c:pt idx="135">
                  <c:v>0.17087613943314195</c:v>
                </c:pt>
                <c:pt idx="136">
                  <c:v>0.1708710211098021</c:v>
                </c:pt>
                <c:pt idx="137">
                  <c:v>0.17086590340758503</c:v>
                </c:pt>
                <c:pt idx="138">
                  <c:v>0.17086078632634955</c:v>
                </c:pt>
                <c:pt idx="139">
                  <c:v>0.1708556698659538</c:v>
                </c:pt>
                <c:pt idx="140">
                  <c:v>0.17085055402625424</c:v>
                </c:pt>
                <c:pt idx="141">
                  <c:v>0.17084543880711081</c:v>
                </c:pt>
                <c:pt idx="142">
                  <c:v>0.17084032420838119</c:v>
                </c:pt>
                <c:pt idx="143">
                  <c:v>0.17083521022992249</c:v>
                </c:pt>
                <c:pt idx="144">
                  <c:v>0.17083009687159467</c:v>
                </c:pt>
                <c:pt idx="145">
                  <c:v>0.17082498413325503</c:v>
                </c:pt>
                <c:pt idx="146">
                  <c:v>0.17081987201476126</c:v>
                </c:pt>
                <c:pt idx="147">
                  <c:v>0.17081476051597341</c:v>
                </c:pt>
                <c:pt idx="148">
                  <c:v>0.17080964963674891</c:v>
                </c:pt>
                <c:pt idx="149">
                  <c:v>0.17080453937694601</c:v>
                </c:pt>
                <c:pt idx="150">
                  <c:v>0.17079942973642387</c:v>
                </c:pt>
                <c:pt idx="151">
                  <c:v>0.170794320715041</c:v>
                </c:pt>
                <c:pt idx="152">
                  <c:v>0.17078921231265626</c:v>
                </c:pt>
                <c:pt idx="153">
                  <c:v>0.17078410452912737</c:v>
                </c:pt>
                <c:pt idx="154">
                  <c:v>0.17077899736431396</c:v>
                </c:pt>
                <c:pt idx="155">
                  <c:v>0.17077389081807448</c:v>
                </c:pt>
                <c:pt idx="156">
                  <c:v>0.17076878489026776</c:v>
                </c:pt>
                <c:pt idx="157">
                  <c:v>0.17076367958075253</c:v>
                </c:pt>
                <c:pt idx="158">
                  <c:v>0.17075857488938834</c:v>
                </c:pt>
                <c:pt idx="159">
                  <c:v>0.17075347081603365</c:v>
                </c:pt>
                <c:pt idx="160">
                  <c:v>0.17074836736054774</c:v>
                </c:pt>
                <c:pt idx="161">
                  <c:v>0.17074326452278926</c:v>
                </c:pt>
                <c:pt idx="162">
                  <c:v>0.17073816230261729</c:v>
                </c:pt>
                <c:pt idx="163">
                  <c:v>0.17073306069989225</c:v>
                </c:pt>
                <c:pt idx="164">
                  <c:v>0.17072795971447188</c:v>
                </c:pt>
                <c:pt idx="165">
                  <c:v>0.17072285934621634</c:v>
                </c:pt>
                <c:pt idx="166">
                  <c:v>0.17071775959498359</c:v>
                </c:pt>
                <c:pt idx="167">
                  <c:v>0.17071266046063513</c:v>
                </c:pt>
                <c:pt idx="168">
                  <c:v>0.17070756194302861</c:v>
                </c:pt>
                <c:pt idx="169">
                  <c:v>0.17070246404202422</c:v>
                </c:pt>
                <c:pt idx="170">
                  <c:v>0.1706973667574814</c:v>
                </c:pt>
                <c:pt idx="171">
                  <c:v>0.17069227008926008</c:v>
                </c:pt>
                <c:pt idx="172">
                  <c:v>0.17068717403721836</c:v>
                </c:pt>
                <c:pt idx="173">
                  <c:v>0.17068207860121803</c:v>
                </c:pt>
                <c:pt idx="174">
                  <c:v>0.17067698378111748</c:v>
                </c:pt>
                <c:pt idx="175">
                  <c:v>0.17067188957677651</c:v>
                </c:pt>
                <c:pt idx="176">
                  <c:v>0.17066679598805487</c:v>
                </c:pt>
                <c:pt idx="177">
                  <c:v>0.17066170301481323</c:v>
                </c:pt>
                <c:pt idx="178">
                  <c:v>0.17065661065691046</c:v>
                </c:pt>
                <c:pt idx="179">
                  <c:v>0.17065151891420693</c:v>
                </c:pt>
                <c:pt idx="180">
                  <c:v>0.17064642778656286</c:v>
                </c:pt>
                <c:pt idx="181">
                  <c:v>0.17064133727383782</c:v>
                </c:pt>
                <c:pt idx="182">
                  <c:v>0.17063624737589228</c:v>
                </c:pt>
                <c:pt idx="183">
                  <c:v>0.17063115809258661</c:v>
                </c:pt>
                <c:pt idx="184">
                  <c:v>0.17062606942377989</c:v>
                </c:pt>
                <c:pt idx="185">
                  <c:v>0.17062098136933332</c:v>
                </c:pt>
                <c:pt idx="186">
                  <c:v>0.17061589392910678</c:v>
                </c:pt>
                <c:pt idx="187">
                  <c:v>0.17061080710296064</c:v>
                </c:pt>
                <c:pt idx="188">
                  <c:v>0.17060572089075504</c:v>
                </c:pt>
                <c:pt idx="189">
                  <c:v>0.17060063529235117</c:v>
                </c:pt>
                <c:pt idx="190">
                  <c:v>0.17059555030760892</c:v>
                </c:pt>
                <c:pt idx="191">
                  <c:v>0.17059046593638807</c:v>
                </c:pt>
                <c:pt idx="192">
                  <c:v>0.17058538217855096</c:v>
                </c:pt>
                <c:pt idx="193">
                  <c:v>0.17058029903395705</c:v>
                </c:pt>
                <c:pt idx="194">
                  <c:v>0.17057521650246685</c:v>
                </c:pt>
                <c:pt idx="195">
                  <c:v>0.17057013458394113</c:v>
                </c:pt>
                <c:pt idx="196">
                  <c:v>0.1705650532782412</c:v>
                </c:pt>
                <c:pt idx="197">
                  <c:v>0.17055997258522762</c:v>
                </c:pt>
                <c:pt idx="198">
                  <c:v>0.17055489250476027</c:v>
                </c:pt>
                <c:pt idx="199">
                  <c:v>0.17054981303670164</c:v>
                </c:pt>
                <c:pt idx="200">
                  <c:v>0.17054473418091187</c:v>
                </c:pt>
                <c:pt idx="201">
                  <c:v>0.17053965593725154</c:v>
                </c:pt>
                <c:pt idx="202">
                  <c:v>0.17053457830558216</c:v>
                </c:pt>
                <c:pt idx="203">
                  <c:v>0.17052950128576513</c:v>
                </c:pt>
                <c:pt idx="204">
                  <c:v>0.17052442487766117</c:v>
                </c:pt>
                <c:pt idx="205">
                  <c:v>0.17051934908113137</c:v>
                </c:pt>
                <c:pt idx="206">
                  <c:v>0.17051427389603668</c:v>
                </c:pt>
                <c:pt idx="207">
                  <c:v>0.1705091993222391</c:v>
                </c:pt>
                <c:pt idx="208">
                  <c:v>0.1705041253595993</c:v>
                </c:pt>
                <c:pt idx="209">
                  <c:v>0.17049905200797949</c:v>
                </c:pt>
                <c:pt idx="210">
                  <c:v>0.17049397926723955</c:v>
                </c:pt>
                <c:pt idx="211">
                  <c:v>0.17048890713724255</c:v>
                </c:pt>
                <c:pt idx="212">
                  <c:v>0.17048383561784919</c:v>
                </c:pt>
                <c:pt idx="213">
                  <c:v>0.17047876470892115</c:v>
                </c:pt>
                <c:pt idx="214">
                  <c:v>0.17047369441031995</c:v>
                </c:pt>
                <c:pt idx="215">
                  <c:v>0.17046862472190757</c:v>
                </c:pt>
                <c:pt idx="216">
                  <c:v>0.17046355564354529</c:v>
                </c:pt>
                <c:pt idx="217">
                  <c:v>0.17045848717509421</c:v>
                </c:pt>
                <c:pt idx="218">
                  <c:v>0.17045341931641755</c:v>
                </c:pt>
                <c:pt idx="219">
                  <c:v>0.17044835206737677</c:v>
                </c:pt>
                <c:pt idx="220">
                  <c:v>0.1704432854278331</c:v>
                </c:pt>
                <c:pt idx="221">
                  <c:v>0.17043821939764886</c:v>
                </c:pt>
                <c:pt idx="222">
                  <c:v>0.17043315397668612</c:v>
                </c:pt>
                <c:pt idx="223">
                  <c:v>0.17042808916480576</c:v>
                </c:pt>
                <c:pt idx="224">
                  <c:v>0.17042302496187192</c:v>
                </c:pt>
                <c:pt idx="225">
                  <c:v>0.17041796136774517</c:v>
                </c:pt>
                <c:pt idx="226">
                  <c:v>0.17041289838228879</c:v>
                </c:pt>
                <c:pt idx="227">
                  <c:v>0.17040783600536311</c:v>
                </c:pt>
                <c:pt idx="228">
                  <c:v>0.17040277423683223</c:v>
                </c:pt>
                <c:pt idx="229">
                  <c:v>0.17039771307655791</c:v>
                </c:pt>
                <c:pt idx="230">
                  <c:v>0.17039265252440178</c:v>
                </c:pt>
                <c:pt idx="231">
                  <c:v>0.17038759258022754</c:v>
                </c:pt>
                <c:pt idx="232">
                  <c:v>0.17038253324389654</c:v>
                </c:pt>
                <c:pt idx="233">
                  <c:v>0.1703774745152711</c:v>
                </c:pt>
                <c:pt idx="234">
                  <c:v>0.17037241639421516</c:v>
                </c:pt>
                <c:pt idx="235">
                  <c:v>0.17036735888059018</c:v>
                </c:pt>
                <c:pt idx="236">
                  <c:v>0.17036230197425867</c:v>
                </c:pt>
                <c:pt idx="237">
                  <c:v>0.17035724567508356</c:v>
                </c:pt>
                <c:pt idx="238">
                  <c:v>0.17035218998292823</c:v>
                </c:pt>
                <c:pt idx="239">
                  <c:v>0.17034713489765418</c:v>
                </c:pt>
                <c:pt idx="240">
                  <c:v>0.1703420804191251</c:v>
                </c:pt>
                <c:pt idx="241">
                  <c:v>0.17033702654720395</c:v>
                </c:pt>
                <c:pt idx="242">
                  <c:v>0.17033197328175301</c:v>
                </c:pt>
                <c:pt idx="243">
                  <c:v>0.17032692062263555</c:v>
                </c:pt>
                <c:pt idx="244">
                  <c:v>0.17032186856971471</c:v>
                </c:pt>
                <c:pt idx="245">
                  <c:v>0.17031681712285349</c:v>
                </c:pt>
                <c:pt idx="246">
                  <c:v>0.17031176628191419</c:v>
                </c:pt>
                <c:pt idx="247">
                  <c:v>0.17030671604676131</c:v>
                </c:pt>
                <c:pt idx="248">
                  <c:v>0.17030166641725686</c:v>
                </c:pt>
                <c:pt idx="249">
                  <c:v>0.17029661739326443</c:v>
                </c:pt>
                <c:pt idx="250">
                  <c:v>0.17029156897464759</c:v>
                </c:pt>
                <c:pt idx="251">
                  <c:v>0.17028652116126966</c:v>
                </c:pt>
                <c:pt idx="252">
                  <c:v>0.17028147395299331</c:v>
                </c:pt>
                <c:pt idx="253">
                  <c:v>0.17027642734968279</c:v>
                </c:pt>
                <c:pt idx="254">
                  <c:v>0.17027138135120107</c:v>
                </c:pt>
                <c:pt idx="255">
                  <c:v>0.17026633595741153</c:v>
                </c:pt>
                <c:pt idx="256">
                  <c:v>0.17026129116817809</c:v>
                </c:pt>
                <c:pt idx="257">
                  <c:v>0.17025624698336445</c:v>
                </c:pt>
                <c:pt idx="258">
                  <c:v>0.17025120340283423</c:v>
                </c:pt>
                <c:pt idx="259">
                  <c:v>0.17024616042645027</c:v>
                </c:pt>
                <c:pt idx="260">
                  <c:v>0.17024111805407713</c:v>
                </c:pt>
                <c:pt idx="261">
                  <c:v>0.17023607628557857</c:v>
                </c:pt>
                <c:pt idx="262">
                  <c:v>0.17023103512081825</c:v>
                </c:pt>
                <c:pt idx="263">
                  <c:v>0.17022599455965967</c:v>
                </c:pt>
                <c:pt idx="264">
                  <c:v>0.17022095460196743</c:v>
                </c:pt>
                <c:pt idx="265">
                  <c:v>0.17021591524760479</c:v>
                </c:pt>
                <c:pt idx="266">
                  <c:v>0.17021087649643662</c:v>
                </c:pt>
                <c:pt idx="267">
                  <c:v>0.17020583834832653</c:v>
                </c:pt>
                <c:pt idx="268">
                  <c:v>0.17020080080313796</c:v>
                </c:pt>
                <c:pt idx="269">
                  <c:v>0.17019576386073601</c:v>
                </c:pt>
                <c:pt idx="270">
                  <c:v>0.17019072752098505</c:v>
                </c:pt>
                <c:pt idx="271">
                  <c:v>0.17018569178374815</c:v>
                </c:pt>
                <c:pt idx="272">
                  <c:v>0.17018065664888996</c:v>
                </c:pt>
                <c:pt idx="273">
                  <c:v>0.17017562211627571</c:v>
                </c:pt>
                <c:pt idx="274">
                  <c:v>0.17017058818576863</c:v>
                </c:pt>
                <c:pt idx="275">
                  <c:v>0.17016555485723425</c:v>
                </c:pt>
                <c:pt idx="276">
                  <c:v>0.17016052213053609</c:v>
                </c:pt>
                <c:pt idx="277">
                  <c:v>0.17015549000553948</c:v>
                </c:pt>
                <c:pt idx="278">
                  <c:v>0.17015045848210766</c:v>
                </c:pt>
                <c:pt idx="279">
                  <c:v>0.17014542756010687</c:v>
                </c:pt>
                <c:pt idx="280">
                  <c:v>0.17014039723940075</c:v>
                </c:pt>
                <c:pt idx="281">
                  <c:v>0.17013536751985339</c:v>
                </c:pt>
                <c:pt idx="282">
                  <c:v>0.17013033840133127</c:v>
                </c:pt>
                <c:pt idx="283">
                  <c:v>0.17012530988369817</c:v>
                </c:pt>
                <c:pt idx="284">
                  <c:v>0.17012028196681847</c:v>
                </c:pt>
                <c:pt idx="285">
                  <c:v>0.17011525465055821</c:v>
                </c:pt>
                <c:pt idx="286">
                  <c:v>0.17011022793478139</c:v>
                </c:pt>
                <c:pt idx="287">
                  <c:v>0.17010520181935324</c:v>
                </c:pt>
                <c:pt idx="288">
                  <c:v>0.17010017630413871</c:v>
                </c:pt>
                <c:pt idx="289">
                  <c:v>0.17009515138900336</c:v>
                </c:pt>
                <c:pt idx="290">
                  <c:v>0.17009012707381194</c:v>
                </c:pt>
                <c:pt idx="291">
                  <c:v>0.17008510335842905</c:v>
                </c:pt>
                <c:pt idx="292">
                  <c:v>0.17008008024272045</c:v>
                </c:pt>
                <c:pt idx="293">
                  <c:v>0.17007505772655174</c:v>
                </c:pt>
                <c:pt idx="294">
                  <c:v>0.17007003580978713</c:v>
                </c:pt>
                <c:pt idx="295">
                  <c:v>0.17006501449229258</c:v>
                </c:pt>
                <c:pt idx="296">
                  <c:v>0.17005999377393391</c:v>
                </c:pt>
                <c:pt idx="297">
                  <c:v>0.17005497365457559</c:v>
                </c:pt>
                <c:pt idx="298">
                  <c:v>0.17004995413408441</c:v>
                </c:pt>
                <c:pt idx="299">
                  <c:v>0.17004493521232458</c:v>
                </c:pt>
                <c:pt idx="300">
                  <c:v>0.17003991688916198</c:v>
                </c:pt>
                <c:pt idx="301">
                  <c:v>0.17003489916446246</c:v>
                </c:pt>
                <c:pt idx="302">
                  <c:v>0.17002988203809163</c:v>
                </c:pt>
                <c:pt idx="303">
                  <c:v>0.17002486550991508</c:v>
                </c:pt>
                <c:pt idx="304">
                  <c:v>0.17001984957979879</c:v>
                </c:pt>
                <c:pt idx="305">
                  <c:v>0.17001483424760805</c:v>
                </c:pt>
                <c:pt idx="306">
                  <c:v>0.17000981951320862</c:v>
                </c:pt>
                <c:pt idx="307">
                  <c:v>0.17000480537646739</c:v>
                </c:pt>
                <c:pt idx="308">
                  <c:v>0.16999979183724992</c:v>
                </c:pt>
                <c:pt idx="309">
                  <c:v>0.16999477889542153</c:v>
                </c:pt>
                <c:pt idx="310">
                  <c:v>0.1699897665508481</c:v>
                </c:pt>
                <c:pt idx="311">
                  <c:v>0.1699847548033967</c:v>
                </c:pt>
                <c:pt idx="312">
                  <c:v>0.16997974365293222</c:v>
                </c:pt>
                <c:pt idx="313">
                  <c:v>0.16997473309932146</c:v>
                </c:pt>
                <c:pt idx="314">
                  <c:v>0.16996972314243169</c:v>
                </c:pt>
                <c:pt idx="315">
                  <c:v>0.16996471378212755</c:v>
                </c:pt>
                <c:pt idx="316">
                  <c:v>0.16995970501827465</c:v>
                </c:pt>
                <c:pt idx="317">
                  <c:v>0.16995469685074188</c:v>
                </c:pt>
                <c:pt idx="318">
                  <c:v>0.16994968927939402</c:v>
                </c:pt>
                <c:pt idx="319">
                  <c:v>0.16994468230409707</c:v>
                </c:pt>
                <c:pt idx="320">
                  <c:v>0.16993967592471815</c:v>
                </c:pt>
                <c:pt idx="321">
                  <c:v>0.16993467014112426</c:v>
                </c:pt>
                <c:pt idx="322">
                  <c:v>0.16992966495318099</c:v>
                </c:pt>
                <c:pt idx="323">
                  <c:v>0.1699246603607551</c:v>
                </c:pt>
                <c:pt idx="324">
                  <c:v>0.16991965636371384</c:v>
                </c:pt>
                <c:pt idx="325">
                  <c:v>0.16991465296192368</c:v>
                </c:pt>
                <c:pt idx="326">
                  <c:v>0.16990965015525034</c:v>
                </c:pt>
                <c:pt idx="327">
                  <c:v>0.169904647943562</c:v>
                </c:pt>
                <c:pt idx="328">
                  <c:v>0.16989964632672475</c:v>
                </c:pt>
                <c:pt idx="329">
                  <c:v>0.16989464530460519</c:v>
                </c:pt>
                <c:pt idx="330">
                  <c:v>0.16988964487707114</c:v>
                </c:pt>
                <c:pt idx="331">
                  <c:v>0.16988464504398895</c:v>
                </c:pt>
                <c:pt idx="332">
                  <c:v>0.16987964580522485</c:v>
                </c:pt>
                <c:pt idx="333">
                  <c:v>0.16987464716064754</c:v>
                </c:pt>
                <c:pt idx="334">
                  <c:v>0.16986964911012301</c:v>
                </c:pt>
                <c:pt idx="335">
                  <c:v>0.16986465165351838</c:v>
                </c:pt>
                <c:pt idx="336">
                  <c:v>0.16985965479070136</c:v>
                </c:pt>
                <c:pt idx="337">
                  <c:v>0.1698546585215388</c:v>
                </c:pt>
                <c:pt idx="338">
                  <c:v>0.1698496628458982</c:v>
                </c:pt>
                <c:pt idx="339">
                  <c:v>0.16984466776364612</c:v>
                </c:pt>
                <c:pt idx="340">
                  <c:v>0.16983967327465108</c:v>
                </c:pt>
                <c:pt idx="341">
                  <c:v>0.16983467937877947</c:v>
                </c:pt>
                <c:pt idx="342">
                  <c:v>0.16982968607589949</c:v>
                </c:pt>
                <c:pt idx="343">
                  <c:v>0.16982469336587794</c:v>
                </c:pt>
                <c:pt idx="344">
                  <c:v>0.16981970124858281</c:v>
                </c:pt>
                <c:pt idx="345">
                  <c:v>0.1698147097238813</c:v>
                </c:pt>
                <c:pt idx="346">
                  <c:v>0.16980971879164108</c:v>
                </c:pt>
                <c:pt idx="347">
                  <c:v>0.16980472845173047</c:v>
                </c:pt>
                <c:pt idx="348">
                  <c:v>0.1697997387040156</c:v>
                </c:pt>
                <c:pt idx="349">
                  <c:v>0.16979474954836649</c:v>
                </c:pt>
                <c:pt idx="350">
                  <c:v>0.16978976098464968</c:v>
                </c:pt>
                <c:pt idx="351">
                  <c:v>0.16978477301273223</c:v>
                </c:pt>
                <c:pt idx="352">
                  <c:v>0.16977978563248314</c:v>
                </c:pt>
                <c:pt idx="353">
                  <c:v>0.16977479884376995</c:v>
                </c:pt>
                <c:pt idx="354">
                  <c:v>0.16976981264646135</c:v>
                </c:pt>
                <c:pt idx="355">
                  <c:v>0.1697648270404232</c:v>
                </c:pt>
                <c:pt idx="356">
                  <c:v>0.16975984202552677</c:v>
                </c:pt>
                <c:pt idx="357">
                  <c:v>0.16975485760163764</c:v>
                </c:pt>
                <c:pt idx="358">
                  <c:v>0.16974987376862402</c:v>
                </c:pt>
                <c:pt idx="359">
                  <c:v>0.16974489052635608</c:v>
                </c:pt>
                <c:pt idx="360">
                  <c:v>0.16973990787469972</c:v>
                </c:pt>
                <c:pt idx="361">
                  <c:v>0.16973492581352484</c:v>
                </c:pt>
                <c:pt idx="362">
                  <c:v>0.16972994434269917</c:v>
                </c:pt>
                <c:pt idx="363">
                  <c:v>0.16972496346209093</c:v>
                </c:pt>
                <c:pt idx="364">
                  <c:v>0.169719983171569</c:v>
                </c:pt>
                <c:pt idx="365">
                  <c:v>0.16971500347100138</c:v>
                </c:pt>
                <c:pt idx="366">
                  <c:v>0.16971002436025664</c:v>
                </c:pt>
                <c:pt idx="367">
                  <c:v>0.16970504583920323</c:v>
                </c:pt>
                <c:pt idx="368">
                  <c:v>0.16970006790771017</c:v>
                </c:pt>
                <c:pt idx="369">
                  <c:v>0.16969509056564566</c:v>
                </c:pt>
                <c:pt idx="370">
                  <c:v>0.16969011381287846</c:v>
                </c:pt>
                <c:pt idx="371">
                  <c:v>0.1696851376492772</c:v>
                </c:pt>
                <c:pt idx="372">
                  <c:v>0.16968016207471112</c:v>
                </c:pt>
                <c:pt idx="373">
                  <c:v>0.16967518708904858</c:v>
                </c:pt>
                <c:pt idx="374">
                  <c:v>0.16967021269215854</c:v>
                </c:pt>
                <c:pt idx="375">
                  <c:v>0.1696652388839098</c:v>
                </c:pt>
                <c:pt idx="376">
                  <c:v>0.16966026566417183</c:v>
                </c:pt>
                <c:pt idx="377">
                  <c:v>0.16965529303281174</c:v>
                </c:pt>
                <c:pt idx="378">
                  <c:v>0.16965032098970081</c:v>
                </c:pt>
                <c:pt idx="379">
                  <c:v>0.16964534953470739</c:v>
                </c:pt>
                <c:pt idx="380">
                  <c:v>0.16964037866770035</c:v>
                </c:pt>
                <c:pt idx="381">
                  <c:v>0.16963540838854921</c:v>
                </c:pt>
                <c:pt idx="382">
                  <c:v>0.16963043869712258</c:v>
                </c:pt>
                <c:pt idx="383">
                  <c:v>0.1696254695932897</c:v>
                </c:pt>
                <c:pt idx="384">
                  <c:v>0.1696205010769197</c:v>
                </c:pt>
                <c:pt idx="385">
                  <c:v>0.16961553314788366</c:v>
                </c:pt>
                <c:pt idx="386">
                  <c:v>0.16961056580604905</c:v>
                </c:pt>
                <c:pt idx="387">
                  <c:v>0.16960559905128528</c:v>
                </c:pt>
                <c:pt idx="388">
                  <c:v>0.16960063288346311</c:v>
                </c:pt>
                <c:pt idx="389">
                  <c:v>0.16959566730245099</c:v>
                </c:pt>
                <c:pt idx="390">
                  <c:v>0.16959070230811801</c:v>
                </c:pt>
                <c:pt idx="391">
                  <c:v>0.16958573790033526</c:v>
                </c:pt>
                <c:pt idx="392">
                  <c:v>0.16958077407897229</c:v>
                </c:pt>
                <c:pt idx="393">
                  <c:v>0.16957581084389703</c:v>
                </c:pt>
                <c:pt idx="394">
                  <c:v>0.16957084819498097</c:v>
                </c:pt>
                <c:pt idx="395">
                  <c:v>0.1695658861320925</c:v>
                </c:pt>
                <c:pt idx="396">
                  <c:v>0.16956092465510211</c:v>
                </c:pt>
                <c:pt idx="397">
                  <c:v>0.16955596376388019</c:v>
                </c:pt>
                <c:pt idx="398">
                  <c:v>0.16955100345829621</c:v>
                </c:pt>
                <c:pt idx="399">
                  <c:v>0.1695460437382188</c:v>
                </c:pt>
                <c:pt idx="400">
                  <c:v>0.16954108460352021</c:v>
                </c:pt>
                <c:pt idx="401">
                  <c:v>0.16953612605406954</c:v>
                </c:pt>
                <c:pt idx="402">
                  <c:v>0.16953116808973573</c:v>
                </c:pt>
                <c:pt idx="403">
                  <c:v>0.16952621071038992</c:v>
                </c:pt>
                <c:pt idx="404">
                  <c:v>0.16952125391590234</c:v>
                </c:pt>
                <c:pt idx="405">
                  <c:v>0.16951629770614302</c:v>
                </c:pt>
                <c:pt idx="406">
                  <c:v>0.16951134208098201</c:v>
                </c:pt>
                <c:pt idx="407">
                  <c:v>0.16950638704028984</c:v>
                </c:pt>
                <c:pt idx="408">
                  <c:v>0.16950143258393699</c:v>
                </c:pt>
                <c:pt idx="409">
                  <c:v>0.1694964787117923</c:v>
                </c:pt>
                <c:pt idx="410">
                  <c:v>0.16949152542372897</c:v>
                </c:pt>
                <c:pt idx="411">
                  <c:v>0.16948657271961487</c:v>
                </c:pt>
                <c:pt idx="412">
                  <c:v>0.16948162059932143</c:v>
                </c:pt>
                <c:pt idx="413">
                  <c:v>0.16947666906271999</c:v>
                </c:pt>
                <c:pt idx="414">
                  <c:v>0.16947171810968029</c:v>
                </c:pt>
                <c:pt idx="415">
                  <c:v>0.16946676774007341</c:v>
                </c:pt>
                <c:pt idx="416">
                  <c:v>0.16946181795376802</c:v>
                </c:pt>
                <c:pt idx="417">
                  <c:v>0.16945686875063803</c:v>
                </c:pt>
                <c:pt idx="418">
                  <c:v>0.16945192013055185</c:v>
                </c:pt>
                <c:pt idx="419">
                  <c:v>0.16944697209338166</c:v>
                </c:pt>
                <c:pt idx="420">
                  <c:v>0.1694420246389971</c:v>
                </c:pt>
                <c:pt idx="421">
                  <c:v>0.16943707776727007</c:v>
                </c:pt>
                <c:pt idx="422">
                  <c:v>0.16943213147807001</c:v>
                </c:pt>
                <c:pt idx="423">
                  <c:v>0.16942718577127008</c:v>
                </c:pt>
                <c:pt idx="424">
                  <c:v>0.1694222406467403</c:v>
                </c:pt>
                <c:pt idx="425">
                  <c:v>0.16941729610435044</c:v>
                </c:pt>
                <c:pt idx="426">
                  <c:v>0.16941235214397332</c:v>
                </c:pt>
                <c:pt idx="427">
                  <c:v>0.16940740876547933</c:v>
                </c:pt>
                <c:pt idx="428">
                  <c:v>0.16940246596873945</c:v>
                </c:pt>
                <c:pt idx="429">
                  <c:v>0.16939752375362532</c:v>
                </c:pt>
                <c:pt idx="430">
                  <c:v>0.16939258212000852</c:v>
                </c:pt>
                <c:pt idx="431">
                  <c:v>0.16938764106775966</c:v>
                </c:pt>
                <c:pt idx="432">
                  <c:v>0.16938270059675004</c:v>
                </c:pt>
                <c:pt idx="433">
                  <c:v>0.16937776070685237</c:v>
                </c:pt>
                <c:pt idx="434">
                  <c:v>0.16937282139793614</c:v>
                </c:pt>
                <c:pt idx="435">
                  <c:v>0.16936788266987379</c:v>
                </c:pt>
                <c:pt idx="436">
                  <c:v>0.16936294452253697</c:v>
                </c:pt>
                <c:pt idx="437">
                  <c:v>0.16935800695579706</c:v>
                </c:pt>
                <c:pt idx="438">
                  <c:v>0.16935306996952543</c:v>
                </c:pt>
                <c:pt idx="439">
                  <c:v>0.16934813356359407</c:v>
                </c:pt>
                <c:pt idx="440">
                  <c:v>0.16934319773787485</c:v>
                </c:pt>
                <c:pt idx="441">
                  <c:v>0.16933826249223871</c:v>
                </c:pt>
                <c:pt idx="442">
                  <c:v>0.16933332782655891</c:v>
                </c:pt>
                <c:pt idx="443">
                  <c:v>0.1693283937407053</c:v>
                </c:pt>
                <c:pt idx="444">
                  <c:v>0.16932346023455089</c:v>
                </c:pt>
                <c:pt idx="445">
                  <c:v>0.16931852730796773</c:v>
                </c:pt>
                <c:pt idx="446">
                  <c:v>0.16931359496082693</c:v>
                </c:pt>
                <c:pt idx="447">
                  <c:v>0.16930866319300111</c:v>
                </c:pt>
                <c:pt idx="448">
                  <c:v>0.16930373200436197</c:v>
                </c:pt>
                <c:pt idx="449">
                  <c:v>0.16929880139478268</c:v>
                </c:pt>
                <c:pt idx="450">
                  <c:v>0.16929387136413382</c:v>
                </c:pt>
                <c:pt idx="451">
                  <c:v>0.16928894191228755</c:v>
                </c:pt>
                <c:pt idx="452">
                  <c:v>0.1692840130391175</c:v>
                </c:pt>
                <c:pt idx="453">
                  <c:v>0.16927908474449471</c:v>
                </c:pt>
                <c:pt idx="454">
                  <c:v>0.16927415702829174</c:v>
                </c:pt>
                <c:pt idx="455">
                  <c:v>0.16926922989038107</c:v>
                </c:pt>
                <c:pt idx="456">
                  <c:v>0.16926430333063497</c:v>
                </c:pt>
                <c:pt idx="457">
                  <c:v>0.16925937734892565</c:v>
                </c:pt>
                <c:pt idx="458">
                  <c:v>0.16925445194512603</c:v>
                </c:pt>
                <c:pt idx="459">
                  <c:v>0.16924952711910887</c:v>
                </c:pt>
                <c:pt idx="460">
                  <c:v>0.16924460287074516</c:v>
                </c:pt>
                <c:pt idx="461">
                  <c:v>0.16923967919990912</c:v>
                </c:pt>
                <c:pt idx="462">
                  <c:v>0.16923475610647309</c:v>
                </c:pt>
                <c:pt idx="463">
                  <c:v>0.1692298335903086</c:v>
                </c:pt>
                <c:pt idx="464">
                  <c:v>0.16922491165128944</c:v>
                </c:pt>
                <c:pt idx="465">
                  <c:v>0.16921999028928764</c:v>
                </c:pt>
                <c:pt idx="466">
                  <c:v>0.16921506950417678</c:v>
                </c:pt>
                <c:pt idx="467">
                  <c:v>0.16921014929582867</c:v>
                </c:pt>
                <c:pt idx="468">
                  <c:v>0.16920522966411747</c:v>
                </c:pt>
                <c:pt idx="469">
                  <c:v>0.16920031060891558</c:v>
                </c:pt>
                <c:pt idx="470">
                  <c:v>0.16919539213009441</c:v>
                </c:pt>
                <c:pt idx="471">
                  <c:v>0.16919047422752945</c:v>
                </c:pt>
                <c:pt idx="472">
                  <c:v>0.16918555690109272</c:v>
                </c:pt>
                <c:pt idx="473">
                  <c:v>0.16918064015065698</c:v>
                </c:pt>
                <c:pt idx="474">
                  <c:v>0.16917572397609482</c:v>
                </c:pt>
                <c:pt idx="475">
                  <c:v>0.16917080837728127</c:v>
                </c:pt>
                <c:pt idx="476">
                  <c:v>0.16916589335408785</c:v>
                </c:pt>
                <c:pt idx="477">
                  <c:v>0.16916097890638768</c:v>
                </c:pt>
                <c:pt idx="478">
                  <c:v>0.16915606503405542</c:v>
                </c:pt>
                <c:pt idx="479">
                  <c:v>0.16915115173696393</c:v>
                </c:pt>
                <c:pt idx="480">
                  <c:v>0.16914623901498593</c:v>
                </c:pt>
                <c:pt idx="481">
                  <c:v>0.16914132686799491</c:v>
                </c:pt>
                <c:pt idx="482">
                  <c:v>0.16913641529586593</c:v>
                </c:pt>
                <c:pt idx="483">
                  <c:v>0.16913150429846963</c:v>
                </c:pt>
                <c:pt idx="484">
                  <c:v>0.16912659387568169</c:v>
                </c:pt>
                <c:pt idx="485">
                  <c:v>0.1691216840273751</c:v>
                </c:pt>
                <c:pt idx="486">
                  <c:v>0.1691167747534236</c:v>
                </c:pt>
                <c:pt idx="487">
                  <c:v>0.16911186605370082</c:v>
                </c:pt>
                <c:pt idx="488">
                  <c:v>0.1691069579280802</c:v>
                </c:pt>
                <c:pt idx="489">
                  <c:v>0.16910205037643514</c:v>
                </c:pt>
                <c:pt idx="490">
                  <c:v>0.16909714339864065</c:v>
                </c:pt>
                <c:pt idx="491">
                  <c:v>0.16909223699456982</c:v>
                </c:pt>
                <c:pt idx="492">
                  <c:v>0.16908733116409655</c:v>
                </c:pt>
                <c:pt idx="493">
                  <c:v>0.1690824259070946</c:v>
                </c:pt>
                <c:pt idx="494">
                  <c:v>0.1690775212234385</c:v>
                </c:pt>
                <c:pt idx="495">
                  <c:v>0.16907261711300176</c:v>
                </c:pt>
                <c:pt idx="496">
                  <c:v>0.16906771357565692</c:v>
                </c:pt>
                <c:pt idx="497">
                  <c:v>0.16906281061128167</c:v>
                </c:pt>
                <c:pt idx="498">
                  <c:v>0.16905790821974742</c:v>
                </c:pt>
                <c:pt idx="499">
                  <c:v>0.1690530064009281</c:v>
                </c:pt>
                <c:pt idx="500">
                  <c:v>0.16904810515469926</c:v>
                </c:pt>
                <c:pt idx="501">
                  <c:v>0.16904320448093552</c:v>
                </c:pt>
                <c:pt idx="502">
                  <c:v>0.16903830437950865</c:v>
                </c:pt>
                <c:pt idx="503">
                  <c:v>0.16903340485029567</c:v>
                </c:pt>
                <c:pt idx="504">
                  <c:v>0.16902850589316992</c:v>
                </c:pt>
                <c:pt idx="505">
                  <c:v>0.16902360750800555</c:v>
                </c:pt>
                <c:pt idx="506">
                  <c:v>0.16901870969467739</c:v>
                </c:pt>
                <c:pt idx="507">
                  <c:v>0.16901381245306024</c:v>
                </c:pt>
                <c:pt idx="508">
                  <c:v>0.16900891578302785</c:v>
                </c:pt>
                <c:pt idx="509">
                  <c:v>0.16900401968445386</c:v>
                </c:pt>
                <c:pt idx="510">
                  <c:v>0.16899912415721541</c:v>
                </c:pt>
                <c:pt idx="511">
                  <c:v>0.1689942292011859</c:v>
                </c:pt>
                <c:pt idx="512">
                  <c:v>0.16898933481623948</c:v>
                </c:pt>
                <c:pt idx="513">
                  <c:v>0.16898444100225207</c:v>
                </c:pt>
                <c:pt idx="514">
                  <c:v>0.16897954775909763</c:v>
                </c:pt>
                <c:pt idx="515">
                  <c:v>0.16897465508664997</c:v>
                </c:pt>
                <c:pt idx="516">
                  <c:v>0.16896976298478644</c:v>
                </c:pt>
                <c:pt idx="517">
                  <c:v>0.16896487145337979</c:v>
                </c:pt>
                <c:pt idx="518">
                  <c:v>0.16895998049230618</c:v>
                </c:pt>
                <c:pt idx="519">
                  <c:v>0.16895509010143991</c:v>
                </c:pt>
                <c:pt idx="520">
                  <c:v>0.16895020028065699</c:v>
                </c:pt>
                <c:pt idx="521">
                  <c:v>0.16894531102983054</c:v>
                </c:pt>
                <c:pt idx="522">
                  <c:v>0.16894042234883819</c:v>
                </c:pt>
                <c:pt idx="523">
                  <c:v>0.16893553423755281</c:v>
                </c:pt>
                <c:pt idx="524">
                  <c:v>0.16893064669585084</c:v>
                </c:pt>
                <c:pt idx="525">
                  <c:v>0.16892575972360685</c:v>
                </c:pt>
                <c:pt idx="526">
                  <c:v>0.16892087332069702</c:v>
                </c:pt>
                <c:pt idx="527">
                  <c:v>0.16891598748699663</c:v>
                </c:pt>
                <c:pt idx="528">
                  <c:v>0.16891110222237976</c:v>
                </c:pt>
                <c:pt idx="529">
                  <c:v>0.16890621752672233</c:v>
                </c:pt>
                <c:pt idx="530">
                  <c:v>0.1689013333999011</c:v>
                </c:pt>
                <c:pt idx="531">
                  <c:v>0.16889644984178892</c:v>
                </c:pt>
                <c:pt idx="532">
                  <c:v>0.16889156685226414</c:v>
                </c:pt>
                <c:pt idx="533">
                  <c:v>0.16888668443120039</c:v>
                </c:pt>
                <c:pt idx="534">
                  <c:v>0.16888180257847393</c:v>
                </c:pt>
                <c:pt idx="535">
                  <c:v>0.16887692129395998</c:v>
                </c:pt>
                <c:pt idx="536">
                  <c:v>0.16887204057753558</c:v>
                </c:pt>
                <c:pt idx="537">
                  <c:v>0.16886716042907471</c:v>
                </c:pt>
                <c:pt idx="538">
                  <c:v>0.16886228084845417</c:v>
                </c:pt>
                <c:pt idx="539">
                  <c:v>0.16885740183554876</c:v>
                </c:pt>
                <c:pt idx="540">
                  <c:v>0.16885252339023599</c:v>
                </c:pt>
                <c:pt idx="541">
                  <c:v>0.16884764551239037</c:v>
                </c:pt>
                <c:pt idx="542">
                  <c:v>0.16884276820188826</c:v>
                </c:pt>
                <c:pt idx="543">
                  <c:v>0.16883789145860492</c:v>
                </c:pt>
                <c:pt idx="544">
                  <c:v>0.16883301528241743</c:v>
                </c:pt>
                <c:pt idx="545">
                  <c:v>0.16882813967320182</c:v>
                </c:pt>
                <c:pt idx="546">
                  <c:v>0.16882326463083294</c:v>
                </c:pt>
                <c:pt idx="547">
                  <c:v>0.1688183901551876</c:v>
                </c:pt>
                <c:pt idx="548">
                  <c:v>0.16881351624614338</c:v>
                </c:pt>
                <c:pt idx="549">
                  <c:v>0.16880864290357389</c:v>
                </c:pt>
                <c:pt idx="550">
                  <c:v>0.16880377012735753</c:v>
                </c:pt>
                <c:pt idx="551">
                  <c:v>0.16879889791736957</c:v>
                </c:pt>
                <c:pt idx="552">
                  <c:v>0.16879402627348625</c:v>
                </c:pt>
                <c:pt idx="553">
                  <c:v>0.1687891551955836</c:v>
                </c:pt>
                <c:pt idx="554">
                  <c:v>0.16878428468353962</c:v>
                </c:pt>
                <c:pt idx="555">
                  <c:v>0.16877941473722913</c:v>
                </c:pt>
                <c:pt idx="556">
                  <c:v>0.16877454535652986</c:v>
                </c:pt>
                <c:pt idx="557">
                  <c:v>0.16876967654131647</c:v>
                </c:pt>
                <c:pt idx="558">
                  <c:v>0.16876480829146742</c:v>
                </c:pt>
                <c:pt idx="559">
                  <c:v>0.16875994060685914</c:v>
                </c:pt>
                <c:pt idx="560">
                  <c:v>0.16875507348736593</c:v>
                </c:pt>
                <c:pt idx="561">
                  <c:v>0.16875020693286794</c:v>
                </c:pt>
                <c:pt idx="562">
                  <c:v>0.16874534094324023</c:v>
                </c:pt>
                <c:pt idx="563">
                  <c:v>0.16874047551835916</c:v>
                </c:pt>
                <c:pt idx="564">
                  <c:v>0.16873561065810183</c:v>
                </c:pt>
                <c:pt idx="565">
                  <c:v>0.16873074636234633</c:v>
                </c:pt>
                <c:pt idx="566">
                  <c:v>0.1687258826309673</c:v>
                </c:pt>
                <c:pt idx="567">
                  <c:v>0.1687210194638443</c:v>
                </c:pt>
                <c:pt idx="568">
                  <c:v>0.16871615686085065</c:v>
                </c:pt>
                <c:pt idx="569">
                  <c:v>0.16871129482186675</c:v>
                </c:pt>
                <c:pt idx="570">
                  <c:v>0.1687064333467688</c:v>
                </c:pt>
                <c:pt idx="571">
                  <c:v>0.16870157243543285</c:v>
                </c:pt>
                <c:pt idx="572">
                  <c:v>0.1686967120877369</c:v>
                </c:pt>
                <c:pt idx="573">
                  <c:v>0.16869185230355888</c:v>
                </c:pt>
                <c:pt idx="574">
                  <c:v>0.16868699308277349</c:v>
                </c:pt>
                <c:pt idx="575">
                  <c:v>0.16868213442526048</c:v>
                </c:pt>
                <c:pt idx="576">
                  <c:v>0.16867727633089535</c:v>
                </c:pt>
                <c:pt idx="577">
                  <c:v>0.16867241879955663</c:v>
                </c:pt>
                <c:pt idx="578">
                  <c:v>0.16866756183112169</c:v>
                </c:pt>
                <c:pt idx="579">
                  <c:v>0.1686627054254678</c:v>
                </c:pt>
                <c:pt idx="580">
                  <c:v>0.16865784958247101</c:v>
                </c:pt>
                <c:pt idx="581">
                  <c:v>0.16865299430201158</c:v>
                </c:pt>
                <c:pt idx="582">
                  <c:v>0.16864813958396427</c:v>
                </c:pt>
                <c:pt idx="583">
                  <c:v>0.16864328542820803</c:v>
                </c:pt>
                <c:pt idx="584">
                  <c:v>0.16863843183462063</c:v>
                </c:pt>
                <c:pt idx="585">
                  <c:v>0.16863357880307867</c:v>
                </c:pt>
                <c:pt idx="586">
                  <c:v>0.16862872633346077</c:v>
                </c:pt>
                <c:pt idx="587">
                  <c:v>0.16862387442564433</c:v>
                </c:pt>
                <c:pt idx="588">
                  <c:v>0.16861902307950782</c:v>
                </c:pt>
                <c:pt idx="589">
                  <c:v>0.16861417229492842</c:v>
                </c:pt>
                <c:pt idx="590">
                  <c:v>0.1686093220717822</c:v>
                </c:pt>
                <c:pt idx="591">
                  <c:v>0.16860447240995041</c:v>
                </c:pt>
                <c:pt idx="592">
                  <c:v>0.16859962330931003</c:v>
                </c:pt>
                <c:pt idx="593">
                  <c:v>0.16859477476973672</c:v>
                </c:pt>
                <c:pt idx="594">
                  <c:v>0.1685899267911104</c:v>
                </c:pt>
                <c:pt idx="595">
                  <c:v>0.1685850793733098</c:v>
                </c:pt>
                <c:pt idx="596">
                  <c:v>0.16858023251621143</c:v>
                </c:pt>
                <c:pt idx="597">
                  <c:v>0.16857538621969381</c:v>
                </c:pt>
                <c:pt idx="598">
                  <c:v>0.16857054048363643</c:v>
                </c:pt>
                <c:pt idx="599">
                  <c:v>0.1685656953079154</c:v>
                </c:pt>
                <c:pt idx="600">
                  <c:v>0.16856085069241009</c:v>
                </c:pt>
                <c:pt idx="601">
                  <c:v>0.16855600663699855</c:v>
                </c:pt>
                <c:pt idx="602">
                  <c:v>0.16855116314155991</c:v>
                </c:pt>
                <c:pt idx="603">
                  <c:v>0.16854632020597093</c:v>
                </c:pt>
                <c:pt idx="604">
                  <c:v>0.16854147783011053</c:v>
                </c:pt>
                <c:pt idx="605">
                  <c:v>0.1685366360138586</c:v>
                </c:pt>
                <c:pt idx="606">
                  <c:v>0.1685317947570916</c:v>
                </c:pt>
                <c:pt idx="607">
                  <c:v>0.16852695405969037</c:v>
                </c:pt>
                <c:pt idx="608">
                  <c:v>0.1685221139215311</c:v>
                </c:pt>
                <c:pt idx="609">
                  <c:v>0.16851727434249333</c:v>
                </c:pt>
                <c:pt idx="610">
                  <c:v>0.16851243532245644</c:v>
                </c:pt>
                <c:pt idx="611">
                  <c:v>0.16850759686129857</c:v>
                </c:pt>
                <c:pt idx="612">
                  <c:v>0.16850275895889666</c:v>
                </c:pt>
                <c:pt idx="613">
                  <c:v>0.16849792161513205</c:v>
                </c:pt>
                <c:pt idx="614">
                  <c:v>0.16849308482988376</c:v>
                </c:pt>
                <c:pt idx="615">
                  <c:v>0.16848824860302833</c:v>
                </c:pt>
                <c:pt idx="616">
                  <c:v>0.16848341293444455</c:v>
                </c:pt>
                <c:pt idx="617">
                  <c:v>0.16847857782401454</c:v>
                </c:pt>
                <c:pt idx="618">
                  <c:v>0.16847374327161455</c:v>
                </c:pt>
                <c:pt idx="619">
                  <c:v>0.16846890927712305</c:v>
                </c:pt>
                <c:pt idx="620">
                  <c:v>0.16846407584042186</c:v>
                </c:pt>
                <c:pt idx="621">
                  <c:v>0.16845924296138806</c:v>
                </c:pt>
                <c:pt idx="622">
                  <c:v>0.16845441063990096</c:v>
                </c:pt>
                <c:pt idx="623">
                  <c:v>0.16844957887583978</c:v>
                </c:pt>
                <c:pt idx="624">
                  <c:v>0.16844474766908477</c:v>
                </c:pt>
                <c:pt idx="625">
                  <c:v>0.16843991701951255</c:v>
                </c:pt>
                <c:pt idx="626">
                  <c:v>0.16843508692700562</c:v>
                </c:pt>
                <c:pt idx="627">
                  <c:v>0.16843025739144152</c:v>
                </c:pt>
                <c:pt idx="628">
                  <c:v>0.16842542841269897</c:v>
                </c:pt>
                <c:pt idx="629">
                  <c:v>0.1684205999906577</c:v>
                </c:pt>
                <c:pt idx="630">
                  <c:v>0.16841577212519981</c:v>
                </c:pt>
                <c:pt idx="631">
                  <c:v>0.16841094481620125</c:v>
                </c:pt>
                <c:pt idx="632">
                  <c:v>0.16840611806354147</c:v>
                </c:pt>
                <c:pt idx="633">
                  <c:v>0.16840129186710343</c:v>
                </c:pt>
                <c:pt idx="634">
                  <c:v>0.16839646622676402</c:v>
                </c:pt>
                <c:pt idx="635">
                  <c:v>0.16839164114240357</c:v>
                </c:pt>
                <c:pt idx="636">
                  <c:v>0.16838681661390112</c:v>
                </c:pt>
                <c:pt idx="637">
                  <c:v>0.16838199264113807</c:v>
                </c:pt>
                <c:pt idx="638">
                  <c:v>0.16837716922399082</c:v>
                </c:pt>
                <c:pt idx="639">
                  <c:v>0.168372346362343</c:v>
                </c:pt>
                <c:pt idx="640">
                  <c:v>0.16836752405607322</c:v>
                </c:pt>
                <c:pt idx="641">
                  <c:v>0.16836270230506004</c:v>
                </c:pt>
                <c:pt idx="642">
                  <c:v>0.16835788110918434</c:v>
                </c:pt>
                <c:pt idx="643">
                  <c:v>0.16835306046832568</c:v>
                </c:pt>
                <c:pt idx="644">
                  <c:v>0.16834824038236348</c:v>
                </c:pt>
                <c:pt idx="645">
                  <c:v>0.16834342085117965</c:v>
                </c:pt>
                <c:pt idx="646">
                  <c:v>0.16833860187465213</c:v>
                </c:pt>
                <c:pt idx="647">
                  <c:v>0.16833378345266259</c:v>
                </c:pt>
                <c:pt idx="648">
                  <c:v>0.16832896558509006</c:v>
                </c:pt>
                <c:pt idx="649">
                  <c:v>0.16832414827181602</c:v>
                </c:pt>
                <c:pt idx="650">
                  <c:v>0.1683193315127193</c:v>
                </c:pt>
                <c:pt idx="651">
                  <c:v>0.16831451530767991</c:v>
                </c:pt>
                <c:pt idx="652">
                  <c:v>0.16830969965657896</c:v>
                </c:pt>
                <c:pt idx="653">
                  <c:v>0.1683048845592976</c:v>
                </c:pt>
                <c:pt idx="654">
                  <c:v>0.16830007001571418</c:v>
                </c:pt>
                <c:pt idx="655">
                  <c:v>0.16829525602571091</c:v>
                </c:pt>
                <c:pt idx="656">
                  <c:v>0.16829044258916726</c:v>
                </c:pt>
                <c:pt idx="657">
                  <c:v>0.16828562970596261</c:v>
                </c:pt>
                <c:pt idx="658">
                  <c:v>0.16828081737598011</c:v>
                </c:pt>
                <c:pt idx="659">
                  <c:v>0.168276005599099</c:v>
                </c:pt>
                <c:pt idx="660">
                  <c:v>0.16827119437519966</c:v>
                </c:pt>
                <c:pt idx="661">
                  <c:v>0.16826638370416233</c:v>
                </c:pt>
                <c:pt idx="662">
                  <c:v>0.16826157358586857</c:v>
                </c:pt>
                <c:pt idx="663">
                  <c:v>0.1682567640201984</c:v>
                </c:pt>
                <c:pt idx="664">
                  <c:v>0.16825195500703316</c:v>
                </c:pt>
                <c:pt idx="665">
                  <c:v>0.16824714654625403</c:v>
                </c:pt>
                <c:pt idx="666">
                  <c:v>0.16824233863773952</c:v>
                </c:pt>
                <c:pt idx="667">
                  <c:v>0.16823753128137325</c:v>
                </c:pt>
                <c:pt idx="668">
                  <c:v>0.16823272447703483</c:v>
                </c:pt>
                <c:pt idx="669">
                  <c:v>0.16822791822460509</c:v>
                </c:pt>
                <c:pt idx="670">
                  <c:v>0.16822311252396471</c:v>
                </c:pt>
                <c:pt idx="671">
                  <c:v>0.16821830737499707</c:v>
                </c:pt>
                <c:pt idx="672">
                  <c:v>0.16821350277757996</c:v>
                </c:pt>
                <c:pt idx="673">
                  <c:v>0.16820869873159514</c:v>
                </c:pt>
                <c:pt idx="674">
                  <c:v>0.16820389523692569</c:v>
                </c:pt>
                <c:pt idx="675">
                  <c:v>0.16819909229345184</c:v>
                </c:pt>
                <c:pt idx="676">
                  <c:v>0.16819428990105373</c:v>
                </c:pt>
                <c:pt idx="677">
                  <c:v>0.16818948805961409</c:v>
                </c:pt>
                <c:pt idx="678">
                  <c:v>0.16818468676901291</c:v>
                </c:pt>
                <c:pt idx="679">
                  <c:v>0.16817988602913275</c:v>
                </c:pt>
                <c:pt idx="680">
                  <c:v>0.168175085839852</c:v>
                </c:pt>
                <c:pt idx="681">
                  <c:v>0.16817028620105717</c:v>
                </c:pt>
                <c:pt idx="682">
                  <c:v>0.16816548711262644</c:v>
                </c:pt>
                <c:pt idx="683">
                  <c:v>0.16816068857443925</c:v>
                </c:pt>
                <c:pt idx="684">
                  <c:v>0.16815589058638189</c:v>
                </c:pt>
                <c:pt idx="685">
                  <c:v>0.16815109314833365</c:v>
                </c:pt>
                <c:pt idx="686">
                  <c:v>0.16814629626017505</c:v>
                </c:pt>
                <c:pt idx="687">
                  <c:v>0.16814149992178792</c:v>
                </c:pt>
                <c:pt idx="688">
                  <c:v>0.1681367041330569</c:v>
                </c:pt>
                <c:pt idx="689">
                  <c:v>0.16813190889385934</c:v>
                </c:pt>
                <c:pt idx="690">
                  <c:v>0.16812711420408114</c:v>
                </c:pt>
                <c:pt idx="691">
                  <c:v>0.16812232006360089</c:v>
                </c:pt>
                <c:pt idx="692">
                  <c:v>0.16811752647230147</c:v>
                </c:pt>
                <c:pt idx="693">
                  <c:v>0.16811273343006408</c:v>
                </c:pt>
                <c:pt idx="694">
                  <c:v>0.16810794093677289</c:v>
                </c:pt>
                <c:pt idx="695">
                  <c:v>0.16810314899230752</c:v>
                </c:pt>
                <c:pt idx="696">
                  <c:v>0.16809835759655045</c:v>
                </c:pt>
                <c:pt idx="697">
                  <c:v>0.16809356674938403</c:v>
                </c:pt>
                <c:pt idx="698">
                  <c:v>0.16808877645069056</c:v>
                </c:pt>
                <c:pt idx="699">
                  <c:v>0.16808398670035074</c:v>
                </c:pt>
                <c:pt idx="700">
                  <c:v>0.16807919749824968</c:v>
                </c:pt>
                <c:pt idx="701">
                  <c:v>0.16807440884426636</c:v>
                </c:pt>
                <c:pt idx="702">
                  <c:v>0.16806962073828274</c:v>
                </c:pt>
                <c:pt idx="703">
                  <c:v>0.16806483318018511</c:v>
                </c:pt>
                <c:pt idx="704">
                  <c:v>0.16806004616985221</c:v>
                </c:pt>
                <c:pt idx="705">
                  <c:v>0.16805525970716567</c:v>
                </c:pt>
                <c:pt idx="706">
                  <c:v>0.16805047379201007</c:v>
                </c:pt>
                <c:pt idx="707">
                  <c:v>0.16804568842426837</c:v>
                </c:pt>
                <c:pt idx="708">
                  <c:v>0.16804090360382193</c:v>
                </c:pt>
                <c:pt idx="709">
                  <c:v>0.16803611933055052</c:v>
                </c:pt>
                <c:pt idx="710">
                  <c:v>0.16803133560434136</c:v>
                </c:pt>
                <c:pt idx="711">
                  <c:v>0.16802655242507408</c:v>
                </c:pt>
                <c:pt idx="712">
                  <c:v>0.16802176979262962</c:v>
                </c:pt>
                <c:pt idx="713">
                  <c:v>0.16801698770689502</c:v>
                </c:pt>
                <c:pt idx="714">
                  <c:v>0.16801220616775112</c:v>
                </c:pt>
                <c:pt idx="715">
                  <c:v>0.16800742517507863</c:v>
                </c:pt>
                <c:pt idx="716">
                  <c:v>0.16800264472876436</c:v>
                </c:pt>
                <c:pt idx="717">
                  <c:v>0.16799786482868731</c:v>
                </c:pt>
                <c:pt idx="718">
                  <c:v>0.16799308547473099</c:v>
                </c:pt>
                <c:pt idx="719">
                  <c:v>0.16798830666677889</c:v>
                </c:pt>
                <c:pt idx="720">
                  <c:v>0.16798352840471434</c:v>
                </c:pt>
                <c:pt idx="721">
                  <c:v>0.16797875068841914</c:v>
                </c:pt>
                <c:pt idx="722">
                  <c:v>0.16797397351777649</c:v>
                </c:pt>
                <c:pt idx="723">
                  <c:v>0.16796919689266948</c:v>
                </c:pt>
                <c:pt idx="724">
                  <c:v>0.1679644208129828</c:v>
                </c:pt>
                <c:pt idx="725">
                  <c:v>0.16795964527859616</c:v>
                </c:pt>
                <c:pt idx="726">
                  <c:v>0.16795487028939565</c:v>
                </c:pt>
                <c:pt idx="727">
                  <c:v>0.1679500958452641</c:v>
                </c:pt>
                <c:pt idx="728">
                  <c:v>0.16794532194608092</c:v>
                </c:pt>
                <c:pt idx="729">
                  <c:v>0.16794054859173527</c:v>
                </c:pt>
                <c:pt idx="730">
                  <c:v>0.16793577578210636</c:v>
                </c:pt>
                <c:pt idx="731">
                  <c:v>0.16793100351707668</c:v>
                </c:pt>
                <c:pt idx="732">
                  <c:v>0.16792623179653349</c:v>
                </c:pt>
                <c:pt idx="733">
                  <c:v>0.16792146062035743</c:v>
                </c:pt>
                <c:pt idx="734">
                  <c:v>0.16791668998843229</c:v>
                </c:pt>
                <c:pt idx="735">
                  <c:v>0.16791191990064186</c:v>
                </c:pt>
                <c:pt idx="736">
                  <c:v>0.16790715035686982</c:v>
                </c:pt>
                <c:pt idx="737">
                  <c:v>0.16790238135699803</c:v>
                </c:pt>
                <c:pt idx="738">
                  <c:v>0.16789761290091171</c:v>
                </c:pt>
                <c:pt idx="739">
                  <c:v>0.1678928449884943</c:v>
                </c:pt>
                <c:pt idx="740">
                  <c:v>0.16788807761962912</c:v>
                </c:pt>
                <c:pt idx="741">
                  <c:v>0.16788331079419941</c:v>
                </c:pt>
                <c:pt idx="742">
                  <c:v>0.16787854451208839</c:v>
                </c:pt>
                <c:pt idx="743">
                  <c:v>0.16787377877318252</c:v>
                </c:pt>
                <c:pt idx="744">
                  <c:v>0.16786901357736142</c:v>
                </c:pt>
                <c:pt idx="745">
                  <c:v>0.16786424892451318</c:v>
                </c:pt>
                <c:pt idx="746">
                  <c:v>0.16785948481452062</c:v>
                </c:pt>
                <c:pt idx="747">
                  <c:v>0.16785472124726306</c:v>
                </c:pt>
                <c:pt idx="748">
                  <c:v>0.1678499582226301</c:v>
                </c:pt>
                <c:pt idx="749">
                  <c:v>0.16784519574050441</c:v>
                </c:pt>
                <c:pt idx="750">
                  <c:v>0.16784043380076663</c:v>
                </c:pt>
                <c:pt idx="751">
                  <c:v>0.16783567240330632</c:v>
                </c:pt>
                <c:pt idx="752">
                  <c:v>0.16783091154800228</c:v>
                </c:pt>
                <c:pt idx="753">
                  <c:v>0.16782615123474204</c:v>
                </c:pt>
                <c:pt idx="754">
                  <c:v>0.1678213914634078</c:v>
                </c:pt>
                <c:pt idx="755">
                  <c:v>0.16781663223388521</c:v>
                </c:pt>
                <c:pt idx="756">
                  <c:v>0.16781187354605809</c:v>
                </c:pt>
                <c:pt idx="757">
                  <c:v>0.1678071153998083</c:v>
                </c:pt>
                <c:pt idx="758">
                  <c:v>0.16780235779502314</c:v>
                </c:pt>
                <c:pt idx="759">
                  <c:v>0.16779760073158617</c:v>
                </c:pt>
                <c:pt idx="760">
                  <c:v>0.16779284420938081</c:v>
                </c:pt>
                <c:pt idx="761">
                  <c:v>0.16778808822829425</c:v>
                </c:pt>
                <c:pt idx="762">
                  <c:v>0.16778333278820784</c:v>
                </c:pt>
                <c:pt idx="763">
                  <c:v>0.16777857788900488</c:v>
                </c:pt>
                <c:pt idx="764">
                  <c:v>0.16777382353057407</c:v>
                </c:pt>
                <c:pt idx="765">
                  <c:v>0.16776906971279856</c:v>
                </c:pt>
                <c:pt idx="766">
                  <c:v>0.16776431643556125</c:v>
                </c:pt>
                <c:pt idx="767">
                  <c:v>0.16775956369874698</c:v>
                </c:pt>
                <c:pt idx="768">
                  <c:v>0.16775481150224431</c:v>
                </c:pt>
                <c:pt idx="769">
                  <c:v>0.16775005984593214</c:v>
                </c:pt>
                <c:pt idx="770">
                  <c:v>0.16774530872969695</c:v>
                </c:pt>
                <c:pt idx="771">
                  <c:v>0.16774055815342709</c:v>
                </c:pt>
                <c:pt idx="772">
                  <c:v>0.16773580811700509</c:v>
                </c:pt>
                <c:pt idx="773">
                  <c:v>0.16773105862031334</c:v>
                </c:pt>
                <c:pt idx="774">
                  <c:v>0.16772630966324004</c:v>
                </c:pt>
                <c:pt idx="775">
                  <c:v>0.16772156124566739</c:v>
                </c:pt>
                <c:pt idx="776">
                  <c:v>0.16771681336748154</c:v>
                </c:pt>
                <c:pt idx="777">
                  <c:v>0.16771206602857047</c:v>
                </c:pt>
                <c:pt idx="778">
                  <c:v>0.16770731922881424</c:v>
                </c:pt>
                <c:pt idx="779">
                  <c:v>0.16770257296810065</c:v>
                </c:pt>
                <c:pt idx="780">
                  <c:v>0.16769782724631563</c:v>
                </c:pt>
                <c:pt idx="781">
                  <c:v>0.16769308206334088</c:v>
                </c:pt>
                <c:pt idx="782">
                  <c:v>0.16768833741906408</c:v>
                </c:pt>
                <c:pt idx="783">
                  <c:v>0.16768359331337093</c:v>
                </c:pt>
                <c:pt idx="784">
                  <c:v>0.16767884974614491</c:v>
                </c:pt>
                <c:pt idx="785">
                  <c:v>0.16767410671727362</c:v>
                </c:pt>
                <c:pt idx="786">
                  <c:v>0.16766936422663831</c:v>
                </c:pt>
                <c:pt idx="787">
                  <c:v>0.16766462227412851</c:v>
                </c:pt>
                <c:pt idx="788">
                  <c:v>0.16765988085962952</c:v>
                </c:pt>
                <c:pt idx="789">
                  <c:v>0.16765513998302239</c:v>
                </c:pt>
                <c:pt idx="790">
                  <c:v>0.16765039964419645</c:v>
                </c:pt>
                <c:pt idx="791">
                  <c:v>0.16764565984303684</c:v>
                </c:pt>
                <c:pt idx="792">
                  <c:v>0.16764092057942642</c:v>
                </c:pt>
                <c:pt idx="793">
                  <c:v>0.16763618185325441</c:v>
                </c:pt>
                <c:pt idx="794">
                  <c:v>0.16763144366440572</c:v>
                </c:pt>
                <c:pt idx="795">
                  <c:v>0.16762670601276303</c:v>
                </c:pt>
                <c:pt idx="796">
                  <c:v>0.16762196889821537</c:v>
                </c:pt>
                <c:pt idx="797">
                  <c:v>0.16761723232064746</c:v>
                </c:pt>
                <c:pt idx="798">
                  <c:v>0.16761249627994165</c:v>
                </c:pt>
                <c:pt idx="799">
                  <c:v>0.16760776077598916</c:v>
                </c:pt>
                <c:pt idx="800">
                  <c:v>0.16760302580867442</c:v>
                </c:pt>
                <c:pt idx="801">
                  <c:v>0.16759829137788185</c:v>
                </c:pt>
                <c:pt idx="802">
                  <c:v>0.16759355748349578</c:v>
                </c:pt>
                <c:pt idx="803">
                  <c:v>0.16758882412540493</c:v>
                </c:pt>
                <c:pt idx="804">
                  <c:v>0.16758409130349575</c:v>
                </c:pt>
                <c:pt idx="805">
                  <c:v>0.16757935901765011</c:v>
                </c:pt>
                <c:pt idx="806">
                  <c:v>0.16757462726776115</c:v>
                </c:pt>
                <c:pt idx="807">
                  <c:v>0.16756989605370831</c:v>
                </c:pt>
                <c:pt idx="808">
                  <c:v>0.16756516537538008</c:v>
                </c:pt>
                <c:pt idx="809">
                  <c:v>0.16756043523266259</c:v>
                </c:pt>
                <c:pt idx="810">
                  <c:v>0.16755570562544192</c:v>
                </c:pt>
                <c:pt idx="811">
                  <c:v>0.16755097655360415</c:v>
                </c:pt>
                <c:pt idx="812">
                  <c:v>0.16754624801703757</c:v>
                </c:pt>
                <c:pt idx="813">
                  <c:v>0.16754152001562575</c:v>
                </c:pt>
                <c:pt idx="814">
                  <c:v>0.16753679254925452</c:v>
                </c:pt>
                <c:pt idx="815">
                  <c:v>0.16753206561781445</c:v>
                </c:pt>
                <c:pt idx="816">
                  <c:v>0.16752733922118651</c:v>
                </c:pt>
                <c:pt idx="817">
                  <c:v>0.16752261335926116</c:v>
                </c:pt>
                <c:pt idx="818">
                  <c:v>0.16751788803192408</c:v>
                </c:pt>
                <c:pt idx="819">
                  <c:v>0.16751316323906074</c:v>
                </c:pt>
                <c:pt idx="820">
                  <c:v>0.16750843898055917</c:v>
                </c:pt>
                <c:pt idx="821">
                  <c:v>0.16750371525630231</c:v>
                </c:pt>
                <c:pt idx="822">
                  <c:v>0.16749899206618046</c:v>
                </c:pt>
                <c:pt idx="823">
                  <c:v>0.1674942694100815</c:v>
                </c:pt>
                <c:pt idx="824">
                  <c:v>0.16748954728788562</c:v>
                </c:pt>
                <c:pt idx="825">
                  <c:v>0.16748482569948814</c:v>
                </c:pt>
                <c:pt idx="826">
                  <c:v>0.16748010464476909</c:v>
                </c:pt>
                <c:pt idx="827">
                  <c:v>0.1674753841236187</c:v>
                </c:pt>
                <c:pt idx="828">
                  <c:v>0.16747066413592199</c:v>
                </c:pt>
                <c:pt idx="829">
                  <c:v>0.16746594468156642</c:v>
                </c:pt>
                <c:pt idx="830">
                  <c:v>0.16746122576043954</c:v>
                </c:pt>
                <c:pt idx="831">
                  <c:v>0.16745650737242881</c:v>
                </c:pt>
                <c:pt idx="832">
                  <c:v>0.16745178951741904</c:v>
                </c:pt>
                <c:pt idx="833">
                  <c:v>0.16744707219530017</c:v>
                </c:pt>
                <c:pt idx="834">
                  <c:v>0.16744235540595423</c:v>
                </c:pt>
                <c:pt idx="835">
                  <c:v>0.16743763914927381</c:v>
                </c:pt>
                <c:pt idx="836">
                  <c:v>0.16743292342514349</c:v>
                </c:pt>
                <c:pt idx="837">
                  <c:v>0.16742820823345039</c:v>
                </c:pt>
                <c:pt idx="838">
                  <c:v>0.16742349357408168</c:v>
                </c:pt>
                <c:pt idx="839">
                  <c:v>0.16741877944692446</c:v>
                </c:pt>
                <c:pt idx="840">
                  <c:v>0.16741406585186852</c:v>
                </c:pt>
                <c:pt idx="841">
                  <c:v>0.16740935278879809</c:v>
                </c:pt>
                <c:pt idx="842">
                  <c:v>0.16740464025760016</c:v>
                </c:pt>
                <c:pt idx="843">
                  <c:v>0.16739992825816438</c:v>
                </c:pt>
                <c:pt idx="844">
                  <c:v>0.16739521679037769</c:v>
                </c:pt>
                <c:pt idx="845">
                  <c:v>0.16739050585412693</c:v>
                </c:pt>
                <c:pt idx="846">
                  <c:v>0.16738579544929885</c:v>
                </c:pt>
                <c:pt idx="847">
                  <c:v>0.16738108557578307</c:v>
                </c:pt>
                <c:pt idx="848">
                  <c:v>0.16737637623346632</c:v>
                </c:pt>
                <c:pt idx="849">
                  <c:v>0.16737166742223528</c:v>
                </c:pt>
                <c:pt idx="850">
                  <c:v>0.1673669591419765</c:v>
                </c:pt>
                <c:pt idx="851">
                  <c:v>0.16736225139258251</c:v>
                </c:pt>
                <c:pt idx="852">
                  <c:v>0.16735754417393389</c:v>
                </c:pt>
                <c:pt idx="853">
                  <c:v>0.16735283748592308</c:v>
                </c:pt>
                <c:pt idx="854">
                  <c:v>0.16734813132843959</c:v>
                </c:pt>
                <c:pt idx="855">
                  <c:v>0.16734342570136676</c:v>
                </c:pt>
                <c:pt idx="856">
                  <c:v>0.16733872060459096</c:v>
                </c:pt>
                <c:pt idx="857">
                  <c:v>0.16733401603800771</c:v>
                </c:pt>
                <c:pt idx="858">
                  <c:v>0.16732931200150025</c:v>
                </c:pt>
                <c:pt idx="859">
                  <c:v>0.16732460849495481</c:v>
                </c:pt>
                <c:pt idx="860">
                  <c:v>0.1673199055182607</c:v>
                </c:pt>
                <c:pt idx="861">
                  <c:v>0.16731520307131037</c:v>
                </c:pt>
                <c:pt idx="862">
                  <c:v>0.16731050115398366</c:v>
                </c:pt>
                <c:pt idx="863">
                  <c:v>0.16730579976617299</c:v>
                </c:pt>
                <c:pt idx="864">
                  <c:v>0.16730109890777087</c:v>
                </c:pt>
                <c:pt idx="865">
                  <c:v>0.1672963985786601</c:v>
                </c:pt>
                <c:pt idx="866">
                  <c:v>0.1672916987787266</c:v>
                </c:pt>
                <c:pt idx="867">
                  <c:v>0.16728699950786285</c:v>
                </c:pt>
                <c:pt idx="868">
                  <c:v>0.1672823007659581</c:v>
                </c:pt>
                <c:pt idx="869">
                  <c:v>0.16727760255289478</c:v>
                </c:pt>
                <c:pt idx="870">
                  <c:v>0.16727290486856888</c:v>
                </c:pt>
                <c:pt idx="871">
                  <c:v>0.16726820771286277</c:v>
                </c:pt>
                <c:pt idx="872">
                  <c:v>0.16726351108566898</c:v>
                </c:pt>
                <c:pt idx="873">
                  <c:v>0.16725881498687323</c:v>
                </c:pt>
                <c:pt idx="874">
                  <c:v>0.16725411941636464</c:v>
                </c:pt>
                <c:pt idx="875">
                  <c:v>0.16724942437402879</c:v>
                </c:pt>
                <c:pt idx="876">
                  <c:v>0.16724472985976188</c:v>
                </c:pt>
                <c:pt idx="877">
                  <c:v>0.16724003587344588</c:v>
                </c:pt>
                <c:pt idx="878">
                  <c:v>0.16723534241497354</c:v>
                </c:pt>
                <c:pt idx="879">
                  <c:v>0.16723064948422658</c:v>
                </c:pt>
                <c:pt idx="880">
                  <c:v>0.16722595708110144</c:v>
                </c:pt>
                <c:pt idx="881">
                  <c:v>0.16722126520548347</c:v>
                </c:pt>
                <c:pt idx="882">
                  <c:v>0.16721657385725802</c:v>
                </c:pt>
                <c:pt idx="883">
                  <c:v>0.16721188303632542</c:v>
                </c:pt>
                <c:pt idx="884">
                  <c:v>0.1672071927425596</c:v>
                </c:pt>
                <c:pt idx="885">
                  <c:v>0.16720250297586106</c:v>
                </c:pt>
                <c:pt idx="886">
                  <c:v>0.16719781373611117</c:v>
                </c:pt>
                <c:pt idx="887">
                  <c:v>0.1671931250232028</c:v>
                </c:pt>
                <c:pt idx="888">
                  <c:v>0.16718843683702506</c:v>
                </c:pt>
                <c:pt idx="889">
                  <c:v>0.16718374917746298</c:v>
                </c:pt>
                <c:pt idx="890">
                  <c:v>0.16717906204440963</c:v>
                </c:pt>
                <c:pt idx="891">
                  <c:v>0.1671743754377541</c:v>
                </c:pt>
                <c:pt idx="892">
                  <c:v>0.16716968935738541</c:v>
                </c:pt>
                <c:pt idx="893">
                  <c:v>0.16716500380318858</c:v>
                </c:pt>
                <c:pt idx="894">
                  <c:v>0.16716031877505674</c:v>
                </c:pt>
                <c:pt idx="895">
                  <c:v>0.16715563427287475</c:v>
                </c:pt>
                <c:pt idx="896">
                  <c:v>0.16715095029654017</c:v>
                </c:pt>
                <c:pt idx="897">
                  <c:v>0.16714626684593792</c:v>
                </c:pt>
                <c:pt idx="898">
                  <c:v>0.16714158392095274</c:v>
                </c:pt>
                <c:pt idx="899">
                  <c:v>0.16713690152147803</c:v>
                </c:pt>
                <c:pt idx="900">
                  <c:v>0.16713221964740732</c:v>
                </c:pt>
                <c:pt idx="901">
                  <c:v>0.16712753829861648</c:v>
                </c:pt>
                <c:pt idx="902">
                  <c:v>0.16712285747501246</c:v>
                </c:pt>
                <c:pt idx="903">
                  <c:v>0.16711817717647556</c:v>
                </c:pt>
                <c:pt idx="904">
                  <c:v>0.16711349740289491</c:v>
                </c:pt>
                <c:pt idx="905">
                  <c:v>0.16710881815415965</c:v>
                </c:pt>
                <c:pt idx="906">
                  <c:v>0.1671041394301637</c:v>
                </c:pt>
                <c:pt idx="907">
                  <c:v>0.16709946123079161</c:v>
                </c:pt>
                <c:pt idx="908">
                  <c:v>0.1670947835559374</c:v>
                </c:pt>
                <c:pt idx="909">
                  <c:v>0.16709010640549044</c:v>
                </c:pt>
                <c:pt idx="910">
                  <c:v>0.16708542977933513</c:v>
                </c:pt>
                <c:pt idx="911">
                  <c:v>0.16708075367736569</c:v>
                </c:pt>
                <c:pt idx="912">
                  <c:v>0.16707607809947156</c:v>
                </c:pt>
                <c:pt idx="913">
                  <c:v>0.16707140304554216</c:v>
                </c:pt>
                <c:pt idx="914">
                  <c:v>0.16706672851546692</c:v>
                </c:pt>
                <c:pt idx="915">
                  <c:v>0.1670620545091405</c:v>
                </c:pt>
                <c:pt idx="916">
                  <c:v>0.1670573810264421</c:v>
                </c:pt>
                <c:pt idx="917">
                  <c:v>0.16705270806727168</c:v>
                </c:pt>
                <c:pt idx="918">
                  <c:v>0.16704803563151358</c:v>
                </c:pt>
                <c:pt idx="919">
                  <c:v>0.16704336371906287</c:v>
                </c:pt>
                <c:pt idx="920">
                  <c:v>0.16703869232980381</c:v>
                </c:pt>
                <c:pt idx="921">
                  <c:v>0.16703402146363167</c:v>
                </c:pt>
                <c:pt idx="922">
                  <c:v>0.16702935112043063</c:v>
                </c:pt>
                <c:pt idx="923">
                  <c:v>0.16702468130009618</c:v>
                </c:pt>
                <c:pt idx="924">
                  <c:v>0.16702001200251831</c:v>
                </c:pt>
                <c:pt idx="925">
                  <c:v>0.1670153432275871</c:v>
                </c:pt>
                <c:pt idx="926">
                  <c:v>0.1670106749751866</c:v>
                </c:pt>
                <c:pt idx="927">
                  <c:v>0.16700600724521281</c:v>
                </c:pt>
                <c:pt idx="928">
                  <c:v>0.16700134003756212</c:v>
                </c:pt>
                <c:pt idx="929">
                  <c:v>0.1669966733521126</c:v>
                </c:pt>
                <c:pt idx="930">
                  <c:v>0.16699200718875432</c:v>
                </c:pt>
                <c:pt idx="931">
                  <c:v>0.16698734154739028</c:v>
                </c:pt>
                <c:pt idx="932">
                  <c:v>0.16698267642790485</c:v>
                </c:pt>
                <c:pt idx="933">
                  <c:v>0.1669780118301889</c:v>
                </c:pt>
                <c:pt idx="934">
                  <c:v>0.16697334775413253</c:v>
                </c:pt>
                <c:pt idx="935">
                  <c:v>0.1669686841996201</c:v>
                </c:pt>
                <c:pt idx="936">
                  <c:v>0.16696402116654915</c:v>
                </c:pt>
                <c:pt idx="937">
                  <c:v>0.16695935865481074</c:v>
                </c:pt>
                <c:pt idx="938">
                  <c:v>0.16695469666429605</c:v>
                </c:pt>
                <c:pt idx="939">
                  <c:v>0.16695003519489587</c:v>
                </c:pt>
                <c:pt idx="940">
                  <c:v>0.16694537424648798</c:v>
                </c:pt>
                <c:pt idx="941">
                  <c:v>0.16694071381898534</c:v>
                </c:pt>
                <c:pt idx="942">
                  <c:v>0.16693605391226488</c:v>
                </c:pt>
                <c:pt idx="943">
                  <c:v>0.16693139452621042</c:v>
                </c:pt>
                <c:pt idx="944">
                  <c:v>0.16692673566072924</c:v>
                </c:pt>
                <c:pt idx="945">
                  <c:v>0.16692207731570602</c:v>
                </c:pt>
                <c:pt idx="946">
                  <c:v>0.16691741949103242</c:v>
                </c:pt>
                <c:pt idx="947">
                  <c:v>0.16691276218659287</c:v>
                </c:pt>
                <c:pt idx="948">
                  <c:v>0.16690810540229675</c:v>
                </c:pt>
                <c:pt idx="949">
                  <c:v>0.16690344913800279</c:v>
                </c:pt>
                <c:pt idx="950">
                  <c:v>0.16689879339363836</c:v>
                </c:pt>
                <c:pt idx="951">
                  <c:v>0.16689413816907048</c:v>
                </c:pt>
                <c:pt idx="952">
                  <c:v>0.16688948346419222</c:v>
                </c:pt>
                <c:pt idx="953">
                  <c:v>0.1668848292789063</c:v>
                </c:pt>
                <c:pt idx="954">
                  <c:v>0.16688017561309743</c:v>
                </c:pt>
                <c:pt idx="955">
                  <c:v>0.16687552246664986</c:v>
                </c:pt>
                <c:pt idx="956">
                  <c:v>0.16687086983947777</c:v>
                </c:pt>
                <c:pt idx="957">
                  <c:v>0.16686621773144594</c:v>
                </c:pt>
                <c:pt idx="958">
                  <c:v>0.16686156614245926</c:v>
                </c:pt>
                <c:pt idx="959">
                  <c:v>0.16685691507240244</c:v>
                </c:pt>
                <c:pt idx="960">
                  <c:v>0.16685226452117091</c:v>
                </c:pt>
                <c:pt idx="961">
                  <c:v>0.1668476144886607</c:v>
                </c:pt>
                <c:pt idx="962">
                  <c:v>0.16684296497475692</c:v>
                </c:pt>
                <c:pt idx="963">
                  <c:v>0.16683831597935628</c:v>
                </c:pt>
                <c:pt idx="964">
                  <c:v>0.16683366750234402</c:v>
                </c:pt>
                <c:pt idx="965">
                  <c:v>0.16682901954360493</c:v>
                </c:pt>
                <c:pt idx="966">
                  <c:v>0.1668243721030494</c:v>
                </c:pt>
                <c:pt idx="967">
                  <c:v>0.16681972518056362</c:v>
                </c:pt>
                <c:pt idx="968">
                  <c:v>0.1668150787760333</c:v>
                </c:pt>
                <c:pt idx="969">
                  <c:v>0.1668104328893581</c:v>
                </c:pt>
                <c:pt idx="970">
                  <c:v>0.1668057875204243</c:v>
                </c:pt>
                <c:pt idx="971">
                  <c:v>0.16680114266910254</c:v>
                </c:pt>
                <c:pt idx="972">
                  <c:v>0.1667964983353242</c:v>
                </c:pt>
                <c:pt idx="973">
                  <c:v>0.16679185451897768</c:v>
                </c:pt>
                <c:pt idx="974">
                  <c:v>0.16678721121991708</c:v>
                </c:pt>
                <c:pt idx="975">
                  <c:v>0.16678256843806197</c:v>
                </c:pt>
                <c:pt idx="976">
                  <c:v>0.16677792617329998</c:v>
                </c:pt>
                <c:pt idx="977">
                  <c:v>0.16677328442553796</c:v>
                </c:pt>
                <c:pt idx="978">
                  <c:v>0.16676864319462531</c:v>
                </c:pt>
                <c:pt idx="979">
                  <c:v>0.16676400248048853</c:v>
                </c:pt>
                <c:pt idx="980">
                  <c:v>0.16675936228303934</c:v>
                </c:pt>
                <c:pt idx="981">
                  <c:v>0.16675472260210092</c:v>
                </c:pt>
                <c:pt idx="982">
                  <c:v>0.16675008343765441</c:v>
                </c:pt>
                <c:pt idx="983">
                  <c:v>0.1667454447895198</c:v>
                </c:pt>
                <c:pt idx="984">
                  <c:v>0.16674080665761079</c:v>
                </c:pt>
                <c:pt idx="985">
                  <c:v>0.16673616904181826</c:v>
                </c:pt>
                <c:pt idx="986">
                  <c:v>0.16673153194206514</c:v>
                </c:pt>
                <c:pt idx="987">
                  <c:v>0.16672689535821658</c:v>
                </c:pt>
                <c:pt idx="988">
                  <c:v>0.16672225929012985</c:v>
                </c:pt>
                <c:pt idx="989">
                  <c:v>0.1667176237377716</c:v>
                </c:pt>
                <c:pt idx="990">
                  <c:v>0.16671298870100645</c:v>
                </c:pt>
                <c:pt idx="991">
                  <c:v>0.16670835417968846</c:v>
                </c:pt>
                <c:pt idx="992">
                  <c:v>0.16670372017376489</c:v>
                </c:pt>
                <c:pt idx="993">
                  <c:v>0.16669908668308939</c:v>
                </c:pt>
                <c:pt idx="994">
                  <c:v>0.16669445370756628</c:v>
                </c:pt>
                <c:pt idx="995">
                  <c:v>0.16668982124711212</c:v>
                </c:pt>
                <c:pt idx="996">
                  <c:v>0.16668518930156032</c:v>
                </c:pt>
                <c:pt idx="997">
                  <c:v>0.16668055787081679</c:v>
                </c:pt>
                <c:pt idx="998">
                  <c:v>0.16667592695482356</c:v>
                </c:pt>
                <c:pt idx="999">
                  <c:v>0.16667129655373297</c:v>
                </c:pt>
                <c:pt idx="1000">
                  <c:v>0</c:v>
                </c:pt>
                <c:pt idx="1001">
                  <c:v>0.16666203729400364</c:v>
                </c:pt>
                <c:pt idx="1002">
                  <c:v>0.16665740843602173</c:v>
                </c:pt>
                <c:pt idx="1003">
                  <c:v>0.16665278009217152</c:v>
                </c:pt>
                <c:pt idx="1004">
                  <c:v>0.16664815226219432</c:v>
                </c:pt>
                <c:pt idx="1005">
                  <c:v>0.16664352494633417</c:v>
                </c:pt>
                <c:pt idx="1006">
                  <c:v>0.16663889814427763</c:v>
                </c:pt>
                <c:pt idx="1007">
                  <c:v>0.16663427185603888</c:v>
                </c:pt>
                <c:pt idx="1008">
                  <c:v>0.1666296460814396</c:v>
                </c:pt>
                <c:pt idx="1009">
                  <c:v>0.16662502082034777</c:v>
                </c:pt>
                <c:pt idx="1010">
                  <c:v>0.16662039607266976</c:v>
                </c:pt>
                <c:pt idx="1011">
                  <c:v>0.16661577183835863</c:v>
                </c:pt>
                <c:pt idx="1012">
                  <c:v>0.16661114811733491</c:v>
                </c:pt>
                <c:pt idx="1013">
                  <c:v>0.1666065249093488</c:v>
                </c:pt>
                <c:pt idx="1014">
                  <c:v>0.16660190221440274</c:v>
                </c:pt>
                <c:pt idx="1015">
                  <c:v>0.16659728003238894</c:v>
                </c:pt>
                <c:pt idx="1016">
                  <c:v>0.16659265836313497</c:v>
                </c:pt>
                <c:pt idx="1017">
                  <c:v>0.16658803720659518</c:v>
                </c:pt>
                <c:pt idx="1018">
                  <c:v>0.16658341656265269</c:v>
                </c:pt>
                <c:pt idx="1019">
                  <c:v>0.16657879643117537</c:v>
                </c:pt>
                <c:pt idx="1020">
                  <c:v>0.166574176812051</c:v>
                </c:pt>
                <c:pt idx="1021">
                  <c:v>0.16656955770521614</c:v>
                </c:pt>
                <c:pt idx="1022">
                  <c:v>0.16656493911055231</c:v>
                </c:pt>
                <c:pt idx="1023">
                  <c:v>0.16656032102792878</c:v>
                </c:pt>
                <c:pt idx="1024">
                  <c:v>0.16655570345724957</c:v>
                </c:pt>
                <c:pt idx="1025">
                  <c:v>0.16655108639842164</c:v>
                </c:pt>
                <c:pt idx="1026">
                  <c:v>0.16654646985130989</c:v>
                </c:pt>
                <c:pt idx="1027">
                  <c:v>0.16654185381583705</c:v>
                </c:pt>
                <c:pt idx="1028">
                  <c:v>0.16653723829190042</c:v>
                </c:pt>
                <c:pt idx="1029">
                  <c:v>0.16653262327935484</c:v>
                </c:pt>
                <c:pt idx="1030">
                  <c:v>0.16652800877812921</c:v>
                </c:pt>
                <c:pt idx="1031">
                  <c:v>0.16652339478810863</c:v>
                </c:pt>
                <c:pt idx="1032">
                  <c:v>0.16651878130917452</c:v>
                </c:pt>
                <c:pt idx="1033">
                  <c:v>0.16651416834124022</c:v>
                </c:pt>
                <c:pt idx="1034">
                  <c:v>0.16650955588419911</c:v>
                </c:pt>
                <c:pt idx="1035">
                  <c:v>0.16650494393792262</c:v>
                </c:pt>
                <c:pt idx="1036">
                  <c:v>0.16650033250232968</c:v>
                </c:pt>
                <c:pt idx="1037">
                  <c:v>0.16649572157729159</c:v>
                </c:pt>
                <c:pt idx="1038">
                  <c:v>0.16649111116272483</c:v>
                </c:pt>
                <c:pt idx="1039">
                  <c:v>0.16648650125851219</c:v>
                </c:pt>
                <c:pt idx="1040">
                  <c:v>0.16648189186453388</c:v>
                </c:pt>
                <c:pt idx="1041">
                  <c:v>0.16647728298071743</c:v>
                </c:pt>
                <c:pt idx="1042">
                  <c:v>0.16647267460693066</c:v>
                </c:pt>
                <c:pt idx="1043">
                  <c:v>0.16646806674307757</c:v>
                </c:pt>
                <c:pt idx="1044">
                  <c:v>0.16646345938904755</c:v>
                </c:pt>
                <c:pt idx="1045">
                  <c:v>0.16645885254474277</c:v>
                </c:pt>
                <c:pt idx="1046">
                  <c:v>0.16645424621004215</c:v>
                </c:pt>
                <c:pt idx="1047">
                  <c:v>0.16644964038485655</c:v>
                </c:pt>
                <c:pt idx="1048">
                  <c:v>0.16644503506907382</c:v>
                </c:pt>
                <c:pt idx="1049">
                  <c:v>0.16644043026258454</c:v>
                </c:pt>
                <c:pt idx="1050">
                  <c:v>0.16643582596529427</c:v>
                </c:pt>
                <c:pt idx="1051">
                  <c:v>0.16643122217708381</c:v>
                </c:pt>
                <c:pt idx="1052">
                  <c:v>0.16642661889785762</c:v>
                </c:pt>
                <c:pt idx="1053">
                  <c:v>0.16642201612750471</c:v>
                </c:pt>
                <c:pt idx="1054">
                  <c:v>0.16641741386592815</c:v>
                </c:pt>
                <c:pt idx="1055">
                  <c:v>0.16641281211300807</c:v>
                </c:pt>
                <c:pt idx="1056">
                  <c:v>0.16640821086864677</c:v>
                </c:pt>
                <c:pt idx="1057">
                  <c:v>0.1664036101327479</c:v>
                </c:pt>
                <c:pt idx="1058">
                  <c:v>0.16639900990518847</c:v>
                </c:pt>
                <c:pt idx="1059">
                  <c:v>0.16639441018587992</c:v>
                </c:pt>
                <c:pt idx="1060">
                  <c:v>0.16638981097470573</c:v>
                </c:pt>
                <c:pt idx="1061">
                  <c:v>0.16638521227156147</c:v>
                </c:pt>
                <c:pt idx="1062">
                  <c:v>0.16638061407634508</c:v>
                </c:pt>
                <c:pt idx="1063">
                  <c:v>0.16637601638895819</c:v>
                </c:pt>
                <c:pt idx="1064">
                  <c:v>0.16637141920928358</c:v>
                </c:pt>
                <c:pt idx="1065">
                  <c:v>0.16636682253722218</c:v>
                </c:pt>
                <c:pt idx="1066">
                  <c:v>0.16636222637267023</c:v>
                </c:pt>
                <c:pt idx="1067">
                  <c:v>0.1663576307155141</c:v>
                </c:pt>
                <c:pt idx="1068">
                  <c:v>0.16635303556565617</c:v>
                </c:pt>
                <c:pt idx="1069">
                  <c:v>0.16634844092299511</c:v>
                </c:pt>
                <c:pt idx="1070">
                  <c:v>0.16634384678741984</c:v>
                </c:pt>
                <c:pt idx="1071">
                  <c:v>0.16633925315882772</c:v>
                </c:pt>
                <c:pt idx="1072">
                  <c:v>0.1663346600371137</c:v>
                </c:pt>
                <c:pt idx="1073">
                  <c:v>0.16633006742216824</c:v>
                </c:pt>
                <c:pt idx="1074">
                  <c:v>0.16632547531389183</c:v>
                </c:pt>
                <c:pt idx="1075">
                  <c:v>0.16632088371218029</c:v>
                </c:pt>
                <c:pt idx="1076">
                  <c:v>0.16631629261692724</c:v>
                </c:pt>
                <c:pt idx="1077">
                  <c:v>0.16631170202802786</c:v>
                </c:pt>
                <c:pt idx="1078">
                  <c:v>0.16630711194538098</c:v>
                </c:pt>
                <c:pt idx="1079">
                  <c:v>0.16630252236887533</c:v>
                </c:pt>
                <c:pt idx="1080">
                  <c:v>0.16629793329840917</c:v>
                </c:pt>
                <c:pt idx="1081">
                  <c:v>0.16629334473387636</c:v>
                </c:pt>
                <c:pt idx="1082">
                  <c:v>0.16628875667517984</c:v>
                </c:pt>
                <c:pt idx="1083">
                  <c:v>0.16628416912220734</c:v>
                </c:pt>
                <c:pt idx="1084">
                  <c:v>0.16627958207485571</c:v>
                </c:pt>
                <c:pt idx="1085">
                  <c:v>0.16627499553302291</c:v>
                </c:pt>
                <c:pt idx="1086">
                  <c:v>0.16627040949660504</c:v>
                </c:pt>
                <c:pt idx="1087">
                  <c:v>0.16626582396549425</c:v>
                </c:pt>
                <c:pt idx="1088">
                  <c:v>0.16626123893958597</c:v>
                </c:pt>
                <c:pt idx="1089">
                  <c:v>0.16625665441877707</c:v>
                </c:pt>
                <c:pt idx="1090">
                  <c:v>0.1662520704029673</c:v>
                </c:pt>
                <c:pt idx="1091">
                  <c:v>0.16624748689204777</c:v>
                </c:pt>
                <c:pt idx="1092">
                  <c:v>0.16624290388591764</c:v>
                </c:pt>
                <c:pt idx="1093">
                  <c:v>0.16623832138446759</c:v>
                </c:pt>
                <c:pt idx="1094">
                  <c:v>0.16623373938759617</c:v>
                </c:pt>
                <c:pt idx="1095">
                  <c:v>0.16622915789520296</c:v>
                </c:pt>
                <c:pt idx="1096">
                  <c:v>0.16622457690718112</c:v>
                </c:pt>
                <c:pt idx="1097">
                  <c:v>0.16621999642342039</c:v>
                </c:pt>
                <c:pt idx="1098">
                  <c:v>0.16621541644382726</c:v>
                </c:pt>
                <c:pt idx="1099">
                  <c:v>0.16621083696829092</c:v>
                </c:pt>
                <c:pt idx="1100">
                  <c:v>0.16620625799671274</c:v>
                </c:pt>
                <c:pt idx="1101">
                  <c:v>0.16620167952898535</c:v>
                </c:pt>
                <c:pt idx="1102">
                  <c:v>0.16619710156500125</c:v>
                </c:pt>
                <c:pt idx="1103">
                  <c:v>0.16619252410466126</c:v>
                </c:pt>
                <c:pt idx="1104">
                  <c:v>0.16618794714786156</c:v>
                </c:pt>
                <c:pt idx="1105">
                  <c:v>0.16618337069449804</c:v>
                </c:pt>
                <c:pt idx="1106">
                  <c:v>0.16617879474446631</c:v>
                </c:pt>
                <c:pt idx="1107">
                  <c:v>0.1661742192976618</c:v>
                </c:pt>
                <c:pt idx="1108">
                  <c:v>0.16616964435398371</c:v>
                </c:pt>
                <c:pt idx="1109">
                  <c:v>0.1661650699133228</c:v>
                </c:pt>
                <c:pt idx="1110">
                  <c:v>0.16616049597558186</c:v>
                </c:pt>
                <c:pt idx="1111">
                  <c:v>0.16615592254065514</c:v>
                </c:pt>
                <c:pt idx="1112">
                  <c:v>0.16615134960843675</c:v>
                </c:pt>
                <c:pt idx="1113">
                  <c:v>0.16614677717882448</c:v>
                </c:pt>
                <c:pt idx="1114">
                  <c:v>0.16614220525171594</c:v>
                </c:pt>
                <c:pt idx="1115">
                  <c:v>0.16613763382700442</c:v>
                </c:pt>
                <c:pt idx="1116">
                  <c:v>0.16613306290459084</c:v>
                </c:pt>
                <c:pt idx="1117">
                  <c:v>0.16612849248437184</c:v>
                </c:pt>
                <c:pt idx="1118">
                  <c:v>0.16612392256624012</c:v>
                </c:pt>
                <c:pt idx="1119">
                  <c:v>0.1661193531500956</c:v>
                </c:pt>
                <c:pt idx="1120">
                  <c:v>0.16611478423583054</c:v>
                </c:pt>
                <c:pt idx="1121">
                  <c:v>0.16611021582334803</c:v>
                </c:pt>
                <c:pt idx="1122">
                  <c:v>0.16610564791253984</c:v>
                </c:pt>
                <c:pt idx="1123">
                  <c:v>0.16610108050330483</c:v>
                </c:pt>
                <c:pt idx="1124">
                  <c:v>0.16609651359554153</c:v>
                </c:pt>
                <c:pt idx="1125">
                  <c:v>0.16609194718914466</c:v>
                </c:pt>
                <c:pt idx="1126">
                  <c:v>0.16608738128400871</c:v>
                </c:pt>
                <c:pt idx="1127">
                  <c:v>0.16608281588003504</c:v>
                </c:pt>
                <c:pt idx="1128">
                  <c:v>0.16607825097711762</c:v>
                </c:pt>
                <c:pt idx="1129">
                  <c:v>0.16607368657515376</c:v>
                </c:pt>
                <c:pt idx="1130">
                  <c:v>0.16606912267404389</c:v>
                </c:pt>
                <c:pt idx="1131">
                  <c:v>0.16606455927367794</c:v>
                </c:pt>
                <c:pt idx="1132">
                  <c:v>0.1660599963739593</c:v>
                </c:pt>
                <c:pt idx="1133">
                  <c:v>0.1660554339747842</c:v>
                </c:pt>
                <c:pt idx="1134">
                  <c:v>0.16605087207604868</c:v>
                </c:pt>
                <c:pt idx="1135">
                  <c:v>0.16604631067764855</c:v>
                </c:pt>
                <c:pt idx="1136">
                  <c:v>0.16604174977948272</c:v>
                </c:pt>
                <c:pt idx="1137">
                  <c:v>0.16603718938144973</c:v>
                </c:pt>
                <c:pt idx="1138">
                  <c:v>0.16603262948344477</c:v>
                </c:pt>
                <c:pt idx="1139">
                  <c:v>0.16602807008536269</c:v>
                </c:pt>
                <c:pt idx="1140">
                  <c:v>0.16602351118710776</c:v>
                </c:pt>
                <c:pt idx="1141">
                  <c:v>0.16601895278856815</c:v>
                </c:pt>
                <c:pt idx="1142">
                  <c:v>0.16601439488964753</c:v>
                </c:pt>
                <c:pt idx="1143">
                  <c:v>0.16600983749024614</c:v>
                </c:pt>
                <c:pt idx="1144">
                  <c:v>0.16600528059025468</c:v>
                </c:pt>
                <c:pt idx="1145">
                  <c:v>0.16600072418957293</c:v>
                </c:pt>
                <c:pt idx="1146">
                  <c:v>0.16599616828810043</c:v>
                </c:pt>
                <c:pt idx="1147">
                  <c:v>0.16599161288573033</c:v>
                </c:pt>
                <c:pt idx="1148">
                  <c:v>0.16598705798236474</c:v>
                </c:pt>
                <c:pt idx="1149">
                  <c:v>0.1659825035778994</c:v>
                </c:pt>
                <c:pt idx="1150">
                  <c:v>0.16597794967223284</c:v>
                </c:pt>
                <c:pt idx="1151">
                  <c:v>0.16597339626526039</c:v>
                </c:pt>
                <c:pt idx="1152">
                  <c:v>0.1659688433568802</c:v>
                </c:pt>
                <c:pt idx="1153">
                  <c:v>0.165964290946993</c:v>
                </c:pt>
                <c:pt idx="1154">
                  <c:v>0.16595973903549349</c:v>
                </c:pt>
                <c:pt idx="1155">
                  <c:v>0.16595518762228192</c:v>
                </c:pt>
                <c:pt idx="1156">
                  <c:v>0.16595063670725546</c:v>
                </c:pt>
                <c:pt idx="1157">
                  <c:v>0.16594608629030821</c:v>
                </c:pt>
                <c:pt idx="1158">
                  <c:v>0.16594153637134254</c:v>
                </c:pt>
                <c:pt idx="1159">
                  <c:v>0.16593698695025771</c:v>
                </c:pt>
                <c:pt idx="1160">
                  <c:v>0.16593243802694446</c:v>
                </c:pt>
                <c:pt idx="1161">
                  <c:v>0.16592788960130719</c:v>
                </c:pt>
                <c:pt idx="1162">
                  <c:v>0.16592334167324174</c:v>
                </c:pt>
                <c:pt idx="1163">
                  <c:v>0.16591879424264649</c:v>
                </c:pt>
                <c:pt idx="1164">
                  <c:v>0.16591424730941962</c:v>
                </c:pt>
                <c:pt idx="1165">
                  <c:v>0.16590970087345905</c:v>
                </c:pt>
                <c:pt idx="1166">
                  <c:v>0.16590515493466249</c:v>
                </c:pt>
                <c:pt idx="1167">
                  <c:v>0.16590060949292743</c:v>
                </c:pt>
                <c:pt idx="1168">
                  <c:v>0.16589606454815389</c:v>
                </c:pt>
                <c:pt idx="1169">
                  <c:v>0.1658915201002415</c:v>
                </c:pt>
                <c:pt idx="1170">
                  <c:v>0.16588697614908188</c:v>
                </c:pt>
                <c:pt idx="1171">
                  <c:v>0.16588243269458214</c:v>
                </c:pt>
                <c:pt idx="1172">
                  <c:v>0.16587788973663353</c:v>
                </c:pt>
                <c:pt idx="1173">
                  <c:v>0.16587334727513744</c:v>
                </c:pt>
                <c:pt idx="1174">
                  <c:v>0.16586880530999246</c:v>
                </c:pt>
                <c:pt idx="1175">
                  <c:v>0.16586426384109693</c:v>
                </c:pt>
                <c:pt idx="1176">
                  <c:v>0.16585972286834905</c:v>
                </c:pt>
                <c:pt idx="1177">
                  <c:v>0.16585518239164423</c:v>
                </c:pt>
                <c:pt idx="1178">
                  <c:v>0.16585064241088776</c:v>
                </c:pt>
                <c:pt idx="1179">
                  <c:v>0.16584610292597213</c:v>
                </c:pt>
                <c:pt idx="1180">
                  <c:v>0.16584156393679717</c:v>
                </c:pt>
                <c:pt idx="1181">
                  <c:v>0.16583702544326245</c:v>
                </c:pt>
                <c:pt idx="1182">
                  <c:v>0.16583248744526738</c:v>
                </c:pt>
                <c:pt idx="1183">
                  <c:v>0.16582794994270858</c:v>
                </c:pt>
                <c:pt idx="1184">
                  <c:v>0.16582341293548747</c:v>
                </c:pt>
                <c:pt idx="1185">
                  <c:v>0.16581887642350029</c:v>
                </c:pt>
                <c:pt idx="1186">
                  <c:v>0.165814340406648</c:v>
                </c:pt>
                <c:pt idx="1187">
                  <c:v>0.16580980488482647</c:v>
                </c:pt>
                <c:pt idx="1188">
                  <c:v>0.1658052698579362</c:v>
                </c:pt>
                <c:pt idx="1189">
                  <c:v>0.16580073532587739</c:v>
                </c:pt>
                <c:pt idx="1190">
                  <c:v>0.16579620128854541</c:v>
                </c:pt>
                <c:pt idx="1191">
                  <c:v>0.16579166774584239</c:v>
                </c:pt>
                <c:pt idx="1192">
                  <c:v>0.16578713469766562</c:v>
                </c:pt>
                <c:pt idx="1193">
                  <c:v>0.16578260214391449</c:v>
                </c:pt>
                <c:pt idx="1194">
                  <c:v>0.1657780700844905</c:v>
                </c:pt>
                <c:pt idx="1195">
                  <c:v>0.16577353851928797</c:v>
                </c:pt>
                <c:pt idx="1196">
                  <c:v>0.16576900744820799</c:v>
                </c:pt>
                <c:pt idx="1197">
                  <c:v>0.16576447687114915</c:v>
                </c:pt>
                <c:pt idx="1198">
                  <c:v>0.16575994678801431</c:v>
                </c:pt>
                <c:pt idx="1199">
                  <c:v>0.1657554171986971</c:v>
                </c:pt>
                <c:pt idx="1200">
                  <c:v>0.16575088810310001</c:v>
                </c:pt>
                <c:pt idx="1201">
                  <c:v>0.16574635950112296</c:v>
                </c:pt>
                <c:pt idx="1202">
                  <c:v>0.1657418313926613</c:v>
                </c:pt>
                <c:pt idx="1203">
                  <c:v>0.16573730377761903</c:v>
                </c:pt>
                <c:pt idx="1204">
                  <c:v>0.16573277665589334</c:v>
                </c:pt>
                <c:pt idx="1205">
                  <c:v>0.16572825002738115</c:v>
                </c:pt>
                <c:pt idx="1206">
                  <c:v>0.16572372389198578</c:v>
                </c:pt>
                <c:pt idx="1207">
                  <c:v>0.16571919824960382</c:v>
                </c:pt>
                <c:pt idx="1208">
                  <c:v>0.16571467310013605</c:v>
                </c:pt>
                <c:pt idx="1209">
                  <c:v>0.16571014844348286</c:v>
                </c:pt>
                <c:pt idx="1210">
                  <c:v>0.16570562427954247</c:v>
                </c:pt>
                <c:pt idx="1211">
                  <c:v>0.16570110060821286</c:v>
                </c:pt>
                <c:pt idx="1212">
                  <c:v>0.165696577429396</c:v>
                </c:pt>
                <c:pt idx="1213">
                  <c:v>0.16569205474298951</c:v>
                </c:pt>
                <c:pt idx="1214">
                  <c:v>0.16568753254889701</c:v>
                </c:pt>
                <c:pt idx="1215">
                  <c:v>0.16568301084701367</c:v>
                </c:pt>
                <c:pt idx="1216">
                  <c:v>0.16567848963724061</c:v>
                </c:pt>
                <c:pt idx="1217">
                  <c:v>0.16567396891947878</c:v>
                </c:pt>
                <c:pt idx="1218">
                  <c:v>0.1656694486936269</c:v>
                </c:pt>
                <c:pt idx="1219">
                  <c:v>0.16566492895958346</c:v>
                </c:pt>
                <c:pt idx="1220">
                  <c:v>0.16566040971725285</c:v>
                </c:pt>
                <c:pt idx="1221">
                  <c:v>0.16565589096652714</c:v>
                </c:pt>
                <c:pt idx="1222">
                  <c:v>0.16565137270731234</c:v>
                </c:pt>
                <c:pt idx="1223">
                  <c:v>0.16564685493950818</c:v>
                </c:pt>
                <c:pt idx="1224">
                  <c:v>0.1656423376630122</c:v>
                </c:pt>
                <c:pt idx="1225">
                  <c:v>0.16563782087772377</c:v>
                </c:pt>
                <c:pt idx="1226">
                  <c:v>0.16563330458354603</c:v>
                </c:pt>
                <c:pt idx="1227">
                  <c:v>0.1656287887803779</c:v>
                </c:pt>
                <c:pt idx="1228">
                  <c:v>0.16562427346811626</c:v>
                </c:pt>
                <c:pt idx="1229">
                  <c:v>0.16561975864666553</c:v>
                </c:pt>
                <c:pt idx="1230">
                  <c:v>0.16561524431592411</c:v>
                </c:pt>
                <c:pt idx="1231">
                  <c:v>0.16561073047579025</c:v>
                </c:pt>
                <c:pt idx="1232">
                  <c:v>0.16560621712616774</c:v>
                </c:pt>
                <c:pt idx="1233">
                  <c:v>0.16560170426695445</c:v>
                </c:pt>
                <c:pt idx="1234">
                  <c:v>0.16559719189804992</c:v>
                </c:pt>
                <c:pt idx="1235">
                  <c:v>0.16559268001935737</c:v>
                </c:pt>
                <c:pt idx="1236">
                  <c:v>0.16558816863077408</c:v>
                </c:pt>
                <c:pt idx="1237">
                  <c:v>0.16558365773220096</c:v>
                </c:pt>
                <c:pt idx="1238">
                  <c:v>0.16557914732354059</c:v>
                </c:pt>
                <c:pt idx="1239">
                  <c:v>0.16557463740469161</c:v>
                </c:pt>
                <c:pt idx="1240">
                  <c:v>0.16557012797555246</c:v>
                </c:pt>
                <c:pt idx="1241">
                  <c:v>0.16556561903602698</c:v>
                </c:pt>
                <c:pt idx="1242">
                  <c:v>0.16556111058601511</c:v>
                </c:pt>
                <c:pt idx="1243">
                  <c:v>0.16555660262541477</c:v>
                </c:pt>
                <c:pt idx="1244">
                  <c:v>0.16555209515412916</c:v>
                </c:pt>
                <c:pt idx="1245">
                  <c:v>0.16554758817205767</c:v>
                </c:pt>
                <c:pt idx="1246">
                  <c:v>0.16554308167910312</c:v>
                </c:pt>
                <c:pt idx="1247">
                  <c:v>0.16553857567516087</c:v>
                </c:pt>
                <c:pt idx="1248">
                  <c:v>0.16553407016013699</c:v>
                </c:pt>
                <c:pt idx="1249">
                  <c:v>0.16552956513393011</c:v>
                </c:pt>
                <c:pt idx="1250">
                  <c:v>0.16552506059643868</c:v>
                </c:pt>
                <c:pt idx="1251">
                  <c:v>0.16552055654756812</c:v>
                </c:pt>
                <c:pt idx="1252">
                  <c:v>0.16551605298721472</c:v>
                </c:pt>
                <c:pt idx="1253">
                  <c:v>0.16551154991528177</c:v>
                </c:pt>
                <c:pt idx="1254">
                  <c:v>0.16550704733167051</c:v>
                </c:pt>
                <c:pt idx="1255">
                  <c:v>0.16550254523628025</c:v>
                </c:pt>
                <c:pt idx="1256">
                  <c:v>0.16549804362901188</c:v>
                </c:pt>
                <c:pt idx="1257">
                  <c:v>0.16549354250976789</c:v>
                </c:pt>
                <c:pt idx="1258">
                  <c:v>0.16548904187844701</c:v>
                </c:pt>
                <c:pt idx="1259">
                  <c:v>0.16548454173495308</c:v>
                </c:pt>
                <c:pt idx="1260">
                  <c:v>0.16548004207918449</c:v>
                </c:pt>
                <c:pt idx="1261">
                  <c:v>0.16547554291104122</c:v>
                </c:pt>
                <c:pt idx="1262">
                  <c:v>0.16547104423042991</c:v>
                </c:pt>
                <c:pt idx="1263">
                  <c:v>0.16546654603724673</c:v>
                </c:pt>
                <c:pt idx="1264">
                  <c:v>0.1654620483313928</c:v>
                </c:pt>
                <c:pt idx="1265">
                  <c:v>0.16545755111277249</c:v>
                </c:pt>
                <c:pt idx="1266">
                  <c:v>0.1654530543812848</c:v>
                </c:pt>
                <c:pt idx="1267">
                  <c:v>0.16544855813683035</c:v>
                </c:pt>
                <c:pt idx="1268">
                  <c:v>0.16544406237931281</c:v>
                </c:pt>
                <c:pt idx="1269">
                  <c:v>0.16543956710863242</c:v>
                </c:pt>
                <c:pt idx="1270">
                  <c:v>0.16543507232468757</c:v>
                </c:pt>
                <c:pt idx="1271">
                  <c:v>0.1654305780273847</c:v>
                </c:pt>
                <c:pt idx="1272">
                  <c:v>0.16542608421662178</c:v>
                </c:pt>
                <c:pt idx="1273">
                  <c:v>0.16542159089230002</c:v>
                </c:pt>
                <c:pt idx="1274">
                  <c:v>0.16541709805432198</c:v>
                </c:pt>
                <c:pt idx="1275">
                  <c:v>0.16541260570259003</c:v>
                </c:pt>
                <c:pt idx="1276">
                  <c:v>0.16540811383700316</c:v>
                </c:pt>
                <c:pt idx="1277">
                  <c:v>0.16540362245746501</c:v>
                </c:pt>
                <c:pt idx="1278">
                  <c:v>0.16539913156387742</c:v>
                </c:pt>
                <c:pt idx="1279">
                  <c:v>0.16539464115613883</c:v>
                </c:pt>
                <c:pt idx="1280">
                  <c:v>0.16539015123415393</c:v>
                </c:pt>
                <c:pt idx="1281">
                  <c:v>0.16538566179782402</c:v>
                </c:pt>
                <c:pt idx="1282">
                  <c:v>0.16538117284705023</c:v>
                </c:pt>
                <c:pt idx="1283">
                  <c:v>0.16537668438173345</c:v>
                </c:pt>
                <c:pt idx="1284">
                  <c:v>0.16537219640177758</c:v>
                </c:pt>
                <c:pt idx="1285">
                  <c:v>0.16536770890708011</c:v>
                </c:pt>
                <c:pt idx="1286">
                  <c:v>0.16536322189754771</c:v>
                </c:pt>
                <c:pt idx="1287">
                  <c:v>0.16535873537308057</c:v>
                </c:pt>
                <c:pt idx="1288">
                  <c:v>0.16535424933357876</c:v>
                </c:pt>
                <c:pt idx="1289">
                  <c:v>0.16534976377894528</c:v>
                </c:pt>
                <c:pt idx="1290">
                  <c:v>0.16534527870908292</c:v>
                </c:pt>
                <c:pt idx="1291">
                  <c:v>0.16534079412389274</c:v>
                </c:pt>
                <c:pt idx="1292">
                  <c:v>0.16533631002327717</c:v>
                </c:pt>
                <c:pt idx="1293">
                  <c:v>0.16533182640713698</c:v>
                </c:pt>
                <c:pt idx="1294">
                  <c:v>0.16532734327537721</c:v>
                </c:pt>
                <c:pt idx="1295">
                  <c:v>0.16532286062789528</c:v>
                </c:pt>
                <c:pt idx="1296">
                  <c:v>0.1653183784645974</c:v>
                </c:pt>
                <c:pt idx="1297">
                  <c:v>0.16531389678538361</c:v>
                </c:pt>
                <c:pt idx="1298">
                  <c:v>0.16530941559015677</c:v>
                </c:pt>
                <c:pt idx="1299">
                  <c:v>0.16530493487881809</c:v>
                </c:pt>
                <c:pt idx="1300">
                  <c:v>0.16530045465127152</c:v>
                </c:pt>
                <c:pt idx="1301">
                  <c:v>0.16529597490741649</c:v>
                </c:pt>
                <c:pt idx="1302">
                  <c:v>0.16529149564715806</c:v>
                </c:pt>
                <c:pt idx="1303">
                  <c:v>0.16528701687039821</c:v>
                </c:pt>
                <c:pt idx="1304">
                  <c:v>0.16528253857703729</c:v>
                </c:pt>
                <c:pt idx="1305">
                  <c:v>0.16527806076697982</c:v>
                </c:pt>
                <c:pt idx="1306">
                  <c:v>0.16527358344012583</c:v>
                </c:pt>
                <c:pt idx="1307">
                  <c:v>0.16526910659638094</c:v>
                </c:pt>
                <c:pt idx="1308">
                  <c:v>0.1652646302356448</c:v>
                </c:pt>
                <c:pt idx="1309">
                  <c:v>0.16526015435781982</c:v>
                </c:pt>
                <c:pt idx="1310">
                  <c:v>0.16525567896281107</c:v>
                </c:pt>
                <c:pt idx="1311">
                  <c:v>0.16525120405051913</c:v>
                </c:pt>
                <c:pt idx="1312">
                  <c:v>0.16524672962084588</c:v>
                </c:pt>
                <c:pt idx="1313">
                  <c:v>0.1652422556736973</c:v>
                </c:pt>
                <c:pt idx="1314">
                  <c:v>0.16523778220897059</c:v>
                </c:pt>
                <c:pt idx="1315">
                  <c:v>0.16523330922657281</c:v>
                </c:pt>
                <c:pt idx="1316">
                  <c:v>0.16522883672640654</c:v>
                </c:pt>
                <c:pt idx="1317">
                  <c:v>0.16522436470837137</c:v>
                </c:pt>
                <c:pt idx="1318">
                  <c:v>0.16521989317237235</c:v>
                </c:pt>
                <c:pt idx="1319">
                  <c:v>0.16521542211831294</c:v>
                </c:pt>
                <c:pt idx="1320">
                  <c:v>0.16521095154609228</c:v>
                </c:pt>
                <c:pt idx="1321">
                  <c:v>0.16520648145561762</c:v>
                </c:pt>
                <c:pt idx="1322">
                  <c:v>0.16520201184678776</c:v>
                </c:pt>
                <c:pt idx="1323">
                  <c:v>0.16519754271950965</c:v>
                </c:pt>
                <c:pt idx="1324">
                  <c:v>0.16519307407368308</c:v>
                </c:pt>
                <c:pt idx="1325">
                  <c:v>0.16518860590921189</c:v>
                </c:pt>
                <c:pt idx="1326">
                  <c:v>0.16518413822600109</c:v>
                </c:pt>
                <c:pt idx="1327">
                  <c:v>0.16517967102394995</c:v>
                </c:pt>
                <c:pt idx="1328">
                  <c:v>0.16517520430296323</c:v>
                </c:pt>
                <c:pt idx="1329">
                  <c:v>0.1651707380629453</c:v>
                </c:pt>
                <c:pt idx="1330">
                  <c:v>0.16516627230379644</c:v>
                </c:pt>
                <c:pt idx="1331">
                  <c:v>0.16516180702542207</c:v>
                </c:pt>
                <c:pt idx="1332">
                  <c:v>0.16515734222772485</c:v>
                </c:pt>
                <c:pt idx="1333">
                  <c:v>0.16515287791060715</c:v>
                </c:pt>
                <c:pt idx="1334">
                  <c:v>0.16514841407397257</c:v>
                </c:pt>
                <c:pt idx="1335">
                  <c:v>0.16514395071772586</c:v>
                </c:pt>
                <c:pt idx="1336">
                  <c:v>0.1651394878417663</c:v>
                </c:pt>
                <c:pt idx="1337">
                  <c:v>0.16513502544600095</c:v>
                </c:pt>
                <c:pt idx="1338">
                  <c:v>0.1651305635303327</c:v>
                </c:pt>
                <c:pt idx="1339">
                  <c:v>0.16512610209466427</c:v>
                </c:pt>
                <c:pt idx="1340">
                  <c:v>0.16512164113889696</c:v>
                </c:pt>
                <c:pt idx="1341">
                  <c:v>0.1651171806629371</c:v>
                </c:pt>
                <c:pt idx="1342">
                  <c:v>0.16511272066668689</c:v>
                </c:pt>
                <c:pt idx="1343">
                  <c:v>0.16510826115004973</c:v>
                </c:pt>
                <c:pt idx="1344">
                  <c:v>0.16510380211293013</c:v>
                </c:pt>
                <c:pt idx="1345">
                  <c:v>0.16509934355523109</c:v>
                </c:pt>
                <c:pt idx="1346">
                  <c:v>0.16509488547685422</c:v>
                </c:pt>
                <c:pt idx="1347">
                  <c:v>0.16509042787770603</c:v>
                </c:pt>
                <c:pt idx="1348">
                  <c:v>0.16508597075768913</c:v>
                </c:pt>
                <c:pt idx="1349">
                  <c:v>0.16508151411670582</c:v>
                </c:pt>
                <c:pt idx="1350">
                  <c:v>0.16507705795465963</c:v>
                </c:pt>
                <c:pt idx="1351">
                  <c:v>0.1650726022714564</c:v>
                </c:pt>
                <c:pt idx="1352">
                  <c:v>0.16506814706700054</c:v>
                </c:pt>
                <c:pt idx="1353">
                  <c:v>0.16506369234119248</c:v>
                </c:pt>
                <c:pt idx="1354">
                  <c:v>0.16505923809393758</c:v>
                </c:pt>
                <c:pt idx="1355">
                  <c:v>0.16505478432513976</c:v>
                </c:pt>
                <c:pt idx="1356">
                  <c:v>0.16505033103470271</c:v>
                </c:pt>
                <c:pt idx="1357">
                  <c:v>0.16504587822253125</c:v>
                </c:pt>
                <c:pt idx="1358">
                  <c:v>0.1650414258885276</c:v>
                </c:pt>
                <c:pt idx="1359">
                  <c:v>0.16503697403259618</c:v>
                </c:pt>
                <c:pt idx="1360">
                  <c:v>0.16503252265464133</c:v>
                </c:pt>
                <c:pt idx="1361">
                  <c:v>0.16502807175456718</c:v>
                </c:pt>
                <c:pt idx="1362">
                  <c:v>0.16502362133227649</c:v>
                </c:pt>
                <c:pt idx="1363">
                  <c:v>0.16501917138767552</c:v>
                </c:pt>
                <c:pt idx="1364">
                  <c:v>0.16501472192066668</c:v>
                </c:pt>
                <c:pt idx="1365">
                  <c:v>0.16501027293115347</c:v>
                </c:pt>
                <c:pt idx="1366">
                  <c:v>0.16500582441904163</c:v>
                </c:pt>
                <c:pt idx="1367">
                  <c:v>0.16500137638423554</c:v>
                </c:pt>
                <c:pt idx="1368">
                  <c:v>0.16499692882663697</c:v>
                </c:pt>
                <c:pt idx="1369">
                  <c:v>0.16499248174615236</c:v>
                </c:pt>
                <c:pt idx="1370">
                  <c:v>0.1649880351426844</c:v>
                </c:pt>
                <c:pt idx="1371">
                  <c:v>0.16498358901613919</c:v>
                </c:pt>
                <c:pt idx="1372">
                  <c:v>0.16497914336642028</c:v>
                </c:pt>
                <c:pt idx="1373">
                  <c:v>0.16497469819342983</c:v>
                </c:pt>
                <c:pt idx="1374">
                  <c:v>0.16497025349707584</c:v>
                </c:pt>
                <c:pt idx="1375">
                  <c:v>0.16496580927726021</c:v>
                </c:pt>
                <c:pt idx="1376">
                  <c:v>0.16496136553388813</c:v>
                </c:pt>
                <c:pt idx="1377">
                  <c:v>0.16495692226686479</c:v>
                </c:pt>
                <c:pt idx="1378">
                  <c:v>0.16495247947609268</c:v>
                </c:pt>
                <c:pt idx="1379">
                  <c:v>0.16494803716147663</c:v>
                </c:pt>
                <c:pt idx="1380">
                  <c:v>0.16494359532292355</c:v>
                </c:pt>
                <c:pt idx="1381">
                  <c:v>0.16493915396033557</c:v>
                </c:pt>
                <c:pt idx="1382">
                  <c:v>0.16493471307361812</c:v>
                </c:pt>
                <c:pt idx="1383">
                  <c:v>0.16493027266267532</c:v>
                </c:pt>
                <c:pt idx="1384">
                  <c:v>0.16492583272741343</c:v>
                </c:pt>
                <c:pt idx="1385">
                  <c:v>0.16492139326773508</c:v>
                </c:pt>
                <c:pt idx="1386">
                  <c:v>0.16491695428354625</c:v>
                </c:pt>
                <c:pt idx="1387">
                  <c:v>0.16491251577475147</c:v>
                </c:pt>
                <c:pt idx="1388">
                  <c:v>0.16490807774125413</c:v>
                </c:pt>
                <c:pt idx="1389">
                  <c:v>0.16490364018296078</c:v>
                </c:pt>
                <c:pt idx="1390">
                  <c:v>0.16489920309977557</c:v>
                </c:pt>
                <c:pt idx="1391">
                  <c:v>0.16489476649160359</c:v>
                </c:pt>
                <c:pt idx="1392">
                  <c:v>0.16489033035834869</c:v>
                </c:pt>
                <c:pt idx="1393">
                  <c:v>0.16488589469991674</c:v>
                </c:pt>
                <c:pt idx="1394">
                  <c:v>0.16488145951621241</c:v>
                </c:pt>
                <c:pt idx="1395">
                  <c:v>0.16487702480714014</c:v>
                </c:pt>
                <c:pt idx="1396">
                  <c:v>0.1648725905726065</c:v>
                </c:pt>
                <c:pt idx="1397">
                  <c:v>0.1648681568125156</c:v>
                </c:pt>
                <c:pt idx="1398">
                  <c:v>0.16486372352677034</c:v>
                </c:pt>
                <c:pt idx="1399">
                  <c:v>0.1648592907152801</c:v>
                </c:pt>
                <c:pt idx="1400">
                  <c:v>0.16485485837794633</c:v>
                </c:pt>
                <c:pt idx="1401">
                  <c:v>0.16485042651467477</c:v>
                </c:pt>
                <c:pt idx="1402">
                  <c:v>0.16484599512537207</c:v>
                </c:pt>
                <c:pt idx="1403">
                  <c:v>0.16484156420994256</c:v>
                </c:pt>
                <c:pt idx="1404">
                  <c:v>0.16483713376829146</c:v>
                </c:pt>
                <c:pt idx="1405">
                  <c:v>0.16483270380032275</c:v>
                </c:pt>
                <c:pt idx="1406">
                  <c:v>0.16482827430594468</c:v>
                </c:pt>
                <c:pt idx="1407">
                  <c:v>0.16482384528505981</c:v>
                </c:pt>
                <c:pt idx="1408">
                  <c:v>0.1648194167375738</c:v>
                </c:pt>
                <c:pt idx="1409">
                  <c:v>0.16481498866339331</c:v>
                </c:pt>
                <c:pt idx="1410">
                  <c:v>0.1648105610624237</c:v>
                </c:pt>
                <c:pt idx="1411">
                  <c:v>0.164806133934568</c:v>
                </c:pt>
                <c:pt idx="1412">
                  <c:v>0.16480170727973453</c:v>
                </c:pt>
                <c:pt idx="1413">
                  <c:v>0.16479728109782713</c:v>
                </c:pt>
                <c:pt idx="1414">
                  <c:v>0.16479285538875155</c:v>
                </c:pt>
                <c:pt idx="1415">
                  <c:v>0.16478843015241348</c:v>
                </c:pt>
                <c:pt idx="1416">
                  <c:v>0.1647840053887184</c:v>
                </c:pt>
                <c:pt idx="1417">
                  <c:v>0.16477958109757168</c:v>
                </c:pt>
                <c:pt idx="1418">
                  <c:v>0.16477515727887843</c:v>
                </c:pt>
                <c:pt idx="1419">
                  <c:v>0.1647707339325469</c:v>
                </c:pt>
                <c:pt idx="1420">
                  <c:v>0.16476631105847878</c:v>
                </c:pt>
                <c:pt idx="1421">
                  <c:v>0.16476188865658295</c:v>
                </c:pt>
                <c:pt idx="1422">
                  <c:v>0.16475746672676397</c:v>
                </c:pt>
                <c:pt idx="1423">
                  <c:v>0.16475304526892731</c:v>
                </c:pt>
                <c:pt idx="1424">
                  <c:v>0.16474862428297823</c:v>
                </c:pt>
                <c:pt idx="1425">
                  <c:v>0.16474420376882398</c:v>
                </c:pt>
                <c:pt idx="1426">
                  <c:v>0.16473978372636949</c:v>
                </c:pt>
                <c:pt idx="1427">
                  <c:v>0.16473536415552062</c:v>
                </c:pt>
                <c:pt idx="1428">
                  <c:v>0.16473094505618416</c:v>
                </c:pt>
                <c:pt idx="1429">
                  <c:v>0.16472652642826452</c:v>
                </c:pt>
                <c:pt idx="1430">
                  <c:v>0.16472210827166822</c:v>
                </c:pt>
                <c:pt idx="1431">
                  <c:v>0.16471769058630145</c:v>
                </c:pt>
                <c:pt idx="1432">
                  <c:v>0.16471327337207137</c:v>
                </c:pt>
                <c:pt idx="1433">
                  <c:v>0.1647088566288808</c:v>
                </c:pt>
                <c:pt idx="1434">
                  <c:v>0.16470444035663867</c:v>
                </c:pt>
                <c:pt idx="1435">
                  <c:v>0.16470002455525054</c:v>
                </c:pt>
                <c:pt idx="1436">
                  <c:v>0.16469560922462195</c:v>
                </c:pt>
                <c:pt idx="1437">
                  <c:v>0.16469119436465815</c:v>
                </c:pt>
                <c:pt idx="1438">
                  <c:v>0.1646867799752674</c:v>
                </c:pt>
                <c:pt idx="1439">
                  <c:v>0.1646823660563547</c:v>
                </c:pt>
                <c:pt idx="1440">
                  <c:v>0.16467795260782589</c:v>
                </c:pt>
                <c:pt idx="1441">
                  <c:v>0.16467353962958772</c:v>
                </c:pt>
                <c:pt idx="1442">
                  <c:v>0.16466912712154672</c:v>
                </c:pt>
                <c:pt idx="1443">
                  <c:v>0.1646647150836083</c:v>
                </c:pt>
                <c:pt idx="1444">
                  <c:v>0.1646603035156797</c:v>
                </c:pt>
                <c:pt idx="1445">
                  <c:v>0.16465589241766704</c:v>
                </c:pt>
                <c:pt idx="1446">
                  <c:v>0.16465148178947625</c:v>
                </c:pt>
                <c:pt idx="1447">
                  <c:v>0.16464707163101505</c:v>
                </c:pt>
                <c:pt idx="1448">
                  <c:v>0.16464266194218813</c:v>
                </c:pt>
                <c:pt idx="1449">
                  <c:v>0.16463825272290292</c:v>
                </c:pt>
                <c:pt idx="1450">
                  <c:v>0.16463384397306571</c:v>
                </c:pt>
                <c:pt idx="1451">
                  <c:v>0.16462943569258268</c:v>
                </c:pt>
                <c:pt idx="1452">
                  <c:v>0.1646250278813608</c:v>
                </c:pt>
                <c:pt idx="1453">
                  <c:v>0.16462062053930687</c:v>
                </c:pt>
                <c:pt idx="1454">
                  <c:v>0.16461621366632762</c:v>
                </c:pt>
                <c:pt idx="1455">
                  <c:v>0.16461180726232852</c:v>
                </c:pt>
                <c:pt idx="1456">
                  <c:v>0.16460740132721691</c:v>
                </c:pt>
                <c:pt idx="1457">
                  <c:v>0.16460299586090099</c:v>
                </c:pt>
                <c:pt idx="1458">
                  <c:v>0.16459859086328482</c:v>
                </c:pt>
                <c:pt idx="1459">
                  <c:v>0.16459418633427625</c:v>
                </c:pt>
                <c:pt idx="1460">
                  <c:v>0.16458978227378199</c:v>
                </c:pt>
                <c:pt idx="1461">
                  <c:v>0.16458537868170955</c:v>
                </c:pt>
                <c:pt idx="1462">
                  <c:v>0.16458097555796439</c:v>
                </c:pt>
                <c:pt idx="1463">
                  <c:v>0.16457657290245467</c:v>
                </c:pt>
                <c:pt idx="1464">
                  <c:v>0.16457217071508745</c:v>
                </c:pt>
                <c:pt idx="1465">
                  <c:v>0.16456776899576769</c:v>
                </c:pt>
                <c:pt idx="1466">
                  <c:v>0.16456336774440408</c:v>
                </c:pt>
                <c:pt idx="1467">
                  <c:v>0.16455896696090319</c:v>
                </c:pt>
                <c:pt idx="1468">
                  <c:v>0.16455456664517146</c:v>
                </c:pt>
                <c:pt idx="1469">
                  <c:v>0.16455016679711709</c:v>
                </c:pt>
                <c:pt idx="1470">
                  <c:v>0.16454576741664617</c:v>
                </c:pt>
                <c:pt idx="1471">
                  <c:v>0.16454136850366566</c:v>
                </c:pt>
                <c:pt idx="1472">
                  <c:v>0.16453697005808327</c:v>
                </c:pt>
                <c:pt idx="1473">
                  <c:v>0.16453257207980562</c:v>
                </c:pt>
                <c:pt idx="1474">
                  <c:v>0.16452817456874008</c:v>
                </c:pt>
                <c:pt idx="1475">
                  <c:v>0.16452377752479397</c:v>
                </c:pt>
                <c:pt idx="1476">
                  <c:v>0.16451938094787338</c:v>
                </c:pt>
                <c:pt idx="1477">
                  <c:v>0.16451498483788812</c:v>
                </c:pt>
                <c:pt idx="1478">
                  <c:v>0.16451058919474307</c:v>
                </c:pt>
                <c:pt idx="1479">
                  <c:v>0.16450619401834582</c:v>
                </c:pt>
                <c:pt idx="1480">
                  <c:v>0.16450179930860565</c:v>
                </c:pt>
                <c:pt idx="1481">
                  <c:v>0.16449740506542704</c:v>
                </c:pt>
                <c:pt idx="1482">
                  <c:v>0.16449301128871893</c:v>
                </c:pt>
                <c:pt idx="1483">
                  <c:v>0.16448861797838921</c:v>
                </c:pt>
                <c:pt idx="1484">
                  <c:v>0.16448422513434469</c:v>
                </c:pt>
                <c:pt idx="1485">
                  <c:v>0.16447983275649203</c:v>
                </c:pt>
                <c:pt idx="1486">
                  <c:v>0.16447544084474047</c:v>
                </c:pt>
                <c:pt idx="1487">
                  <c:v>0.16447104939899546</c:v>
                </c:pt>
                <c:pt idx="1488">
                  <c:v>0.16446665841916591</c:v>
                </c:pt>
                <c:pt idx="1489">
                  <c:v>0.16446226790515975</c:v>
                </c:pt>
                <c:pt idx="1490">
                  <c:v>0.16445787785688282</c:v>
                </c:pt>
                <c:pt idx="1491">
                  <c:v>0.16445348827424455</c:v>
                </c:pt>
                <c:pt idx="1492">
                  <c:v>0.16444909915715145</c:v>
                </c:pt>
                <c:pt idx="1493">
                  <c:v>0.16444471050551165</c:v>
                </c:pt>
                <c:pt idx="1494">
                  <c:v>0.16444032231923322</c:v>
                </c:pt>
                <c:pt idx="1495">
                  <c:v>0.16443593459822309</c:v>
                </c:pt>
                <c:pt idx="1496">
                  <c:v>0.16443154734238988</c:v>
                </c:pt>
                <c:pt idx="1497">
                  <c:v>0.16442716055164025</c:v>
                </c:pt>
                <c:pt idx="1498">
                  <c:v>0.16442277422588339</c:v>
                </c:pt>
                <c:pt idx="1499">
                  <c:v>0.16441838836502656</c:v>
                </c:pt>
                <c:pt idx="1500">
                  <c:v>0.16441400296897601</c:v>
                </c:pt>
                <c:pt idx="1501">
                  <c:v>0.16440961803764223</c:v>
                </c:pt>
                <c:pt idx="1502">
                  <c:v>0.16440523357093201</c:v>
                </c:pt>
                <c:pt idx="1503">
                  <c:v>0.16440084956875292</c:v>
                </c:pt>
                <c:pt idx="1504">
                  <c:v>0.16439646603101324</c:v>
                </c:pt>
                <c:pt idx="1505">
                  <c:v>0.16439208295762195</c:v>
                </c:pt>
                <c:pt idx="1506">
                  <c:v>0.16438770034848532</c:v>
                </c:pt>
                <c:pt idx="1507">
                  <c:v>0.16438331820351287</c:v>
                </c:pt>
                <c:pt idx="1508">
                  <c:v>0.16437893652261146</c:v>
                </c:pt>
                <c:pt idx="1509">
                  <c:v>0.16437455530569031</c:v>
                </c:pt>
                <c:pt idx="1510">
                  <c:v>0.16437017455265682</c:v>
                </c:pt>
                <c:pt idx="1511">
                  <c:v>0.16436579426341907</c:v>
                </c:pt>
                <c:pt idx="1512">
                  <c:v>0.16436141443788593</c:v>
                </c:pt>
                <c:pt idx="1513">
                  <c:v>0.16435703507596516</c:v>
                </c:pt>
                <c:pt idx="1514">
                  <c:v>0.16435265617756528</c:v>
                </c:pt>
                <c:pt idx="1515">
                  <c:v>0.16434827774259464</c:v>
                </c:pt>
                <c:pt idx="1516">
                  <c:v>0.16434389977096062</c:v>
                </c:pt>
                <c:pt idx="1517">
                  <c:v>0.16433952226257298</c:v>
                </c:pt>
                <c:pt idx="1518">
                  <c:v>0.1643351452173388</c:v>
                </c:pt>
                <c:pt idx="1519">
                  <c:v>0.16433076863516755</c:v>
                </c:pt>
                <c:pt idx="1520">
                  <c:v>0.16432639251596598</c:v>
                </c:pt>
                <c:pt idx="1521">
                  <c:v>0.16432201685964501</c:v>
                </c:pt>
                <c:pt idx="1522">
                  <c:v>0.16431764166611107</c:v>
                </c:pt>
                <c:pt idx="1523">
                  <c:v>0.16431326693527307</c:v>
                </c:pt>
                <c:pt idx="1524">
                  <c:v>0.16430889266703971</c:v>
                </c:pt>
                <c:pt idx="1525">
                  <c:v>0.16430451886131961</c:v>
                </c:pt>
                <c:pt idx="1526">
                  <c:v>0.16430014551802199</c:v>
                </c:pt>
                <c:pt idx="1527">
                  <c:v>0.16429577263705347</c:v>
                </c:pt>
                <c:pt idx="1528">
                  <c:v>0.16429140021832556</c:v>
                </c:pt>
                <c:pt idx="1529">
                  <c:v>0.16428702826174454</c:v>
                </c:pt>
                <c:pt idx="1530">
                  <c:v>0.16428265676721909</c:v>
                </c:pt>
                <c:pt idx="1531">
                  <c:v>0.16427828573466025</c:v>
                </c:pt>
                <c:pt idx="1532">
                  <c:v>0.16427391516397391</c:v>
                </c:pt>
                <c:pt idx="1533">
                  <c:v>0.16426954505507077</c:v>
                </c:pt>
                <c:pt idx="1534">
                  <c:v>0.16426517540785895</c:v>
                </c:pt>
                <c:pt idx="1535">
                  <c:v>0.16426080622224717</c:v>
                </c:pt>
                <c:pt idx="1536">
                  <c:v>0.16425643749814411</c:v>
                </c:pt>
                <c:pt idx="1537">
                  <c:v>0.16425206923545901</c:v>
                </c:pt>
                <c:pt idx="1538">
                  <c:v>0.16424770143410106</c:v>
                </c:pt>
                <c:pt idx="1539">
                  <c:v>0.16424333409397843</c:v>
                </c:pt>
                <c:pt idx="1540">
                  <c:v>0.16423896721499995</c:v>
                </c:pt>
                <c:pt idx="1541">
                  <c:v>0.16423460079707597</c:v>
                </c:pt>
                <c:pt idx="1542">
                  <c:v>0.16423023484011429</c:v>
                </c:pt>
                <c:pt idx="1543">
                  <c:v>0.16422586934402322</c:v>
                </c:pt>
                <c:pt idx="1544">
                  <c:v>0.16422150430871441</c:v>
                </c:pt>
                <c:pt idx="1545">
                  <c:v>0.16421713973409424</c:v>
                </c:pt>
                <c:pt idx="1546">
                  <c:v>0.16421277562007322</c:v>
                </c:pt>
                <c:pt idx="1547">
                  <c:v>0.16420841196656072</c:v>
                </c:pt>
                <c:pt idx="1548">
                  <c:v>0.16420404877346448</c:v>
                </c:pt>
                <c:pt idx="1549">
                  <c:v>0.16419968604069526</c:v>
                </c:pt>
                <c:pt idx="1550">
                  <c:v>0.16419532376816126</c:v>
                </c:pt>
                <c:pt idx="1551">
                  <c:v>0.16419096195577218</c:v>
                </c:pt>
                <c:pt idx="1552">
                  <c:v>0.16418660060343668</c:v>
                </c:pt>
                <c:pt idx="1553">
                  <c:v>0.1641822397110658</c:v>
                </c:pt>
                <c:pt idx="1554">
                  <c:v>0.16417787927856631</c:v>
                </c:pt>
                <c:pt idx="1555">
                  <c:v>0.16417351930584895</c:v>
                </c:pt>
                <c:pt idx="1556">
                  <c:v>0.16416915979282423</c:v>
                </c:pt>
                <c:pt idx="1557">
                  <c:v>0.16416480073939932</c:v>
                </c:pt>
                <c:pt idx="1558">
                  <c:v>0.1641604421454845</c:v>
                </c:pt>
                <c:pt idx="1559">
                  <c:v>0.16415608401098905</c:v>
                </c:pt>
                <c:pt idx="1560">
                  <c:v>0.1641517263358237</c:v>
                </c:pt>
                <c:pt idx="1561">
                  <c:v>0.16414736911989666</c:v>
                </c:pt>
                <c:pt idx="1562">
                  <c:v>0.16414301236311757</c:v>
                </c:pt>
                <c:pt idx="1563">
                  <c:v>0.16413865606539679</c:v>
                </c:pt>
                <c:pt idx="1564">
                  <c:v>0.1641343002266428</c:v>
                </c:pt>
                <c:pt idx="1565">
                  <c:v>0.16412994484676641</c:v>
                </c:pt>
                <c:pt idx="1566">
                  <c:v>0.16412558992567669</c:v>
                </c:pt>
                <c:pt idx="1567">
                  <c:v>0.16412123546328256</c:v>
                </c:pt>
                <c:pt idx="1568">
                  <c:v>0.16411688145949435</c:v>
                </c:pt>
                <c:pt idx="1569">
                  <c:v>0.16411252791422151</c:v>
                </c:pt>
                <c:pt idx="1570">
                  <c:v>0.16410817482737564</c:v>
                </c:pt>
                <c:pt idx="1571">
                  <c:v>0.16410382219886349</c:v>
                </c:pt>
                <c:pt idx="1572">
                  <c:v>0.16409947002859718</c:v>
                </c:pt>
                <c:pt idx="1573">
                  <c:v>0.16409511831648552</c:v>
                </c:pt>
                <c:pt idx="1574">
                  <c:v>0.16409076706243797</c:v>
                </c:pt>
                <c:pt idx="1575">
                  <c:v>0.16408641626636544</c:v>
                </c:pt>
                <c:pt idx="1576">
                  <c:v>0.16408206592817787</c:v>
                </c:pt>
                <c:pt idx="1577">
                  <c:v>0.16407771604778423</c:v>
                </c:pt>
                <c:pt idx="1578">
                  <c:v>0.16407336662509503</c:v>
                </c:pt>
                <c:pt idx="1579">
                  <c:v>0.16406901766002049</c:v>
                </c:pt>
                <c:pt idx="1580">
                  <c:v>0.16406466915246926</c:v>
                </c:pt>
                <c:pt idx="1581">
                  <c:v>0.1640603211023528</c:v>
                </c:pt>
                <c:pt idx="1582">
                  <c:v>0.16405597350958176</c:v>
                </c:pt>
                <c:pt idx="1583">
                  <c:v>0.16405162637406431</c:v>
                </c:pt>
                <c:pt idx="1584">
                  <c:v>0.16404727969571153</c:v>
                </c:pt>
                <c:pt idx="1585">
                  <c:v>0.16404293347443435</c:v>
                </c:pt>
                <c:pt idx="1586">
                  <c:v>0.16403858771014129</c:v>
                </c:pt>
                <c:pt idx="1587">
                  <c:v>0.16403424240274375</c:v>
                </c:pt>
                <c:pt idx="1588">
                  <c:v>0.16402989755215144</c:v>
                </c:pt>
                <c:pt idx="1589">
                  <c:v>0.16402555315827547</c:v>
                </c:pt>
                <c:pt idx="1590">
                  <c:v>0.16402120922102459</c:v>
                </c:pt>
                <c:pt idx="1591">
                  <c:v>0.16401686574030955</c:v>
                </c:pt>
                <c:pt idx="1592">
                  <c:v>0.16401252271604255</c:v>
                </c:pt>
                <c:pt idx="1593">
                  <c:v>0.16400818014813112</c:v>
                </c:pt>
                <c:pt idx="1594">
                  <c:v>0.16400383803648713</c:v>
                </c:pt>
                <c:pt idx="1595">
                  <c:v>0.16399949638102154</c:v>
                </c:pt>
                <c:pt idx="1596">
                  <c:v>0.16399515518164376</c:v>
                </c:pt>
                <c:pt idx="1597">
                  <c:v>0.16399081443826441</c:v>
                </c:pt>
                <c:pt idx="1598">
                  <c:v>0.16398647415079409</c:v>
                </c:pt>
                <c:pt idx="1599">
                  <c:v>0.16398213431914319</c:v>
                </c:pt>
                <c:pt idx="1600">
                  <c:v>0.1639777949432227</c:v>
                </c:pt>
                <c:pt idx="1601">
                  <c:v>0.16397345602294203</c:v>
                </c:pt>
                <c:pt idx="1602">
                  <c:v>0.16396911755821406</c:v>
                </c:pt>
                <c:pt idx="1603">
                  <c:v>0.1639647795489472</c:v>
                </c:pt>
                <c:pt idx="1604">
                  <c:v>0.16396044199505255</c:v>
                </c:pt>
                <c:pt idx="1605">
                  <c:v>0.16395610489644122</c:v>
                </c:pt>
                <c:pt idx="1606">
                  <c:v>0.16395176825302402</c:v>
                </c:pt>
                <c:pt idx="1607">
                  <c:v>0.16394743206471094</c:v>
                </c:pt>
                <c:pt idx="1608">
                  <c:v>0.16394309633141407</c:v>
                </c:pt>
                <c:pt idx="1609">
                  <c:v>0.16393876105304236</c:v>
                </c:pt>
                <c:pt idx="1610">
                  <c:v>0.16393442622950835</c:v>
                </c:pt>
                <c:pt idx="1611">
                  <c:v>0.16393009186072141</c:v>
                </c:pt>
                <c:pt idx="1612">
                  <c:v>0.16392575794659378</c:v>
                </c:pt>
                <c:pt idx="1613">
                  <c:v>0.16392142448703459</c:v>
                </c:pt>
                <c:pt idx="1614">
                  <c:v>0.16391709148195649</c:v>
                </c:pt>
                <c:pt idx="1615">
                  <c:v>0.1639127589312698</c:v>
                </c:pt>
                <c:pt idx="1616">
                  <c:v>0.16390842683488466</c:v>
                </c:pt>
                <c:pt idx="1617">
                  <c:v>0.16390409519271332</c:v>
                </c:pt>
                <c:pt idx="1618">
                  <c:v>0.1638997640046656</c:v>
                </c:pt>
                <c:pt idx="1619">
                  <c:v>0.16389543327065348</c:v>
                </c:pt>
                <c:pt idx="1620">
                  <c:v>0.16389110299058798</c:v>
                </c:pt>
                <c:pt idx="1621">
                  <c:v>0.16388677316438</c:v>
                </c:pt>
                <c:pt idx="1622">
                  <c:v>0.16388244379193959</c:v>
                </c:pt>
                <c:pt idx="1623">
                  <c:v>0.16387811487317949</c:v>
                </c:pt>
                <c:pt idx="1624">
                  <c:v>0.1638737864080102</c:v>
                </c:pt>
                <c:pt idx="1625">
                  <c:v>0.16386945839634279</c:v>
                </c:pt>
                <c:pt idx="1626">
                  <c:v>0.16386513083808812</c:v>
                </c:pt>
                <c:pt idx="1627">
                  <c:v>0.16386080373315914</c:v>
                </c:pt>
                <c:pt idx="1628">
                  <c:v>0.16385647708146431</c:v>
                </c:pt>
                <c:pt idx="1629">
                  <c:v>0.16385215088291763</c:v>
                </c:pt>
                <c:pt idx="1630">
                  <c:v>0.16384782513742879</c:v>
                </c:pt>
                <c:pt idx="1631">
                  <c:v>0.16384349984491006</c:v>
                </c:pt>
                <c:pt idx="1632">
                  <c:v>0.16383917500527154</c:v>
                </c:pt>
                <c:pt idx="1633">
                  <c:v>0.16383485061842593</c:v>
                </c:pt>
                <c:pt idx="1634">
                  <c:v>0.16383052668428444</c:v>
                </c:pt>
                <c:pt idx="1635">
                  <c:v>0.16382620320275809</c:v>
                </c:pt>
                <c:pt idx="1636">
                  <c:v>0.16382188017375782</c:v>
                </c:pt>
                <c:pt idx="1637">
                  <c:v>0.16381755759719716</c:v>
                </c:pt>
                <c:pt idx="1638">
                  <c:v>0.16381323547298535</c:v>
                </c:pt>
                <c:pt idx="1639">
                  <c:v>0.16380891380103496</c:v>
                </c:pt>
                <c:pt idx="1640">
                  <c:v>0.16380459258125771</c:v>
                </c:pt>
                <c:pt idx="1641">
                  <c:v>0.16380027181356449</c:v>
                </c:pt>
                <c:pt idx="1642">
                  <c:v>0.16379595149786749</c:v>
                </c:pt>
                <c:pt idx="1643">
                  <c:v>0.16379163163407937</c:v>
                </c:pt>
                <c:pt idx="1644">
                  <c:v>0.16378731222210924</c:v>
                </c:pt>
                <c:pt idx="1645">
                  <c:v>0.16378299326187085</c:v>
                </c:pt>
                <c:pt idx="1646">
                  <c:v>0.16377867475327582</c:v>
                </c:pt>
                <c:pt idx="1647">
                  <c:v>0.16377435669623558</c:v>
                </c:pt>
                <c:pt idx="1648">
                  <c:v>0.16377003909066074</c:v>
                </c:pt>
                <c:pt idx="1649">
                  <c:v>0.16376572193646516</c:v>
                </c:pt>
                <c:pt idx="1650">
                  <c:v>0.16376140523355923</c:v>
                </c:pt>
                <c:pt idx="1651">
                  <c:v>0.16375708898185515</c:v>
                </c:pt>
                <c:pt idx="1652">
                  <c:v>0.16375277318126505</c:v>
                </c:pt>
                <c:pt idx="1653">
                  <c:v>0.16374845783170089</c:v>
                </c:pt>
                <c:pt idx="1654">
                  <c:v>0.16374414293307379</c:v>
                </c:pt>
                <c:pt idx="1655">
                  <c:v>0.16373982848529681</c:v>
                </c:pt>
                <c:pt idx="1656">
                  <c:v>0.16373551448828147</c:v>
                </c:pt>
                <c:pt idx="1657">
                  <c:v>0.16373120094193985</c:v>
                </c:pt>
                <c:pt idx="1658">
                  <c:v>0.16372688784618322</c:v>
                </c:pt>
                <c:pt idx="1659">
                  <c:v>0.16372257520092542</c:v>
                </c:pt>
                <c:pt idx="1660">
                  <c:v>0.16371826300607675</c:v>
                </c:pt>
                <c:pt idx="1661">
                  <c:v>0.16371395126155006</c:v>
                </c:pt>
                <c:pt idx="1662">
                  <c:v>0.16370963996725807</c:v>
                </c:pt>
                <c:pt idx="1663">
                  <c:v>0.16370532912311136</c:v>
                </c:pt>
                <c:pt idx="1664">
                  <c:v>0.16370101872902371</c:v>
                </c:pt>
                <c:pt idx="1665">
                  <c:v>0.16369670878490608</c:v>
                </c:pt>
                <c:pt idx="1666">
                  <c:v>0.163692399290672</c:v>
                </c:pt>
                <c:pt idx="1667">
                  <c:v>0.16368809024623276</c:v>
                </c:pt>
                <c:pt idx="1668">
                  <c:v>0.16368378165150096</c:v>
                </c:pt>
                <c:pt idx="1669">
                  <c:v>0.16367947350638967</c:v>
                </c:pt>
                <c:pt idx="1670">
                  <c:v>0.16367516581080979</c:v>
                </c:pt>
                <c:pt idx="1671">
                  <c:v>0.16367085856467414</c:v>
                </c:pt>
                <c:pt idx="1672">
                  <c:v>0.16366655176789605</c:v>
                </c:pt>
                <c:pt idx="1673">
                  <c:v>0.16366224542038735</c:v>
                </c:pt>
                <c:pt idx="1674">
                  <c:v>0.16365793952205976</c:v>
                </c:pt>
                <c:pt idx="1675">
                  <c:v>0.16365363407282682</c:v>
                </c:pt>
                <c:pt idx="1676">
                  <c:v>0.1636493290726006</c:v>
                </c:pt>
                <c:pt idx="1677">
                  <c:v>0.16364502452129312</c:v>
                </c:pt>
                <c:pt idx="1678">
                  <c:v>0.16364072041881814</c:v>
                </c:pt>
                <c:pt idx="1679">
                  <c:v>0.16363641676508731</c:v>
                </c:pt>
                <c:pt idx="1680">
                  <c:v>0.1636321135600135</c:v>
                </c:pt>
                <c:pt idx="1681">
                  <c:v>0.16362781080350941</c:v>
                </c:pt>
                <c:pt idx="1682">
                  <c:v>0.16362350849548699</c:v>
                </c:pt>
                <c:pt idx="1683">
                  <c:v>0.16361920663585994</c:v>
                </c:pt>
                <c:pt idx="1684">
                  <c:v>0.16361490522453992</c:v>
                </c:pt>
                <c:pt idx="1685">
                  <c:v>0.16361060426144103</c:v>
                </c:pt>
                <c:pt idx="1686">
                  <c:v>0.16360630374647464</c:v>
                </c:pt>
                <c:pt idx="1687">
                  <c:v>0.16360200367955458</c:v>
                </c:pt>
                <c:pt idx="1688">
                  <c:v>0.16359770406059326</c:v>
                </c:pt>
                <c:pt idx="1689">
                  <c:v>0.16359340488950286</c:v>
                </c:pt>
                <c:pt idx="1690">
                  <c:v>0.16358910616619748</c:v>
                </c:pt>
                <c:pt idx="1691">
                  <c:v>0.16358480789058907</c:v>
                </c:pt>
                <c:pt idx="1692">
                  <c:v>0.16358051006259081</c:v>
                </c:pt>
                <c:pt idx="1693">
                  <c:v>0.16357621268211497</c:v>
                </c:pt>
                <c:pt idx="1694">
                  <c:v>0.16357191574907573</c:v>
                </c:pt>
                <c:pt idx="1695">
                  <c:v>0.16356761926338578</c:v>
                </c:pt>
                <c:pt idx="1696">
                  <c:v>0.16356332322495706</c:v>
                </c:pt>
                <c:pt idx="1697">
                  <c:v>0.16355902763370392</c:v>
                </c:pt>
                <c:pt idx="1698">
                  <c:v>0.16355473248953864</c:v>
                </c:pt>
                <c:pt idx="1699">
                  <c:v>0.16355043779237469</c:v>
                </c:pt>
                <c:pt idx="1700">
                  <c:v>0.16354614354212468</c:v>
                </c:pt>
                <c:pt idx="1701">
                  <c:v>0.16354184973870242</c:v>
                </c:pt>
                <c:pt idx="1702">
                  <c:v>0.16353755638202033</c:v>
                </c:pt>
                <c:pt idx="1703">
                  <c:v>0.16353326347199248</c:v>
                </c:pt>
                <c:pt idx="1704">
                  <c:v>0.16352897100853106</c:v>
                </c:pt>
                <c:pt idx="1705">
                  <c:v>0.1635246789915499</c:v>
                </c:pt>
                <c:pt idx="1706">
                  <c:v>0.16352038742096212</c:v>
                </c:pt>
                <c:pt idx="1707">
                  <c:v>0.1635160962966819</c:v>
                </c:pt>
                <c:pt idx="1708">
                  <c:v>0.16351180561862083</c:v>
                </c:pt>
                <c:pt idx="1709">
                  <c:v>0.16350751538669286</c:v>
                </c:pt>
                <c:pt idx="1710">
                  <c:v>0.16350322560081243</c:v>
                </c:pt>
                <c:pt idx="1711">
                  <c:v>0.16349893626089129</c:v>
                </c:pt>
                <c:pt idx="1712">
                  <c:v>0.16349464736684363</c:v>
                </c:pt>
                <c:pt idx="1713">
                  <c:v>0.16349035891858285</c:v>
                </c:pt>
                <c:pt idx="1714">
                  <c:v>0.16348607091602341</c:v>
                </c:pt>
                <c:pt idx="1715">
                  <c:v>0.16348178335907657</c:v>
                </c:pt>
                <c:pt idx="1716">
                  <c:v>0.16347749624765784</c:v>
                </c:pt>
                <c:pt idx="1717">
                  <c:v>0.16347320958167999</c:v>
                </c:pt>
                <c:pt idx="1718">
                  <c:v>0.1634689233610564</c:v>
                </c:pt>
                <c:pt idx="1719">
                  <c:v>0.16346463758570026</c:v>
                </c:pt>
                <c:pt idx="1720">
                  <c:v>0.16346035225552644</c:v>
                </c:pt>
                <c:pt idx="1721">
                  <c:v>0.16345606737044791</c:v>
                </c:pt>
                <c:pt idx="1722">
                  <c:v>0.16345178293037801</c:v>
                </c:pt>
                <c:pt idx="1723">
                  <c:v>0.16344749893523067</c:v>
                </c:pt>
                <c:pt idx="1724">
                  <c:v>0.16344321538491963</c:v>
                </c:pt>
                <c:pt idx="1725">
                  <c:v>0.16343893227935843</c:v>
                </c:pt>
                <c:pt idx="1726">
                  <c:v>0.16343464961846121</c:v>
                </c:pt>
                <c:pt idx="1727">
                  <c:v>0.1634303674021419</c:v>
                </c:pt>
                <c:pt idx="1728">
                  <c:v>0.16342608563031369</c:v>
                </c:pt>
                <c:pt idx="1729">
                  <c:v>0.16342180430289086</c:v>
                </c:pt>
                <c:pt idx="1730">
                  <c:v>0.16341752341978691</c:v>
                </c:pt>
                <c:pt idx="1731">
                  <c:v>0.16341324298091592</c:v>
                </c:pt>
                <c:pt idx="1732">
                  <c:v>0.16340896298619106</c:v>
                </c:pt>
                <c:pt idx="1733">
                  <c:v>0.16340468343552797</c:v>
                </c:pt>
                <c:pt idx="1734">
                  <c:v>0.16340040432883959</c:v>
                </c:pt>
                <c:pt idx="1735">
                  <c:v>0.16339612566603942</c:v>
                </c:pt>
                <c:pt idx="1736">
                  <c:v>0.16339184744704194</c:v>
                </c:pt>
                <c:pt idx="1737">
                  <c:v>0.16338756967176157</c:v>
                </c:pt>
                <c:pt idx="1738">
                  <c:v>0.1633832923401114</c:v>
                </c:pt>
                <c:pt idx="1739">
                  <c:v>0.16337901545200673</c:v>
                </c:pt>
                <c:pt idx="1740">
                  <c:v>0.16337473900736094</c:v>
                </c:pt>
                <c:pt idx="1741">
                  <c:v>0.16337046300608787</c:v>
                </c:pt>
                <c:pt idx="1742">
                  <c:v>0.1633661874481025</c:v>
                </c:pt>
                <c:pt idx="1743">
                  <c:v>0.16336191233331834</c:v>
                </c:pt>
                <c:pt idx="1744">
                  <c:v>0.16335763766164946</c:v>
                </c:pt>
                <c:pt idx="1745">
                  <c:v>0.16335336343301099</c:v>
                </c:pt>
                <c:pt idx="1746">
                  <c:v>0.16334908964731668</c:v>
                </c:pt>
                <c:pt idx="1747">
                  <c:v>0.16334481630448017</c:v>
                </c:pt>
                <c:pt idx="1748">
                  <c:v>0.16334054340441675</c:v>
                </c:pt>
                <c:pt idx="1749">
                  <c:v>0.16333627094704042</c:v>
                </c:pt>
                <c:pt idx="1750">
                  <c:v>0.16333199893226555</c:v>
                </c:pt>
                <c:pt idx="1751">
                  <c:v>0.16332772736000584</c:v>
                </c:pt>
                <c:pt idx="1752">
                  <c:v>0.16332345623017724</c:v>
                </c:pt>
                <c:pt idx="1753">
                  <c:v>0.16331918554269259</c:v>
                </c:pt>
                <c:pt idx="1754">
                  <c:v>0.16331491529746692</c:v>
                </c:pt>
                <c:pt idx="1755">
                  <c:v>0.16331064549441521</c:v>
                </c:pt>
                <c:pt idx="1756">
                  <c:v>0.163306376133451</c:v>
                </c:pt>
                <c:pt idx="1757">
                  <c:v>0.16330210721448898</c:v>
                </c:pt>
                <c:pt idx="1758">
                  <c:v>0.16329783873744488</c:v>
                </c:pt>
                <c:pt idx="1759">
                  <c:v>0.16329357070223185</c:v>
                </c:pt>
                <c:pt idx="1760">
                  <c:v>0.16328930310876535</c:v>
                </c:pt>
                <c:pt idx="1761">
                  <c:v>0.16328503595695951</c:v>
                </c:pt>
                <c:pt idx="1762">
                  <c:v>0.16328076924672943</c:v>
                </c:pt>
                <c:pt idx="1763">
                  <c:v>0.16327650297798957</c:v>
                </c:pt>
                <c:pt idx="1764">
                  <c:v>0.1632722371506542</c:v>
                </c:pt>
                <c:pt idx="1765">
                  <c:v>0.16326797176463925</c:v>
                </c:pt>
                <c:pt idx="1766">
                  <c:v>0.16326370681985758</c:v>
                </c:pt>
                <c:pt idx="1767">
                  <c:v>0.16325944231622541</c:v>
                </c:pt>
                <c:pt idx="1768">
                  <c:v>0.16325517825365765</c:v>
                </c:pt>
                <c:pt idx="1769">
                  <c:v>0.16325091463206795</c:v>
                </c:pt>
                <c:pt idx="1770">
                  <c:v>0.16324665145137207</c:v>
                </c:pt>
                <c:pt idx="1771">
                  <c:v>0.16324238871148514</c:v>
                </c:pt>
                <c:pt idx="1772">
                  <c:v>0.16323812641232094</c:v>
                </c:pt>
                <c:pt idx="1773">
                  <c:v>0.16323386455379488</c:v>
                </c:pt>
                <c:pt idx="1774">
                  <c:v>0.1632296031358228</c:v>
                </c:pt>
                <c:pt idx="1775">
                  <c:v>0.16322534215831813</c:v>
                </c:pt>
                <c:pt idx="1776">
                  <c:v>0.16322108162119639</c:v>
                </c:pt>
                <c:pt idx="1777">
                  <c:v>0.16321682152437303</c:v>
                </c:pt>
                <c:pt idx="1778">
                  <c:v>0.16321256186776337</c:v>
                </c:pt>
                <c:pt idx="1779">
                  <c:v>0.163208302651282</c:v>
                </c:pt>
                <c:pt idx="1780">
                  <c:v>0.16320404387484333</c:v>
                </c:pt>
                <c:pt idx="1781">
                  <c:v>0.16319978553836345</c:v>
                </c:pt>
                <c:pt idx="1782">
                  <c:v>0.16319552764175713</c:v>
                </c:pt>
                <c:pt idx="1783">
                  <c:v>0.16319127018493951</c:v>
                </c:pt>
                <c:pt idx="1784">
                  <c:v>0.16318701316782624</c:v>
                </c:pt>
                <c:pt idx="1785">
                  <c:v>0.16318275659033171</c:v>
                </c:pt>
                <c:pt idx="1786">
                  <c:v>0.16317850045237184</c:v>
                </c:pt>
                <c:pt idx="1787">
                  <c:v>0.16317424475386183</c:v>
                </c:pt>
                <c:pt idx="1788">
                  <c:v>0.16316998949471623</c:v>
                </c:pt>
                <c:pt idx="1789">
                  <c:v>0.16316573467485057</c:v>
                </c:pt>
                <c:pt idx="1790">
                  <c:v>0.16316148029418079</c:v>
                </c:pt>
                <c:pt idx="1791">
                  <c:v>0.16315722635262273</c:v>
                </c:pt>
                <c:pt idx="1792">
                  <c:v>0.16315297285009034</c:v>
                </c:pt>
                <c:pt idx="1793">
                  <c:v>0.16314871978649922</c:v>
                </c:pt>
                <c:pt idx="1794">
                  <c:v>0.16314446716176592</c:v>
                </c:pt>
                <c:pt idx="1795">
                  <c:v>0.16314021497580514</c:v>
                </c:pt>
                <c:pt idx="1796">
                  <c:v>0.16313596322853199</c:v>
                </c:pt>
                <c:pt idx="1797">
                  <c:v>0.16313171191986325</c:v>
                </c:pt>
                <c:pt idx="1798">
                  <c:v>0.16312746104971262</c:v>
                </c:pt>
                <c:pt idx="1799">
                  <c:v>0.16312321061799714</c:v>
                </c:pt>
                <c:pt idx="1800">
                  <c:v>0.16311896062463194</c:v>
                </c:pt>
                <c:pt idx="1801">
                  <c:v>0.16311471106953263</c:v>
                </c:pt>
                <c:pt idx="1802">
                  <c:v>0.16311046195261467</c:v>
                </c:pt>
                <c:pt idx="1803">
                  <c:v>0.16310621327379399</c:v>
                </c:pt>
                <c:pt idx="1804">
                  <c:v>0.16310196503298574</c:v>
                </c:pt>
                <c:pt idx="1805">
                  <c:v>0.16309771723010558</c:v>
                </c:pt>
                <c:pt idx="1806">
                  <c:v>0.16309346986507062</c:v>
                </c:pt>
                <c:pt idx="1807">
                  <c:v>0.1630892229377946</c:v>
                </c:pt>
                <c:pt idx="1808">
                  <c:v>0.16308497644819492</c:v>
                </c:pt>
                <c:pt idx="1809">
                  <c:v>0.16308073039618615</c:v>
                </c:pt>
                <c:pt idx="1810">
                  <c:v>0.16307648478168543</c:v>
                </c:pt>
                <c:pt idx="1811">
                  <c:v>0.16307223960460704</c:v>
                </c:pt>
                <c:pt idx="1812">
                  <c:v>0.16306799486486842</c:v>
                </c:pt>
                <c:pt idx="1813">
                  <c:v>0.16306375056238415</c:v>
                </c:pt>
                <c:pt idx="1814">
                  <c:v>0.16305950669707081</c:v>
                </c:pt>
                <c:pt idx="1815">
                  <c:v>0.1630552632688444</c:v>
                </c:pt>
                <c:pt idx="1816">
                  <c:v>0.16305102027762067</c:v>
                </c:pt>
                <c:pt idx="1817">
                  <c:v>0.16304677772331588</c:v>
                </c:pt>
                <c:pt idx="1818">
                  <c:v>0.16304253560584503</c:v>
                </c:pt>
                <c:pt idx="1819">
                  <c:v>0.16303829392512517</c:v>
                </c:pt>
                <c:pt idx="1820">
                  <c:v>0.16303405268107263</c:v>
                </c:pt>
                <c:pt idx="1821">
                  <c:v>0.1630298118736026</c:v>
                </c:pt>
                <c:pt idx="1822">
                  <c:v>0.16302557150263119</c:v>
                </c:pt>
                <c:pt idx="1823">
                  <c:v>0.16302133156807597</c:v>
                </c:pt>
                <c:pt idx="1824">
                  <c:v>0.16301709206985115</c:v>
                </c:pt>
                <c:pt idx="1825">
                  <c:v>0.16301285300787352</c:v>
                </c:pt>
                <c:pt idx="1826">
                  <c:v>0.1630086143820603</c:v>
                </c:pt>
                <c:pt idx="1827">
                  <c:v>0.16300437619232638</c:v>
                </c:pt>
                <c:pt idx="1828">
                  <c:v>0.16300013843858865</c:v>
                </c:pt>
                <c:pt idx="1829">
                  <c:v>0.16299590112076345</c:v>
                </c:pt>
                <c:pt idx="1830">
                  <c:v>0.16299166423876682</c:v>
                </c:pt>
                <c:pt idx="1831">
                  <c:v>0.16298742779251535</c:v>
                </c:pt>
                <c:pt idx="1832">
                  <c:v>0.16298319178192539</c:v>
                </c:pt>
                <c:pt idx="1833">
                  <c:v>0.16297895620691266</c:v>
                </c:pt>
                <c:pt idx="1834">
                  <c:v>0.16297472106739444</c:v>
                </c:pt>
                <c:pt idx="1835">
                  <c:v>0.16297048636328665</c:v>
                </c:pt>
                <c:pt idx="1836">
                  <c:v>0.16296625209450574</c:v>
                </c:pt>
                <c:pt idx="1837">
                  <c:v>0.16296201826096796</c:v>
                </c:pt>
                <c:pt idx="1838">
                  <c:v>0.16295778486259049</c:v>
                </c:pt>
                <c:pt idx="1839">
                  <c:v>0.16295355189928939</c:v>
                </c:pt>
                <c:pt idx="1840">
                  <c:v>0.16294931937098159</c:v>
                </c:pt>
                <c:pt idx="1841">
                  <c:v>0.16294508727758281</c:v>
                </c:pt>
                <c:pt idx="1842">
                  <c:v>0.16294085561901023</c:v>
                </c:pt>
                <c:pt idx="1843">
                  <c:v>0.16293662439518045</c:v>
                </c:pt>
                <c:pt idx="1844">
                  <c:v>0.16293239360600986</c:v>
                </c:pt>
                <c:pt idx="1845">
                  <c:v>0.16292816325141579</c:v>
                </c:pt>
                <c:pt idx="1846">
                  <c:v>0.16292393333131386</c:v>
                </c:pt>
                <c:pt idx="1847">
                  <c:v>0.16291970384562168</c:v>
                </c:pt>
                <c:pt idx="1848">
                  <c:v>0.16291547479425567</c:v>
                </c:pt>
                <c:pt idx="1849">
                  <c:v>0.16291124617713207</c:v>
                </c:pt>
                <c:pt idx="1850">
                  <c:v>0.1629070179941681</c:v>
                </c:pt>
                <c:pt idx="1851">
                  <c:v>0.16290279024528084</c:v>
                </c:pt>
                <c:pt idx="1852">
                  <c:v>0.16289856293038724</c:v>
                </c:pt>
                <c:pt idx="1853">
                  <c:v>0.16289433604940304</c:v>
                </c:pt>
                <c:pt idx="1854">
                  <c:v>0.16289010960224595</c:v>
                </c:pt>
                <c:pt idx="1855">
                  <c:v>0.16288588358883355</c:v>
                </c:pt>
                <c:pt idx="1856">
                  <c:v>0.16288165800908125</c:v>
                </c:pt>
                <c:pt idx="1857">
                  <c:v>0.16287743286290637</c:v>
                </c:pt>
                <c:pt idx="1858">
                  <c:v>0.16287320815022657</c:v>
                </c:pt>
                <c:pt idx="1859">
                  <c:v>0.16286898387095847</c:v>
                </c:pt>
                <c:pt idx="1860">
                  <c:v>0.16286476002501893</c:v>
                </c:pt>
                <c:pt idx="1861">
                  <c:v>0.1628605366123253</c:v>
                </c:pt>
                <c:pt idx="1862">
                  <c:v>0.16285631363279424</c:v>
                </c:pt>
                <c:pt idx="1863">
                  <c:v>0.1628520910863433</c:v>
                </c:pt>
                <c:pt idx="1864">
                  <c:v>0.16284786897288944</c:v>
                </c:pt>
                <c:pt idx="1865">
                  <c:v>0.16284364729234893</c:v>
                </c:pt>
                <c:pt idx="1866">
                  <c:v>0.16283942604463997</c:v>
                </c:pt>
                <c:pt idx="1867">
                  <c:v>0.16283520522968015</c:v>
                </c:pt>
                <c:pt idx="1868">
                  <c:v>0.16283098484738528</c:v>
                </c:pt>
                <c:pt idx="1869">
                  <c:v>0.16282676489767328</c:v>
                </c:pt>
                <c:pt idx="1870">
                  <c:v>0.16282254538046176</c:v>
                </c:pt>
                <c:pt idx="1871">
                  <c:v>0.16281832629566725</c:v>
                </c:pt>
                <c:pt idx="1872">
                  <c:v>0.16281410764320772</c:v>
                </c:pt>
                <c:pt idx="1873">
                  <c:v>0.16280988942299993</c:v>
                </c:pt>
                <c:pt idx="1874">
                  <c:v>0.16280567163496151</c:v>
                </c:pt>
                <c:pt idx="1875">
                  <c:v>0.16280145427901008</c:v>
                </c:pt>
                <c:pt idx="1876">
                  <c:v>0.16279723735506246</c:v>
                </c:pt>
                <c:pt idx="1877">
                  <c:v>0.16279302086303649</c:v>
                </c:pt>
                <c:pt idx="1878">
                  <c:v>0.1627888048028493</c:v>
                </c:pt>
                <c:pt idx="1879">
                  <c:v>0.1627845891744184</c:v>
                </c:pt>
                <c:pt idx="1880">
                  <c:v>0.16278037397766171</c:v>
                </c:pt>
                <c:pt idx="1881">
                  <c:v>0.162776159212496</c:v>
                </c:pt>
                <c:pt idx="1882">
                  <c:v>0.16277194487883939</c:v>
                </c:pt>
                <c:pt idx="1883">
                  <c:v>0.16276773097660943</c:v>
                </c:pt>
                <c:pt idx="1884">
                  <c:v>0.16276351750572346</c:v>
                </c:pt>
                <c:pt idx="1885">
                  <c:v>0.16275930446609924</c:v>
                </c:pt>
                <c:pt idx="1886">
                  <c:v>0.16275509185765391</c:v>
                </c:pt>
                <c:pt idx="1887">
                  <c:v>0.16275087968030599</c:v>
                </c:pt>
                <c:pt idx="1888">
                  <c:v>0.1627466679339723</c:v>
                </c:pt>
                <c:pt idx="1889">
                  <c:v>0.16274245661857109</c:v>
                </c:pt>
                <c:pt idx="1890">
                  <c:v>0.16273824573401999</c:v>
                </c:pt>
                <c:pt idx="1891">
                  <c:v>0.16273403528023597</c:v>
                </c:pt>
                <c:pt idx="1892">
                  <c:v>0.16272982525713789</c:v>
                </c:pt>
                <c:pt idx="1893">
                  <c:v>0.16272561566464344</c:v>
                </c:pt>
                <c:pt idx="1894">
                  <c:v>0.16272140650266972</c:v>
                </c:pt>
                <c:pt idx="1895">
                  <c:v>0.16271719777113522</c:v>
                </c:pt>
                <c:pt idx="1896">
                  <c:v>0.16271298946995724</c:v>
                </c:pt>
                <c:pt idx="1897">
                  <c:v>0.16270878159905397</c:v>
                </c:pt>
                <c:pt idx="1898">
                  <c:v>0.16270457415834352</c:v>
                </c:pt>
                <c:pt idx="1899">
                  <c:v>0.16270036714774377</c:v>
                </c:pt>
                <c:pt idx="1900">
                  <c:v>0.16269616056717209</c:v>
                </c:pt>
                <c:pt idx="1901">
                  <c:v>0.16269195441654663</c:v>
                </c:pt>
                <c:pt idx="1902">
                  <c:v>0.16268774869578595</c:v>
                </c:pt>
                <c:pt idx="1903">
                  <c:v>0.16268354340480792</c:v>
                </c:pt>
                <c:pt idx="1904">
                  <c:v>0.16267933854352987</c:v>
                </c:pt>
                <c:pt idx="1905">
                  <c:v>0.16267513411187043</c:v>
                </c:pt>
                <c:pt idx="1906">
                  <c:v>0.16267093010974862</c:v>
                </c:pt>
                <c:pt idx="1907">
                  <c:v>0.16266672653708036</c:v>
                </c:pt>
                <c:pt idx="1908">
                  <c:v>0.16266252339378587</c:v>
                </c:pt>
                <c:pt idx="1909">
                  <c:v>0.16265832067978231</c:v>
                </c:pt>
                <c:pt idx="1910">
                  <c:v>0.16265411839498764</c:v>
                </c:pt>
                <c:pt idx="1911">
                  <c:v>0.16264991653932073</c:v>
                </c:pt>
                <c:pt idx="1912">
                  <c:v>0.16264571511269932</c:v>
                </c:pt>
                <c:pt idx="1913">
                  <c:v>0.16264151411504199</c:v>
                </c:pt>
                <c:pt idx="1914">
                  <c:v>0.16263731354626676</c:v>
                </c:pt>
                <c:pt idx="1915">
                  <c:v>0.16263311340629238</c:v>
                </c:pt>
                <c:pt idx="1916">
                  <c:v>0.16262891369503707</c:v>
                </c:pt>
                <c:pt idx="1917">
                  <c:v>0.16262471441241844</c:v>
                </c:pt>
                <c:pt idx="1918">
                  <c:v>0.16262051555835541</c:v>
                </c:pt>
                <c:pt idx="1919">
                  <c:v>0.16261631713276675</c:v>
                </c:pt>
                <c:pt idx="1920">
                  <c:v>0.16261211913557014</c:v>
                </c:pt>
                <c:pt idx="1921">
                  <c:v>0.16260792156668413</c:v>
                </c:pt>
                <c:pt idx="1922">
                  <c:v>0.16260372442602808</c:v>
                </c:pt>
                <c:pt idx="1923">
                  <c:v>0.16259952771351932</c:v>
                </c:pt>
                <c:pt idx="1924">
                  <c:v>0.16259533142907692</c:v>
                </c:pt>
                <c:pt idx="1925">
                  <c:v>0.16259113557261939</c:v>
                </c:pt>
                <c:pt idx="1926">
                  <c:v>0.16258694014406513</c:v>
                </c:pt>
                <c:pt idx="1927">
                  <c:v>0.16258274514333285</c:v>
                </c:pt>
                <c:pt idx="1928">
                  <c:v>0.16257855057034112</c:v>
                </c:pt>
                <c:pt idx="1929">
                  <c:v>0.16257435642500845</c:v>
                </c:pt>
                <c:pt idx="1930">
                  <c:v>0.16257016270725363</c:v>
                </c:pt>
                <c:pt idx="1931">
                  <c:v>0.16256596941699583</c:v>
                </c:pt>
                <c:pt idx="1932">
                  <c:v>0.16256177655415266</c:v>
                </c:pt>
                <c:pt idx="1933">
                  <c:v>0.16255758411864352</c:v>
                </c:pt>
                <c:pt idx="1934">
                  <c:v>0.16255339211038672</c:v>
                </c:pt>
                <c:pt idx="1935">
                  <c:v>0.16254920052930183</c:v>
                </c:pt>
                <c:pt idx="1936">
                  <c:v>0.16254500937530697</c:v>
                </c:pt>
                <c:pt idx="1937">
                  <c:v>0.16254081864832096</c:v>
                </c:pt>
                <c:pt idx="1938">
                  <c:v>0.16253662834826305</c:v>
                </c:pt>
                <c:pt idx="1939">
                  <c:v>0.16253243847505139</c:v>
                </c:pt>
                <c:pt idx="1940">
                  <c:v>0.16252824902860538</c:v>
                </c:pt>
                <c:pt idx="1941">
                  <c:v>0.1625240600088444</c:v>
                </c:pt>
                <c:pt idx="1942">
                  <c:v>0.16251987141568616</c:v>
                </c:pt>
                <c:pt idx="1943">
                  <c:v>0.16251568324905025</c:v>
                </c:pt>
                <c:pt idx="1944">
                  <c:v>0.16251149550885602</c:v>
                </c:pt>
                <c:pt idx="1945">
                  <c:v>0.16250730819502182</c:v>
                </c:pt>
                <c:pt idx="1946">
                  <c:v>0.16250312130746725</c:v>
                </c:pt>
                <c:pt idx="1947">
                  <c:v>0.16249893484611044</c:v>
                </c:pt>
                <c:pt idx="1948">
                  <c:v>0.16249474881087164</c:v>
                </c:pt>
                <c:pt idx="1949">
                  <c:v>0.16249056320166916</c:v>
                </c:pt>
                <c:pt idx="1950">
                  <c:v>0.16248637801842164</c:v>
                </c:pt>
                <c:pt idx="1951">
                  <c:v>0.16248219326104996</c:v>
                </c:pt>
                <c:pt idx="1952">
                  <c:v>0.16247800892947106</c:v>
                </c:pt>
                <c:pt idx="1953">
                  <c:v>0.16247382502360602</c:v>
                </c:pt>
                <c:pt idx="1954">
                  <c:v>0.16246964154337298</c:v>
                </c:pt>
                <c:pt idx="1955">
                  <c:v>0.16246545848869134</c:v>
                </c:pt>
                <c:pt idx="1956">
                  <c:v>0.16246127585947992</c:v>
                </c:pt>
                <c:pt idx="1957">
                  <c:v>0.16245709365565927</c:v>
                </c:pt>
                <c:pt idx="1958">
                  <c:v>0.16245291187714744</c:v>
                </c:pt>
                <c:pt idx="1959">
                  <c:v>0.16244873052386433</c:v>
                </c:pt>
                <c:pt idx="1960">
                  <c:v>0.16244454959572913</c:v>
                </c:pt>
                <c:pt idx="1961">
                  <c:v>0.16244036909266144</c:v>
                </c:pt>
                <c:pt idx="1962">
                  <c:v>0.16243618901457973</c:v>
                </c:pt>
                <c:pt idx="1963">
                  <c:v>0.16243200936140476</c:v>
                </c:pt>
                <c:pt idx="1964">
                  <c:v>0.16242783013305523</c:v>
                </c:pt>
                <c:pt idx="1965">
                  <c:v>0.16242365132945022</c:v>
                </c:pt>
                <c:pt idx="1966">
                  <c:v>0.1624194729505096</c:v>
                </c:pt>
                <c:pt idx="1967">
                  <c:v>0.16241529499615306</c:v>
                </c:pt>
                <c:pt idx="1968">
                  <c:v>0.16241111746630027</c:v>
                </c:pt>
                <c:pt idx="1969">
                  <c:v>0.16240694036086978</c:v>
                </c:pt>
                <c:pt idx="1970">
                  <c:v>0.16240276367978229</c:v>
                </c:pt>
                <c:pt idx="1971">
                  <c:v>0.16239858742295657</c:v>
                </c:pt>
                <c:pt idx="1972">
                  <c:v>0.16239441159031268</c:v>
                </c:pt>
                <c:pt idx="1973">
                  <c:v>0.16239023618177048</c:v>
                </c:pt>
                <c:pt idx="1974">
                  <c:v>0.16238606119724883</c:v>
                </c:pt>
                <c:pt idx="1975">
                  <c:v>0.16238188663666783</c:v>
                </c:pt>
                <c:pt idx="1976">
                  <c:v>0.16237771249994745</c:v>
                </c:pt>
                <c:pt idx="1977">
                  <c:v>0.16237353878700708</c:v>
                </c:pt>
                <c:pt idx="1978">
                  <c:v>0.16236936549776643</c:v>
                </c:pt>
                <c:pt idx="1979">
                  <c:v>0.16236519263214555</c:v>
                </c:pt>
                <c:pt idx="1980">
                  <c:v>0.16236102019006435</c:v>
                </c:pt>
                <c:pt idx="1981">
                  <c:v>0.16235684817144172</c:v>
                </c:pt>
                <c:pt idx="1982">
                  <c:v>0.16235267657619823</c:v>
                </c:pt>
                <c:pt idx="1983">
                  <c:v>0.16234850540425391</c:v>
                </c:pt>
                <c:pt idx="1984">
                  <c:v>0.16234433465552814</c:v>
                </c:pt>
                <c:pt idx="1985">
                  <c:v>0.16234016432994111</c:v>
                </c:pt>
                <c:pt idx="1986">
                  <c:v>0.16233599442741289</c:v>
                </c:pt>
                <c:pt idx="1987">
                  <c:v>0.162331824947863</c:v>
                </c:pt>
                <c:pt idx="1988">
                  <c:v>0.16232765589121168</c:v>
                </c:pt>
                <c:pt idx="1989">
                  <c:v>0.16232348725737911</c:v>
                </c:pt>
                <c:pt idx="1990">
                  <c:v>0.16231931904628433</c:v>
                </c:pt>
                <c:pt idx="1991">
                  <c:v>0.16231515125784865</c:v>
                </c:pt>
                <c:pt idx="1992">
                  <c:v>0.16231098389199181</c:v>
                </c:pt>
                <c:pt idx="1993">
                  <c:v>0.162306816948633</c:v>
                </c:pt>
                <c:pt idx="1994">
                  <c:v>0.16230265042769351</c:v>
                </c:pt>
                <c:pt idx="1995">
                  <c:v>0.16229848432909277</c:v>
                </c:pt>
                <c:pt idx="1996">
                  <c:v>0.16229431865275135</c:v>
                </c:pt>
                <c:pt idx="1997">
                  <c:v>0.16229015339858885</c:v>
                </c:pt>
                <c:pt idx="1998">
                  <c:v>0.16228598856652562</c:v>
                </c:pt>
                <c:pt idx="1999">
                  <c:v>0.16228182415648276</c:v>
                </c:pt>
                <c:pt idx="2000">
                  <c:v>0.16227766016837952</c:v>
                </c:pt>
              </c:numCache>
            </c:numRef>
          </c:yVal>
          <c:smooth val="0"/>
        </c:ser>
        <c:dLbls>
          <c:showLegendKey val="0"/>
          <c:showVal val="0"/>
          <c:showCatName val="0"/>
          <c:showSerName val="0"/>
          <c:showPercent val="0"/>
          <c:showBubbleSize val="0"/>
        </c:dLbls>
        <c:axId val="295548248"/>
        <c:axId val="295547856"/>
      </c:scatterChart>
      <c:valAx>
        <c:axId val="2955482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5547856"/>
        <c:crosses val="autoZero"/>
        <c:crossBetween val="midCat"/>
      </c:valAx>
      <c:valAx>
        <c:axId val="295547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554824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Cost_Function_GD!$E$2</c:f>
              <c:strCache>
                <c:ptCount val="1"/>
                <c:pt idx="0">
                  <c:v>Cost F</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yVal>
            <c:numRef>
              <c:f>Cost_Function_GD!$E$3:$E$8</c:f>
              <c:numCache>
                <c:formatCode>General</c:formatCode>
                <c:ptCount val="6"/>
                <c:pt idx="0">
                  <c:v>4192968251426.979</c:v>
                </c:pt>
                <c:pt idx="1">
                  <c:v>2964199226156.6309</c:v>
                </c:pt>
                <c:pt idx="2">
                  <c:v>3675956143328.3965</c:v>
                </c:pt>
                <c:pt idx="3">
                  <c:v>2312516716357.2305</c:v>
                </c:pt>
                <c:pt idx="4">
                  <c:v>3228787687943.8437</c:v>
                </c:pt>
                <c:pt idx="5">
                  <c:v>2140190586074.564</c:v>
                </c:pt>
              </c:numCache>
            </c:numRef>
          </c:yVal>
          <c:smooth val="1"/>
        </c:ser>
        <c:dLbls>
          <c:showLegendKey val="0"/>
          <c:showVal val="0"/>
          <c:showCatName val="0"/>
          <c:showSerName val="0"/>
          <c:showPercent val="0"/>
          <c:showBubbleSize val="0"/>
        </c:dLbls>
        <c:axId val="295549816"/>
        <c:axId val="296876784"/>
      </c:scatterChart>
      <c:valAx>
        <c:axId val="295549816"/>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876784"/>
        <c:crosses val="autoZero"/>
        <c:crossBetween val="midCat"/>
      </c:valAx>
      <c:valAx>
        <c:axId val="296876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554981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yVal>
            <c:numRef>
              <c:f>Cost_Function_GD!$H$3:$H$8</c:f>
              <c:numCache>
                <c:formatCode>General</c:formatCode>
                <c:ptCount val="6"/>
                <c:pt idx="0">
                  <c:v>38220660799.983131</c:v>
                </c:pt>
                <c:pt idx="1">
                  <c:v>35738812756.633209</c:v>
                </c:pt>
                <c:pt idx="2">
                  <c:v>37227921582.643166</c:v>
                </c:pt>
                <c:pt idx="3">
                  <c:v>33256964713.283295</c:v>
                </c:pt>
                <c:pt idx="4">
                  <c:v>36235182365.303192</c:v>
                </c:pt>
                <c:pt idx="5">
                  <c:v>32611684222.012314</c:v>
                </c:pt>
              </c:numCache>
            </c:numRef>
          </c:yVal>
          <c:smooth val="1"/>
        </c:ser>
        <c:dLbls>
          <c:showLegendKey val="0"/>
          <c:showVal val="0"/>
          <c:showCatName val="0"/>
          <c:showSerName val="0"/>
          <c:showPercent val="0"/>
          <c:showBubbleSize val="0"/>
        </c:dLbls>
        <c:axId val="164741408"/>
        <c:axId val="231008936"/>
      </c:scatterChart>
      <c:valAx>
        <c:axId val="164741408"/>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1008936"/>
        <c:crosses val="autoZero"/>
        <c:crossBetween val="midCat"/>
      </c:valAx>
      <c:valAx>
        <c:axId val="231008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74140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1">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20</xdr:col>
      <xdr:colOff>9525</xdr:colOff>
      <xdr:row>1</xdr:row>
      <xdr:rowOff>138112</xdr:rowOff>
    </xdr:from>
    <xdr:to>
      <xdr:col>26</xdr:col>
      <xdr:colOff>533400</xdr:colOff>
      <xdr:row>13</xdr:row>
      <xdr:rowOff>9525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228600</xdr:colOff>
      <xdr:row>14</xdr:row>
      <xdr:rowOff>176213</xdr:rowOff>
    </xdr:from>
    <xdr:to>
      <xdr:col>25</xdr:col>
      <xdr:colOff>285750</xdr:colOff>
      <xdr:row>21</xdr:row>
      <xdr:rowOff>47625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200025</xdr:colOff>
      <xdr:row>0</xdr:row>
      <xdr:rowOff>0</xdr:rowOff>
    </xdr:from>
    <xdr:to>
      <xdr:col>10</xdr:col>
      <xdr:colOff>180975</xdr:colOff>
      <xdr:row>14</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214312</xdr:colOff>
      <xdr:row>15</xdr:row>
      <xdr:rowOff>152400</xdr:rowOff>
    </xdr:from>
    <xdr:to>
      <xdr:col>11</xdr:col>
      <xdr:colOff>323850</xdr:colOff>
      <xdr:row>30</xdr:row>
      <xdr:rowOff>38100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238125</xdr:colOff>
      <xdr:row>2</xdr:row>
      <xdr:rowOff>180975</xdr:rowOff>
    </xdr:from>
    <xdr:to>
      <xdr:col>11</xdr:col>
      <xdr:colOff>238125</xdr:colOff>
      <xdr:row>12</xdr:row>
      <xdr:rowOff>180975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381000</xdr:colOff>
      <xdr:row>1</xdr:row>
      <xdr:rowOff>123825</xdr:rowOff>
    </xdr:from>
    <xdr:to>
      <xdr:col>11</xdr:col>
      <xdr:colOff>76200</xdr:colOff>
      <xdr:row>16</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14</xdr:row>
      <xdr:rowOff>0</xdr:rowOff>
    </xdr:from>
    <xdr:to>
      <xdr:col>6</xdr:col>
      <xdr:colOff>200025</xdr:colOff>
      <xdr:row>24</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352425</xdr:colOff>
      <xdr:row>12</xdr:row>
      <xdr:rowOff>95250</xdr:rowOff>
    </xdr:from>
    <xdr:to>
      <xdr:col>12</xdr:col>
      <xdr:colOff>400050</xdr:colOff>
      <xdr:row>26</xdr:row>
      <xdr:rowOff>171450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39"/>
  <sheetViews>
    <sheetView tabSelected="1" topLeftCell="D4" zoomScaleNormal="100" workbookViewId="0">
      <selection activeCell="AD25" sqref="AD25"/>
    </sheetView>
  </sheetViews>
  <sheetFormatPr defaultRowHeight="15" x14ac:dyDescent="0.25"/>
  <cols>
    <col min="1" max="1" width="9.140625" customWidth="1"/>
    <col min="2" max="2" width="8.85546875" customWidth="1"/>
    <col min="3" max="3" width="16.42578125" customWidth="1"/>
    <col min="4" max="4" width="12" bestFit="1" customWidth="1"/>
    <col min="5" max="5" width="14.5703125" bestFit="1" customWidth="1"/>
    <col min="7" max="7" width="16.28515625" bestFit="1" customWidth="1"/>
    <col min="8" max="8" width="17.85546875" bestFit="1" customWidth="1"/>
    <col min="9" max="9" width="9.7109375" customWidth="1"/>
    <col min="10" max="10" width="7.85546875" customWidth="1"/>
    <col min="11" max="11" width="12.5703125" bestFit="1" customWidth="1"/>
    <col min="12" max="12" width="10.42578125" bestFit="1" customWidth="1"/>
    <col min="13" max="13" width="4" bestFit="1" customWidth="1"/>
    <col min="14" max="16" width="5" bestFit="1" customWidth="1"/>
    <col min="17" max="17" width="2.5703125" style="31" customWidth="1"/>
    <col min="18" max="18" width="14.7109375" style="22" customWidth="1"/>
    <col min="19" max="19" width="8.5703125" style="22" bestFit="1" customWidth="1"/>
    <col min="20" max="20" width="8.85546875" style="22" bestFit="1" customWidth="1"/>
    <col min="21" max="21" width="5" bestFit="1" customWidth="1"/>
    <col min="22" max="22" width="8.5703125" bestFit="1" customWidth="1"/>
    <col min="24" max="24" width="9.85546875" bestFit="1" customWidth="1"/>
    <col min="25" max="25" width="11" bestFit="1" customWidth="1"/>
    <col min="26" max="26" width="12.140625" bestFit="1" customWidth="1"/>
    <col min="27" max="27" width="10.28515625" customWidth="1"/>
    <col min="28" max="28" width="2.7109375" customWidth="1"/>
  </cols>
  <sheetData>
    <row r="1" spans="1:28" x14ac:dyDescent="0.25">
      <c r="A1" s="23"/>
      <c r="B1" s="23"/>
      <c r="C1" s="42" t="s">
        <v>83</v>
      </c>
      <c r="D1" s="42"/>
      <c r="E1" s="42"/>
      <c r="F1" s="42"/>
      <c r="G1" s="42"/>
      <c r="H1" s="42"/>
      <c r="I1" s="42"/>
      <c r="J1" s="42"/>
      <c r="K1" s="42"/>
      <c r="L1" s="42"/>
      <c r="M1" s="42"/>
      <c r="N1" s="42"/>
      <c r="O1" s="42"/>
      <c r="P1" s="42"/>
      <c r="Q1" s="32"/>
      <c r="R1" s="43" t="s">
        <v>84</v>
      </c>
      <c r="S1" s="43"/>
      <c r="T1" s="43"/>
      <c r="U1" s="37"/>
      <c r="V1" s="37"/>
      <c r="W1" s="37"/>
      <c r="X1" s="37"/>
      <c r="Y1" s="37"/>
      <c r="Z1" s="37"/>
      <c r="AA1" s="37"/>
      <c r="AB1" s="23"/>
    </row>
    <row r="2" spans="1:28" ht="15" customHeight="1" x14ac:dyDescent="0.25">
      <c r="C2" s="10" t="s">
        <v>36</v>
      </c>
      <c r="D2" s="10" t="s">
        <v>37</v>
      </c>
      <c r="E2" s="10" t="s">
        <v>1</v>
      </c>
      <c r="F2" s="10" t="s">
        <v>2</v>
      </c>
      <c r="G2" s="10" t="s">
        <v>3</v>
      </c>
      <c r="H2" s="10" t="s">
        <v>4</v>
      </c>
      <c r="I2" s="16"/>
      <c r="J2" s="10" t="s">
        <v>5</v>
      </c>
      <c r="K2" s="10" t="s">
        <v>41</v>
      </c>
      <c r="L2" s="10" t="s">
        <v>42</v>
      </c>
      <c r="M2" s="10" t="s">
        <v>6</v>
      </c>
      <c r="N2" s="10" t="s">
        <v>7</v>
      </c>
      <c r="O2" s="10" t="s">
        <v>8</v>
      </c>
      <c r="P2" s="17" t="s">
        <v>43</v>
      </c>
      <c r="Q2" s="33"/>
      <c r="R2" t="s">
        <v>57</v>
      </c>
      <c r="S2" t="s">
        <v>59</v>
      </c>
      <c r="T2" t="s">
        <v>58</v>
      </c>
      <c r="AB2" s="23"/>
    </row>
    <row r="3" spans="1:28" x14ac:dyDescent="0.25">
      <c r="C3" s="8">
        <v>1</v>
      </c>
      <c r="D3" s="8">
        <v>2</v>
      </c>
      <c r="E3" s="8">
        <f>C3-$C$8</f>
        <v>-2</v>
      </c>
      <c r="F3" s="8">
        <f>D3-$D$8</f>
        <v>-2</v>
      </c>
      <c r="G3" s="8">
        <f>E3*F3</f>
        <v>4</v>
      </c>
      <c r="H3" s="8">
        <f>E3^2</f>
        <v>4</v>
      </c>
      <c r="I3" s="16"/>
      <c r="J3" s="8">
        <f>$G$11+$G$10*C3</f>
        <v>2.8000000000000003</v>
      </c>
      <c r="K3" s="8">
        <f>J3-D3</f>
        <v>0.80000000000000027</v>
      </c>
      <c r="L3" s="8">
        <f>(J3-D3)^2</f>
        <v>0.64000000000000046</v>
      </c>
      <c r="M3" s="8">
        <f>F3^2</f>
        <v>4</v>
      </c>
      <c r="N3" s="8">
        <f>(J3-$D$8)^2</f>
        <v>1.4399999999999993</v>
      </c>
      <c r="O3" s="8">
        <f>K3^2</f>
        <v>0.64000000000000046</v>
      </c>
      <c r="P3" s="8">
        <f>(D3-J3)^2</f>
        <v>0.64000000000000046</v>
      </c>
      <c r="Q3" s="34"/>
      <c r="R3">
        <v>1975</v>
      </c>
      <c r="S3">
        <f>R3-1975</f>
        <v>0</v>
      </c>
      <c r="T3">
        <v>2.1589999999999998</v>
      </c>
      <c r="AB3" s="23"/>
    </row>
    <row r="4" spans="1:28" x14ac:dyDescent="0.25">
      <c r="C4" s="8">
        <v>2</v>
      </c>
      <c r="D4" s="8">
        <v>4</v>
      </c>
      <c r="E4" s="8">
        <f t="shared" ref="E4:E7" si="0">C4-$C$8</f>
        <v>-1</v>
      </c>
      <c r="F4" s="8">
        <f t="shared" ref="F4:F7" si="1">D4-$D$8</f>
        <v>0</v>
      </c>
      <c r="G4" s="8">
        <f t="shared" ref="G4:G7" si="2">E4*F4</f>
        <v>0</v>
      </c>
      <c r="H4" s="8">
        <f t="shared" ref="H4:H7" si="3">E4^2</f>
        <v>1</v>
      </c>
      <c r="I4" s="16"/>
      <c r="J4" s="8">
        <f t="shared" ref="J4:J7" si="4">$G$11+$G$10*C4</f>
        <v>3.4000000000000004</v>
      </c>
      <c r="K4" s="8">
        <f t="shared" ref="K4:K7" si="5">J4-D4</f>
        <v>-0.59999999999999964</v>
      </c>
      <c r="L4" s="8">
        <f t="shared" ref="L4:L7" si="6">(J4-D4)^2</f>
        <v>0.3599999999999996</v>
      </c>
      <c r="M4" s="8">
        <f t="shared" ref="M4:M7" si="7">F4^2</f>
        <v>0</v>
      </c>
      <c r="N4" s="8">
        <f>(J4-$D$8)^2</f>
        <v>0.3599999999999996</v>
      </c>
      <c r="O4" s="8">
        <f t="shared" ref="O4:O7" si="8">K4^2</f>
        <v>0.3599999999999996</v>
      </c>
      <c r="P4" s="8">
        <f t="shared" ref="P4:P7" si="9">(D4-J4)^2</f>
        <v>0.3599999999999996</v>
      </c>
      <c r="Q4" s="34"/>
      <c r="R4">
        <v>1980</v>
      </c>
      <c r="S4">
        <f t="shared" ref="S4:S13" si="10">R4-1975</f>
        <v>5</v>
      </c>
      <c r="T4">
        <v>4.2220000000000004</v>
      </c>
      <c r="AB4" s="23"/>
    </row>
    <row r="5" spans="1:28" x14ac:dyDescent="0.25">
      <c r="C5" s="8">
        <v>3</v>
      </c>
      <c r="D5" s="8">
        <v>5</v>
      </c>
      <c r="E5" s="8">
        <f t="shared" si="0"/>
        <v>0</v>
      </c>
      <c r="F5" s="8">
        <f t="shared" si="1"/>
        <v>1</v>
      </c>
      <c r="G5" s="8">
        <f t="shared" si="2"/>
        <v>0</v>
      </c>
      <c r="H5" s="8">
        <f t="shared" si="3"/>
        <v>0</v>
      </c>
      <c r="I5" s="16"/>
      <c r="J5" s="8">
        <f t="shared" si="4"/>
        <v>4</v>
      </c>
      <c r="K5" s="8">
        <f t="shared" si="5"/>
        <v>-1</v>
      </c>
      <c r="L5" s="8">
        <f t="shared" si="6"/>
        <v>1</v>
      </c>
      <c r="M5" s="8">
        <f t="shared" si="7"/>
        <v>1</v>
      </c>
      <c r="N5" s="8">
        <f t="shared" ref="N5:N7" si="11">(J5-$D$8)^2</f>
        <v>0</v>
      </c>
      <c r="O5" s="8">
        <f t="shared" si="8"/>
        <v>1</v>
      </c>
      <c r="P5" s="8">
        <f t="shared" si="9"/>
        <v>1</v>
      </c>
      <c r="Q5" s="34"/>
      <c r="R5">
        <v>1985</v>
      </c>
      <c r="S5">
        <f t="shared" si="10"/>
        <v>10</v>
      </c>
      <c r="T5">
        <v>8.375</v>
      </c>
      <c r="AB5" s="23"/>
    </row>
    <row r="6" spans="1:28" x14ac:dyDescent="0.25">
      <c r="C6" s="8">
        <v>4</v>
      </c>
      <c r="D6" s="8">
        <v>4</v>
      </c>
      <c r="E6" s="8">
        <f t="shared" si="0"/>
        <v>1</v>
      </c>
      <c r="F6" s="8">
        <f t="shared" si="1"/>
        <v>0</v>
      </c>
      <c r="G6" s="8">
        <f t="shared" si="2"/>
        <v>0</v>
      </c>
      <c r="H6" s="8">
        <f t="shared" si="3"/>
        <v>1</v>
      </c>
      <c r="I6" s="16"/>
      <c r="J6" s="8">
        <f t="shared" si="4"/>
        <v>4.5999999999999996</v>
      </c>
      <c r="K6" s="8">
        <f t="shared" si="5"/>
        <v>0.59999999999999964</v>
      </c>
      <c r="L6" s="8">
        <f t="shared" si="6"/>
        <v>0.3599999999999996</v>
      </c>
      <c r="M6" s="8">
        <f t="shared" si="7"/>
        <v>0</v>
      </c>
      <c r="N6" s="8">
        <f t="shared" si="11"/>
        <v>0.3599999999999996</v>
      </c>
      <c r="O6" s="8">
        <f t="shared" si="8"/>
        <v>0.3599999999999996</v>
      </c>
      <c r="P6" s="8">
        <f t="shared" si="9"/>
        <v>0.3599999999999996</v>
      </c>
      <c r="Q6" s="34"/>
      <c r="R6">
        <v>1990</v>
      </c>
      <c r="S6">
        <f t="shared" si="10"/>
        <v>15</v>
      </c>
      <c r="T6">
        <v>11.506</v>
      </c>
      <c r="AB6" s="23"/>
    </row>
    <row r="7" spans="1:28" x14ac:dyDescent="0.25">
      <c r="C7" s="8">
        <v>5</v>
      </c>
      <c r="D7" s="8">
        <v>5</v>
      </c>
      <c r="E7" s="8">
        <f t="shared" si="0"/>
        <v>2</v>
      </c>
      <c r="F7" s="8">
        <f t="shared" si="1"/>
        <v>1</v>
      </c>
      <c r="G7" s="8">
        <f t="shared" si="2"/>
        <v>2</v>
      </c>
      <c r="H7" s="8">
        <f t="shared" si="3"/>
        <v>4</v>
      </c>
      <c r="I7" s="16"/>
      <c r="J7" s="8">
        <f t="shared" si="4"/>
        <v>5.2</v>
      </c>
      <c r="K7" s="8">
        <f t="shared" si="5"/>
        <v>0.20000000000000018</v>
      </c>
      <c r="L7" s="8">
        <f t="shared" si="6"/>
        <v>4.000000000000007E-2</v>
      </c>
      <c r="M7" s="8">
        <f t="shared" si="7"/>
        <v>1</v>
      </c>
      <c r="N7" s="8">
        <f t="shared" si="11"/>
        <v>1.4400000000000004</v>
      </c>
      <c r="O7" s="8">
        <f t="shared" si="8"/>
        <v>4.000000000000007E-2</v>
      </c>
      <c r="P7" s="8">
        <f t="shared" si="9"/>
        <v>4.000000000000007E-2</v>
      </c>
      <c r="Q7" s="34"/>
      <c r="R7">
        <v>1995</v>
      </c>
      <c r="S7">
        <f t="shared" si="10"/>
        <v>20</v>
      </c>
      <c r="T7">
        <v>13.742000000000001</v>
      </c>
      <c r="AB7" s="23"/>
    </row>
    <row r="8" spans="1:28" x14ac:dyDescent="0.25">
      <c r="B8" s="7" t="s">
        <v>0</v>
      </c>
      <c r="C8" s="9">
        <f>AVERAGE(C3:C7)</f>
        <v>3</v>
      </c>
      <c r="D8" s="9">
        <f>AVERAGE(D3:D7)</f>
        <v>4</v>
      </c>
      <c r="E8" s="8"/>
      <c r="F8" s="8"/>
      <c r="G8" s="9">
        <f>SUM(G3:G7)</f>
        <v>6</v>
      </c>
      <c r="H8" s="9">
        <f>SUM(H3:H7)</f>
        <v>10</v>
      </c>
      <c r="I8" s="16"/>
      <c r="J8" s="8"/>
      <c r="K8" s="11"/>
      <c r="L8" s="8">
        <f>SUM(L3:L7)</f>
        <v>2.3999999999999995</v>
      </c>
      <c r="M8" s="10">
        <f>SUM(M3:M7)</f>
        <v>6</v>
      </c>
      <c r="N8" s="10">
        <f>SUM(N3:N7)</f>
        <v>3.5999999999999988</v>
      </c>
      <c r="O8" s="10">
        <f>SUM(O3:O7)</f>
        <v>2.3999999999999995</v>
      </c>
      <c r="P8" s="17">
        <f>SUM(P3:P7)</f>
        <v>2.3999999999999995</v>
      </c>
      <c r="Q8" s="35"/>
      <c r="R8">
        <v>2000</v>
      </c>
      <c r="S8">
        <f t="shared" si="10"/>
        <v>25</v>
      </c>
      <c r="T8">
        <v>19.608000000000001</v>
      </c>
      <c r="AB8" s="23"/>
    </row>
    <row r="9" spans="1:28" x14ac:dyDescent="0.25">
      <c r="Q9" s="23"/>
      <c r="R9">
        <v>2005</v>
      </c>
      <c r="S9">
        <f t="shared" si="10"/>
        <v>30</v>
      </c>
      <c r="T9">
        <v>17.312000000000001</v>
      </c>
      <c r="AB9" s="23"/>
    </row>
    <row r="10" spans="1:28" x14ac:dyDescent="0.25">
      <c r="F10" t="s">
        <v>38</v>
      </c>
      <c r="G10">
        <f>G8/H8</f>
        <v>0.6</v>
      </c>
      <c r="P10">
        <f>AVERAGE(O3:O7)</f>
        <v>0.47999999999999987</v>
      </c>
      <c r="Q10" s="23"/>
      <c r="R10">
        <v>2006</v>
      </c>
      <c r="S10">
        <f t="shared" si="10"/>
        <v>31</v>
      </c>
      <c r="T10">
        <v>16.986000000000001</v>
      </c>
      <c r="AB10" s="23"/>
    </row>
    <row r="11" spans="1:28" x14ac:dyDescent="0.25">
      <c r="F11" t="s">
        <v>20</v>
      </c>
      <c r="G11">
        <f>D8-G10*C8</f>
        <v>2.2000000000000002</v>
      </c>
      <c r="L11" s="6"/>
      <c r="Q11" s="23"/>
      <c r="R11">
        <v>2007</v>
      </c>
      <c r="S11">
        <f t="shared" si="10"/>
        <v>32</v>
      </c>
      <c r="T11">
        <v>14.186</v>
      </c>
      <c r="AB11" s="23"/>
    </row>
    <row r="12" spans="1:28" x14ac:dyDescent="0.25">
      <c r="F12" t="s">
        <v>5</v>
      </c>
      <c r="G12">
        <f>G10+G11</f>
        <v>2.8000000000000003</v>
      </c>
      <c r="H12" t="s">
        <v>40</v>
      </c>
      <c r="Q12" s="23"/>
      <c r="R12">
        <v>2008</v>
      </c>
      <c r="S12">
        <f t="shared" si="10"/>
        <v>33</v>
      </c>
      <c r="T12">
        <v>9.9749999999999996</v>
      </c>
      <c r="AB12" s="23"/>
    </row>
    <row r="13" spans="1:28" x14ac:dyDescent="0.25">
      <c r="Q13" s="23"/>
      <c r="R13">
        <v>2009</v>
      </c>
      <c r="S13">
        <f t="shared" si="10"/>
        <v>34</v>
      </c>
      <c r="T13">
        <v>6.1790000000000003</v>
      </c>
      <c r="AB13" s="23"/>
    </row>
    <row r="14" spans="1:28" x14ac:dyDescent="0.25">
      <c r="Q14" s="23"/>
      <c r="AB14" s="23"/>
    </row>
    <row r="15" spans="1:28" x14ac:dyDescent="0.25">
      <c r="C15" t="s">
        <v>9</v>
      </c>
      <c r="Q15" s="23"/>
      <c r="AB15" s="23"/>
    </row>
    <row r="16" spans="1:28" ht="15.75" thickBot="1" x14ac:dyDescent="0.3">
      <c r="Q16" s="23"/>
      <c r="AB16" s="23"/>
    </row>
    <row r="17" spans="3:28" x14ac:dyDescent="0.25">
      <c r="C17" s="5" t="s">
        <v>10</v>
      </c>
      <c r="D17" s="5"/>
      <c r="Q17" s="23"/>
      <c r="AB17" s="23"/>
    </row>
    <row r="18" spans="3:28" x14ac:dyDescent="0.25">
      <c r="C18" s="2" t="s">
        <v>11</v>
      </c>
      <c r="D18" s="12">
        <v>0.77459666924148296</v>
      </c>
      <c r="M18" s="14"/>
      <c r="Q18" s="23"/>
      <c r="AB18" s="23"/>
    </row>
    <row r="19" spans="3:28" x14ac:dyDescent="0.25">
      <c r="C19" s="2" t="s">
        <v>12</v>
      </c>
      <c r="D19" s="12">
        <v>0.6</v>
      </c>
      <c r="Q19" s="23"/>
      <c r="AB19" s="23"/>
    </row>
    <row r="20" spans="3:28" x14ac:dyDescent="0.25">
      <c r="C20" s="2" t="s">
        <v>13</v>
      </c>
      <c r="D20" s="12">
        <v>0.46666666666666662</v>
      </c>
      <c r="H20" s="6"/>
      <c r="Q20" s="23"/>
      <c r="AB20" s="23"/>
    </row>
    <row r="21" spans="3:28" x14ac:dyDescent="0.25">
      <c r="C21" s="2" t="s">
        <v>14</v>
      </c>
      <c r="D21" s="12">
        <v>0.89442719099991597</v>
      </c>
      <c r="Q21" s="23"/>
      <c r="AB21" s="23"/>
    </row>
    <row r="22" spans="3:28" ht="15.75" thickBot="1" x14ac:dyDescent="0.3">
      <c r="C22" s="3" t="s">
        <v>15</v>
      </c>
      <c r="D22" s="3">
        <v>5</v>
      </c>
      <c r="Q22" s="23"/>
      <c r="AB22" s="23"/>
    </row>
    <row r="23" spans="3:28" x14ac:dyDescent="0.25">
      <c r="Q23" s="23"/>
      <c r="R23" s="44" t="s">
        <v>90</v>
      </c>
      <c r="S23" s="44"/>
      <c r="T23" s="44"/>
      <c r="AB23" s="23"/>
    </row>
    <row r="24" spans="3:28" ht="15.75" thickBot="1" x14ac:dyDescent="0.3">
      <c r="C24" t="s">
        <v>16</v>
      </c>
      <c r="Q24" s="23"/>
      <c r="R24" s="26" t="s">
        <v>39</v>
      </c>
      <c r="S24" s="26" t="s">
        <v>85</v>
      </c>
      <c r="T24" s="8" t="s">
        <v>47</v>
      </c>
      <c r="U24" s="8" t="s">
        <v>48</v>
      </c>
      <c r="V24" s="8" t="s">
        <v>86</v>
      </c>
      <c r="W24" s="8" t="s">
        <v>50</v>
      </c>
      <c r="X24" s="8" t="s">
        <v>8</v>
      </c>
      <c r="Y24" s="8" t="s">
        <v>87</v>
      </c>
      <c r="Z24" s="8" t="s">
        <v>88</v>
      </c>
      <c r="AB24" s="23"/>
    </row>
    <row r="25" spans="3:28" x14ac:dyDescent="0.25">
      <c r="C25" s="4"/>
      <c r="D25" s="4" t="s">
        <v>21</v>
      </c>
      <c r="E25" s="4" t="s">
        <v>22</v>
      </c>
      <c r="F25" s="4" t="s">
        <v>23</v>
      </c>
      <c r="G25" s="4" t="s">
        <v>24</v>
      </c>
      <c r="H25" s="4" t="s">
        <v>25</v>
      </c>
      <c r="Q25" s="23"/>
      <c r="R25" s="26">
        <f>S37</f>
        <v>9.98</v>
      </c>
      <c r="S25" s="26">
        <f>S38</f>
        <v>29.85</v>
      </c>
      <c r="T25" s="8">
        <v>10</v>
      </c>
      <c r="U25" s="8">
        <v>300</v>
      </c>
      <c r="V25" s="8">
        <f>$R$25+$S$25*T25</f>
        <v>308.48</v>
      </c>
      <c r="W25" s="8">
        <f>U25-V25</f>
        <v>-8.4800000000000182</v>
      </c>
      <c r="X25" s="8">
        <f>(V25-U25)^2/1/2</f>
        <v>35.955200000000154</v>
      </c>
      <c r="Y25" s="8">
        <f>-W25</f>
        <v>8.4800000000000182</v>
      </c>
      <c r="Z25" s="8">
        <f>-W25*T25</f>
        <v>84.800000000000182</v>
      </c>
      <c r="AB25" s="23"/>
    </row>
    <row r="26" spans="3:28" x14ac:dyDescent="0.25">
      <c r="C26" s="2" t="s">
        <v>17</v>
      </c>
      <c r="D26" s="2">
        <v>1</v>
      </c>
      <c r="E26" s="2">
        <v>3.5999999999999996</v>
      </c>
      <c r="F26" s="2">
        <v>3.5999999999999996</v>
      </c>
      <c r="G26" s="2">
        <v>4.4999999999999991</v>
      </c>
      <c r="H26" s="12">
        <v>0.12402706265755464</v>
      </c>
      <c r="Q26" s="23"/>
      <c r="T26" s="8">
        <v>12</v>
      </c>
      <c r="U26" s="8">
        <v>350</v>
      </c>
      <c r="V26" s="8">
        <f t="shared" ref="V26:V32" si="12">$R$25+$S$25*T26</f>
        <v>368.18000000000006</v>
      </c>
      <c r="W26" s="8">
        <f t="shared" ref="W26:W32" si="13">U26-V26</f>
        <v>-18.180000000000064</v>
      </c>
      <c r="X26" s="8">
        <f t="shared" ref="X26:X32" si="14">(V26-U26)^2/1/2</f>
        <v>165.25620000000114</v>
      </c>
      <c r="Y26" s="8">
        <f t="shared" ref="Y26:Y32" si="15">-W26</f>
        <v>18.180000000000064</v>
      </c>
      <c r="Z26" s="8">
        <f t="shared" ref="Z26:Z32" si="16">-W26*T26</f>
        <v>218.16000000000076</v>
      </c>
      <c r="AA26" s="24"/>
      <c r="AB26" s="23"/>
    </row>
    <row r="27" spans="3:28" x14ac:dyDescent="0.25">
      <c r="C27" s="2" t="s">
        <v>18</v>
      </c>
      <c r="D27" s="2">
        <v>3</v>
      </c>
      <c r="E27" s="2">
        <v>2.4000000000000004</v>
      </c>
      <c r="F27" s="2">
        <v>0.80000000000000016</v>
      </c>
      <c r="G27" s="2"/>
      <c r="H27" s="2"/>
      <c r="Q27" s="23"/>
      <c r="T27" s="8">
        <v>14</v>
      </c>
      <c r="U27" s="8">
        <v>400</v>
      </c>
      <c r="V27" s="8">
        <f t="shared" si="12"/>
        <v>427.88000000000005</v>
      </c>
      <c r="W27" s="8">
        <f t="shared" si="13"/>
        <v>-27.880000000000052</v>
      </c>
      <c r="X27" s="8">
        <f t="shared" si="14"/>
        <v>388.64720000000148</v>
      </c>
      <c r="Y27" s="8">
        <f t="shared" si="15"/>
        <v>27.880000000000052</v>
      </c>
      <c r="Z27" s="8">
        <f t="shared" si="16"/>
        <v>390.32000000000073</v>
      </c>
      <c r="AA27" s="24"/>
      <c r="AB27" s="23"/>
    </row>
    <row r="28" spans="3:28" ht="15.75" thickBot="1" x14ac:dyDescent="0.3">
      <c r="C28" s="3" t="s">
        <v>19</v>
      </c>
      <c r="D28" s="3">
        <v>4</v>
      </c>
      <c r="E28" s="3">
        <v>6</v>
      </c>
      <c r="F28" s="3"/>
      <c r="G28" s="3"/>
      <c r="H28" s="3"/>
      <c r="Q28" s="23"/>
      <c r="T28" s="8">
        <v>8</v>
      </c>
      <c r="U28" s="8">
        <v>250</v>
      </c>
      <c r="V28" s="8">
        <f t="shared" si="12"/>
        <v>248.78</v>
      </c>
      <c r="W28" s="8">
        <f t="shared" si="13"/>
        <v>1.2199999999999989</v>
      </c>
      <c r="X28" s="8">
        <f t="shared" si="14"/>
        <v>0.74419999999999864</v>
      </c>
      <c r="Y28" s="8">
        <f t="shared" si="15"/>
        <v>-1.2199999999999989</v>
      </c>
      <c r="Z28" s="8">
        <f t="shared" si="16"/>
        <v>-9.7599999999999909</v>
      </c>
      <c r="AA28" s="24"/>
      <c r="AB28" s="23"/>
    </row>
    <row r="29" spans="3:28" ht="15.75" thickBot="1" x14ac:dyDescent="0.3">
      <c r="Q29" s="23"/>
      <c r="T29" s="8">
        <v>20</v>
      </c>
      <c r="U29" s="8">
        <v>600</v>
      </c>
      <c r="V29" s="8">
        <f t="shared" si="12"/>
        <v>606.98</v>
      </c>
      <c r="W29" s="8">
        <f t="shared" si="13"/>
        <v>-6.9800000000000182</v>
      </c>
      <c r="X29" s="8">
        <f t="shared" si="14"/>
        <v>24.360200000000127</v>
      </c>
      <c r="Y29" s="8">
        <f t="shared" si="15"/>
        <v>6.9800000000000182</v>
      </c>
      <c r="Z29" s="8">
        <f t="shared" si="16"/>
        <v>139.60000000000036</v>
      </c>
      <c r="AB29" s="23"/>
    </row>
    <row r="30" spans="3:28" x14ac:dyDescent="0.25">
      <c r="C30" s="4"/>
      <c r="D30" s="4" t="s">
        <v>26</v>
      </c>
      <c r="E30" s="4" t="s">
        <v>14</v>
      </c>
      <c r="F30" s="4" t="s">
        <v>27</v>
      </c>
      <c r="G30" s="4" t="s">
        <v>28</v>
      </c>
      <c r="H30" s="4" t="s">
        <v>29</v>
      </c>
      <c r="I30" s="4" t="s">
        <v>30</v>
      </c>
      <c r="J30" s="4" t="s">
        <v>31</v>
      </c>
      <c r="K30" s="4" t="s">
        <v>32</v>
      </c>
      <c r="Q30" s="23"/>
      <c r="T30" s="8">
        <v>18</v>
      </c>
      <c r="U30" s="8">
        <v>550</v>
      </c>
      <c r="V30" s="8">
        <f t="shared" si="12"/>
        <v>547.28000000000009</v>
      </c>
      <c r="W30" s="8">
        <f t="shared" si="13"/>
        <v>2.7199999999999136</v>
      </c>
      <c r="X30" s="8">
        <f t="shared" si="14"/>
        <v>3.6991999999997649</v>
      </c>
      <c r="Y30" s="8">
        <f t="shared" si="15"/>
        <v>-2.7199999999999136</v>
      </c>
      <c r="Z30" s="8">
        <f t="shared" si="16"/>
        <v>-48.959999999998445</v>
      </c>
      <c r="AB30" s="23"/>
    </row>
    <row r="31" spans="3:28" x14ac:dyDescent="0.25">
      <c r="C31" s="2" t="s">
        <v>20</v>
      </c>
      <c r="D31" s="2">
        <v>2.2000000000000002</v>
      </c>
      <c r="E31" s="12">
        <v>0.93808315196468595</v>
      </c>
      <c r="F31" s="12">
        <v>2.3452078799117149</v>
      </c>
      <c r="G31" s="12">
        <v>0.10074345608542003</v>
      </c>
      <c r="H31" s="12">
        <v>-0.78539926101891089</v>
      </c>
      <c r="I31" s="12">
        <v>5.1853992610189117</v>
      </c>
      <c r="J31" s="12">
        <v>-0.78539926101891089</v>
      </c>
      <c r="K31" s="12">
        <v>5.1853992610189117</v>
      </c>
      <c r="Q31" s="23"/>
      <c r="T31" s="8">
        <v>22</v>
      </c>
      <c r="U31" s="8">
        <v>700</v>
      </c>
      <c r="V31" s="8">
        <f t="shared" si="12"/>
        <v>666.68000000000006</v>
      </c>
      <c r="W31" s="8">
        <f t="shared" si="13"/>
        <v>33.319999999999936</v>
      </c>
      <c r="X31" s="8">
        <f t="shared" si="14"/>
        <v>555.11119999999789</v>
      </c>
      <c r="Y31" s="8">
        <f t="shared" si="15"/>
        <v>-33.319999999999936</v>
      </c>
      <c r="Z31" s="8">
        <f t="shared" si="16"/>
        <v>-733.0399999999986</v>
      </c>
      <c r="AB31" s="23"/>
    </row>
    <row r="32" spans="3:28" ht="15.75" thickBot="1" x14ac:dyDescent="0.3">
      <c r="C32" s="3" t="s">
        <v>36</v>
      </c>
      <c r="D32" s="3">
        <v>0.6</v>
      </c>
      <c r="E32" s="13">
        <v>0.28284271247461906</v>
      </c>
      <c r="F32" s="13">
        <v>2.1213203435596419</v>
      </c>
      <c r="G32" s="13">
        <v>0.12402706265755467</v>
      </c>
      <c r="H32" s="13">
        <v>-0.30013174529127401</v>
      </c>
      <c r="I32" s="13">
        <v>1.5001317452912739</v>
      </c>
      <c r="J32" s="13">
        <v>-0.30013174529127395</v>
      </c>
      <c r="K32" s="13">
        <v>1.5001317452912739</v>
      </c>
      <c r="Q32" s="23"/>
      <c r="T32" s="8">
        <v>21</v>
      </c>
      <c r="U32" s="8">
        <v>640</v>
      </c>
      <c r="V32" s="8">
        <f t="shared" si="12"/>
        <v>636.83000000000004</v>
      </c>
      <c r="W32" s="8">
        <f t="shared" si="13"/>
        <v>3.1699999999999591</v>
      </c>
      <c r="X32" s="8">
        <f t="shared" si="14"/>
        <v>5.0244499999998702</v>
      </c>
      <c r="Y32" s="8">
        <f t="shared" si="15"/>
        <v>-3.1699999999999591</v>
      </c>
      <c r="Z32" s="8">
        <f t="shared" si="16"/>
        <v>-66.569999999999141</v>
      </c>
      <c r="AB32" s="23"/>
    </row>
    <row r="33" spans="1:28" x14ac:dyDescent="0.25">
      <c r="Q33" s="23"/>
      <c r="X33" s="27" t="str">
        <f>"SSE = " &amp;SUM(X25:X32)</f>
        <v>SSE = 1178.79785</v>
      </c>
      <c r="Y33" s="28">
        <f>SUM(Y25:Y32)</f>
        <v>21.090000000000344</v>
      </c>
      <c r="Z33" s="29">
        <f>SUM(Z25:Z32)</f>
        <v>-25.449999999994134</v>
      </c>
      <c r="AB33" s="23"/>
    </row>
    <row r="34" spans="1:28" x14ac:dyDescent="0.25">
      <c r="Q34" s="23"/>
      <c r="R34" s="26" t="s">
        <v>39</v>
      </c>
      <c r="S34" s="26" t="s">
        <v>85</v>
      </c>
      <c r="X34" s="30">
        <v>1200</v>
      </c>
      <c r="Y34" s="30">
        <v>40</v>
      </c>
      <c r="Z34" s="30">
        <v>300</v>
      </c>
      <c r="AB34" s="23"/>
    </row>
    <row r="35" spans="1:28" x14ac:dyDescent="0.25">
      <c r="Q35" s="23"/>
      <c r="R35" s="26">
        <v>10</v>
      </c>
      <c r="S35" s="26">
        <v>30</v>
      </c>
      <c r="AB35" s="23"/>
    </row>
    <row r="36" spans="1:28" x14ac:dyDescent="0.25">
      <c r="E36" s="14"/>
      <c r="G36" s="15"/>
      <c r="Q36" s="23"/>
      <c r="R36" s="22" t="s">
        <v>89</v>
      </c>
      <c r="S36" s="25">
        <v>5.0000000000000001E-4</v>
      </c>
      <c r="AB36" s="23"/>
    </row>
    <row r="37" spans="1:28" x14ac:dyDescent="0.25">
      <c r="Q37" s="23"/>
      <c r="R37" t="s">
        <v>54</v>
      </c>
      <c r="S37" s="25">
        <f>$R$35-$S$36*$Y$34</f>
        <v>9.98</v>
      </c>
      <c r="AB37" s="23"/>
    </row>
    <row r="38" spans="1:28" x14ac:dyDescent="0.25">
      <c r="Q38" s="23"/>
      <c r="R38" t="s">
        <v>91</v>
      </c>
      <c r="S38" s="22">
        <f>$S$35-$S$36*$Z$34</f>
        <v>29.85</v>
      </c>
      <c r="AB38" s="23"/>
    </row>
    <row r="39" spans="1:28" x14ac:dyDescent="0.25">
      <c r="A39" s="23"/>
      <c r="B39" s="23"/>
      <c r="C39" s="23"/>
      <c r="D39" s="23"/>
      <c r="E39" s="23"/>
      <c r="F39" s="23"/>
      <c r="G39" s="23"/>
      <c r="H39" s="23"/>
      <c r="I39" s="23"/>
      <c r="J39" s="23"/>
      <c r="K39" s="23"/>
      <c r="L39" s="23"/>
      <c r="M39" s="23"/>
      <c r="N39" s="23"/>
      <c r="O39" s="23"/>
      <c r="P39" s="23"/>
      <c r="Q39" s="23"/>
      <c r="R39" s="23"/>
      <c r="S39" s="36"/>
      <c r="T39" s="36"/>
      <c r="U39" s="23"/>
      <c r="V39" s="23"/>
      <c r="W39" s="23"/>
      <c r="X39" s="23"/>
      <c r="Y39" s="23"/>
      <c r="Z39" s="23"/>
      <c r="AA39" s="23"/>
      <c r="AB39" s="23"/>
    </row>
  </sheetData>
  <mergeCells count="3">
    <mergeCell ref="C1:P1"/>
    <mergeCell ref="R1:T1"/>
    <mergeCell ref="R23:T23"/>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B25" sqref="B25"/>
    </sheetView>
  </sheetViews>
  <sheetFormatPr defaultRowHeight="15" x14ac:dyDescent="0.25"/>
  <cols>
    <col min="1" max="1" width="19.7109375" bestFit="1" customWidth="1"/>
    <col min="7" max="7" width="24.28515625" bestFit="1" customWidth="1"/>
    <col min="8" max="8" width="16.5703125" bestFit="1" customWidth="1"/>
    <col min="9" max="9" width="17.28515625" bestFit="1" customWidth="1"/>
  </cols>
  <sheetData>
    <row r="1" spans="1:9" x14ac:dyDescent="0.25">
      <c r="A1" t="s">
        <v>47</v>
      </c>
      <c r="B1" t="s">
        <v>48</v>
      </c>
    </row>
    <row r="2" spans="1:9" x14ac:dyDescent="0.25">
      <c r="A2">
        <v>10</v>
      </c>
      <c r="B2">
        <v>300</v>
      </c>
    </row>
    <row r="3" spans="1:9" x14ac:dyDescent="0.25">
      <c r="A3">
        <v>12</v>
      </c>
      <c r="B3">
        <v>350</v>
      </c>
    </row>
    <row r="4" spans="1:9" x14ac:dyDescent="0.25">
      <c r="A4">
        <v>14</v>
      </c>
      <c r="B4">
        <v>400</v>
      </c>
    </row>
    <row r="5" spans="1:9" x14ac:dyDescent="0.25">
      <c r="A5">
        <v>8</v>
      </c>
      <c r="B5">
        <v>250</v>
      </c>
    </row>
    <row r="6" spans="1:9" x14ac:dyDescent="0.25">
      <c r="A6">
        <v>20</v>
      </c>
      <c r="B6">
        <v>600</v>
      </c>
    </row>
    <row r="7" spans="1:9" x14ac:dyDescent="0.25">
      <c r="A7">
        <v>18</v>
      </c>
      <c r="B7">
        <v>550</v>
      </c>
    </row>
    <row r="8" spans="1:9" x14ac:dyDescent="0.25">
      <c r="A8">
        <v>22</v>
      </c>
      <c r="B8">
        <v>700</v>
      </c>
    </row>
    <row r="9" spans="1:9" x14ac:dyDescent="0.25">
      <c r="A9">
        <v>21</v>
      </c>
      <c r="B9">
        <v>640</v>
      </c>
    </row>
    <row r="10" spans="1:9" x14ac:dyDescent="0.25">
      <c r="A10" t="s">
        <v>44</v>
      </c>
    </row>
    <row r="12" spans="1:9" x14ac:dyDescent="0.25">
      <c r="A12" t="s">
        <v>45</v>
      </c>
      <c r="B12" t="s">
        <v>46</v>
      </c>
      <c r="C12" t="s">
        <v>47</v>
      </c>
      <c r="D12" t="s">
        <v>48</v>
      </c>
      <c r="E12" t="s">
        <v>49</v>
      </c>
      <c r="F12" t="s">
        <v>50</v>
      </c>
      <c r="G12" t="s">
        <v>51</v>
      </c>
      <c r="H12" t="s">
        <v>52</v>
      </c>
      <c r="I12" t="s">
        <v>53</v>
      </c>
    </row>
    <row r="13" spans="1:9" x14ac:dyDescent="0.25">
      <c r="A13">
        <v>9.9760000000000009</v>
      </c>
      <c r="B13">
        <v>29.82</v>
      </c>
      <c r="C13">
        <v>10</v>
      </c>
      <c r="D13">
        <v>300</v>
      </c>
      <c r="E13">
        <f>A13+B13*C13</f>
        <v>308.17599999999999</v>
      </c>
      <c r="F13">
        <f>D13-E13</f>
        <v>-8.1759999999999877</v>
      </c>
      <c r="G13">
        <f>(D13-E13)^2/2</f>
        <v>33.4234879999999</v>
      </c>
      <c r="H13">
        <f>-F13</f>
        <v>8.1759999999999877</v>
      </c>
      <c r="I13">
        <f>-F13*C13</f>
        <v>81.759999999999877</v>
      </c>
    </row>
    <row r="14" spans="1:9" x14ac:dyDescent="0.25">
      <c r="A14">
        <v>9.9760000000000009</v>
      </c>
      <c r="B14">
        <v>29.82</v>
      </c>
      <c r="C14">
        <v>12</v>
      </c>
      <c r="D14">
        <v>350</v>
      </c>
      <c r="E14">
        <f t="shared" ref="E14:E20" si="0">A14+B14*C14</f>
        <v>367.81600000000003</v>
      </c>
      <c r="F14">
        <f t="shared" ref="F14:F20" si="1">D14-E14</f>
        <v>-17.816000000000031</v>
      </c>
      <c r="G14">
        <f t="shared" ref="G14:G20" si="2">(D14-E14)^2/2</f>
        <v>158.70492800000056</v>
      </c>
      <c r="H14">
        <f t="shared" ref="H14:H20" si="3">-F14</f>
        <v>17.816000000000031</v>
      </c>
      <c r="I14">
        <f t="shared" ref="I14:I20" si="4">-F14*C14</f>
        <v>213.79200000000037</v>
      </c>
    </row>
    <row r="15" spans="1:9" x14ac:dyDescent="0.25">
      <c r="A15">
        <v>9.9760000000000009</v>
      </c>
      <c r="B15">
        <v>29.82</v>
      </c>
      <c r="C15">
        <v>14</v>
      </c>
      <c r="D15">
        <v>400</v>
      </c>
      <c r="E15">
        <f t="shared" si="0"/>
        <v>427.45600000000002</v>
      </c>
      <c r="F15">
        <f t="shared" si="1"/>
        <v>-27.456000000000017</v>
      </c>
      <c r="G15">
        <f t="shared" si="2"/>
        <v>376.91596800000048</v>
      </c>
      <c r="H15">
        <f t="shared" si="3"/>
        <v>27.456000000000017</v>
      </c>
      <c r="I15">
        <f t="shared" si="4"/>
        <v>384.38400000000024</v>
      </c>
    </row>
    <row r="16" spans="1:9" x14ac:dyDescent="0.25">
      <c r="A16">
        <v>9.9760000000000009</v>
      </c>
      <c r="B16">
        <v>29.82</v>
      </c>
      <c r="C16">
        <v>8</v>
      </c>
      <c r="D16">
        <v>250</v>
      </c>
      <c r="E16">
        <f t="shared" si="0"/>
        <v>248.536</v>
      </c>
      <c r="F16">
        <f t="shared" si="1"/>
        <v>1.4639999999999986</v>
      </c>
      <c r="G16">
        <f t="shared" si="2"/>
        <v>1.0716479999999979</v>
      </c>
      <c r="H16">
        <f t="shared" si="3"/>
        <v>-1.4639999999999986</v>
      </c>
      <c r="I16">
        <f t="shared" si="4"/>
        <v>-11.711999999999989</v>
      </c>
    </row>
    <row r="17" spans="1:9" x14ac:dyDescent="0.25">
      <c r="A17">
        <v>9.9760000000000009</v>
      </c>
      <c r="B17">
        <v>29.82</v>
      </c>
      <c r="C17">
        <v>20</v>
      </c>
      <c r="D17">
        <v>600</v>
      </c>
      <c r="E17">
        <f t="shared" si="0"/>
        <v>606.37599999999998</v>
      </c>
      <c r="F17">
        <f t="shared" si="1"/>
        <v>-6.3759999999999764</v>
      </c>
      <c r="G17">
        <f t="shared" si="2"/>
        <v>20.326687999999848</v>
      </c>
      <c r="H17">
        <f t="shared" si="3"/>
        <v>6.3759999999999764</v>
      </c>
      <c r="I17">
        <f t="shared" si="4"/>
        <v>127.51999999999953</v>
      </c>
    </row>
    <row r="18" spans="1:9" x14ac:dyDescent="0.25">
      <c r="A18">
        <v>9.9760000000000009</v>
      </c>
      <c r="B18">
        <v>29.82</v>
      </c>
      <c r="C18">
        <v>18</v>
      </c>
      <c r="D18">
        <v>550</v>
      </c>
      <c r="E18">
        <f t="shared" si="0"/>
        <v>546.73599999999999</v>
      </c>
      <c r="F18">
        <f t="shared" si="1"/>
        <v>3.26400000000001</v>
      </c>
      <c r="G18">
        <f t="shared" si="2"/>
        <v>5.3268480000000329</v>
      </c>
      <c r="H18">
        <f t="shared" si="3"/>
        <v>-3.26400000000001</v>
      </c>
      <c r="I18">
        <f t="shared" si="4"/>
        <v>-58.75200000000018</v>
      </c>
    </row>
    <row r="19" spans="1:9" x14ac:dyDescent="0.25">
      <c r="A19">
        <v>9.9760000000000009</v>
      </c>
      <c r="B19">
        <v>29.82</v>
      </c>
      <c r="C19">
        <v>22</v>
      </c>
      <c r="D19">
        <v>700</v>
      </c>
      <c r="E19">
        <f t="shared" si="0"/>
        <v>666.01599999999996</v>
      </c>
      <c r="F19">
        <f t="shared" si="1"/>
        <v>33.984000000000037</v>
      </c>
      <c r="G19">
        <f t="shared" si="2"/>
        <v>577.45612800000129</v>
      </c>
      <c r="H19">
        <f t="shared" si="3"/>
        <v>-33.984000000000037</v>
      </c>
      <c r="I19">
        <f t="shared" si="4"/>
        <v>-747.64800000000082</v>
      </c>
    </row>
    <row r="20" spans="1:9" x14ac:dyDescent="0.25">
      <c r="A20">
        <v>9.9760000000000009</v>
      </c>
      <c r="B20">
        <v>29.82</v>
      </c>
      <c r="C20">
        <v>21</v>
      </c>
      <c r="D20">
        <v>640</v>
      </c>
      <c r="E20">
        <f t="shared" si="0"/>
        <v>636.19600000000003</v>
      </c>
      <c r="F20">
        <f t="shared" si="1"/>
        <v>3.8039999999999736</v>
      </c>
      <c r="G20">
        <f t="shared" si="2"/>
        <v>7.2352079999998997</v>
      </c>
      <c r="H20">
        <f t="shared" si="3"/>
        <v>-3.8039999999999736</v>
      </c>
      <c r="I20">
        <f t="shared" si="4"/>
        <v>-79.883999999999446</v>
      </c>
    </row>
    <row r="22" spans="1:9" x14ac:dyDescent="0.25">
      <c r="F22" t="s">
        <v>8</v>
      </c>
      <c r="G22">
        <f>SUM(G13:G20)</f>
        <v>1180.4609040000021</v>
      </c>
      <c r="H22">
        <f>SUM(H13:H20)</f>
        <v>17.307999999999993</v>
      </c>
      <c r="I22">
        <f>SUM(I13:I20)</f>
        <v>-90.540000000000418</v>
      </c>
    </row>
    <row r="23" spans="1:9" x14ac:dyDescent="0.25">
      <c r="A23" t="s">
        <v>56</v>
      </c>
    </row>
    <row r="24" spans="1:9" x14ac:dyDescent="0.25">
      <c r="A24" t="s">
        <v>54</v>
      </c>
      <c r="B24">
        <f>A13-0.0003*40</f>
        <v>9.9640000000000004</v>
      </c>
    </row>
    <row r="25" spans="1:9" x14ac:dyDescent="0.25">
      <c r="A25" t="s">
        <v>55</v>
      </c>
      <c r="B25">
        <f>B13-0.0003*300</f>
        <v>29.73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workbookViewId="0">
      <selection activeCell="M10" sqref="M10"/>
    </sheetView>
  </sheetViews>
  <sheetFormatPr defaultRowHeight="15" x14ac:dyDescent="0.25"/>
  <sheetData>
    <row r="1" spans="1:3" x14ac:dyDescent="0.25">
      <c r="A1" t="s">
        <v>57</v>
      </c>
      <c r="B1" t="s">
        <v>59</v>
      </c>
      <c r="C1" t="s">
        <v>58</v>
      </c>
    </row>
    <row r="2" spans="1:3" x14ac:dyDescent="0.25">
      <c r="A2">
        <v>1975</v>
      </c>
      <c r="B2">
        <f>A2-1975</f>
        <v>0</v>
      </c>
      <c r="C2">
        <v>2.1589999999999998</v>
      </c>
    </row>
    <row r="3" spans="1:3" x14ac:dyDescent="0.25">
      <c r="A3">
        <v>1980</v>
      </c>
      <c r="B3">
        <f t="shared" ref="B3:B12" si="0">A3-1975</f>
        <v>5</v>
      </c>
      <c r="C3">
        <v>4.2220000000000004</v>
      </c>
    </row>
    <row r="4" spans="1:3" x14ac:dyDescent="0.25">
      <c r="A4">
        <v>1985</v>
      </c>
      <c r="B4">
        <f t="shared" si="0"/>
        <v>10</v>
      </c>
      <c r="C4">
        <v>8.375</v>
      </c>
    </row>
    <row r="5" spans="1:3" x14ac:dyDescent="0.25">
      <c r="A5">
        <v>1990</v>
      </c>
      <c r="B5">
        <f t="shared" si="0"/>
        <v>15</v>
      </c>
      <c r="C5">
        <v>11.506</v>
      </c>
    </row>
    <row r="6" spans="1:3" x14ac:dyDescent="0.25">
      <c r="A6">
        <v>1995</v>
      </c>
      <c r="B6">
        <f t="shared" si="0"/>
        <v>20</v>
      </c>
      <c r="C6">
        <v>13.742000000000001</v>
      </c>
    </row>
    <row r="7" spans="1:3" x14ac:dyDescent="0.25">
      <c r="A7">
        <v>2000</v>
      </c>
      <c r="B7">
        <f t="shared" si="0"/>
        <v>25</v>
      </c>
      <c r="C7">
        <v>19.608000000000001</v>
      </c>
    </row>
    <row r="8" spans="1:3" x14ac:dyDescent="0.25">
      <c r="A8">
        <v>2005</v>
      </c>
      <c r="B8">
        <f t="shared" si="0"/>
        <v>30</v>
      </c>
      <c r="C8">
        <v>17.312000000000001</v>
      </c>
    </row>
    <row r="9" spans="1:3" x14ac:dyDescent="0.25">
      <c r="A9">
        <v>2006</v>
      </c>
      <c r="B9">
        <f t="shared" si="0"/>
        <v>31</v>
      </c>
      <c r="C9">
        <v>16.986000000000001</v>
      </c>
    </row>
    <row r="10" spans="1:3" x14ac:dyDescent="0.25">
      <c r="A10">
        <v>2007</v>
      </c>
      <c r="B10">
        <f t="shared" si="0"/>
        <v>32</v>
      </c>
      <c r="C10">
        <v>14.186</v>
      </c>
    </row>
    <row r="11" spans="1:3" x14ac:dyDescent="0.25">
      <c r="A11">
        <v>2008</v>
      </c>
      <c r="B11">
        <f t="shared" si="0"/>
        <v>33</v>
      </c>
      <c r="C11">
        <v>9.9749999999999996</v>
      </c>
    </row>
    <row r="12" spans="1:3" x14ac:dyDescent="0.25">
      <c r="A12">
        <v>2009</v>
      </c>
      <c r="B12">
        <f t="shared" si="0"/>
        <v>34</v>
      </c>
      <c r="C12">
        <v>6.1790000000000003</v>
      </c>
    </row>
    <row r="33" spans="7:8" x14ac:dyDescent="0.25">
      <c r="G33" t="s">
        <v>108</v>
      </c>
    </row>
    <row r="35" spans="7:8" x14ac:dyDescent="0.25">
      <c r="H35" t="s">
        <v>109</v>
      </c>
    </row>
    <row r="36" spans="7:8" x14ac:dyDescent="0.25">
      <c r="H36" t="s">
        <v>110</v>
      </c>
    </row>
    <row r="37" spans="7:8" x14ac:dyDescent="0.25">
      <c r="H37" t="s">
        <v>111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46"/>
  <sheetViews>
    <sheetView topLeftCell="M1" workbookViewId="0">
      <selection activeCell="W10" sqref="W10"/>
    </sheetView>
  </sheetViews>
  <sheetFormatPr defaultRowHeight="15" x14ac:dyDescent="0.25"/>
  <cols>
    <col min="7" max="7" width="18" bestFit="1" customWidth="1"/>
    <col min="8" max="8" width="19.5703125" customWidth="1"/>
    <col min="9" max="9" width="14.5703125" bestFit="1" customWidth="1"/>
    <col min="12" max="12" width="13.42578125" bestFit="1" customWidth="1"/>
    <col min="13" max="13" width="12" bestFit="1" customWidth="1"/>
    <col min="15" max="15" width="12.5703125" bestFit="1" customWidth="1"/>
  </cols>
  <sheetData>
    <row r="1" spans="1:26" ht="17.25" x14ac:dyDescent="0.25">
      <c r="A1" s="8" t="s">
        <v>60</v>
      </c>
      <c r="B1" s="8" t="s">
        <v>61</v>
      </c>
      <c r="C1" s="8" t="s">
        <v>62</v>
      </c>
      <c r="D1" s="8" t="s">
        <v>63</v>
      </c>
      <c r="E1" s="8" t="s">
        <v>37</v>
      </c>
      <c r="G1" s="1" t="s">
        <v>65</v>
      </c>
      <c r="P1" s="8" t="s">
        <v>60</v>
      </c>
      <c r="Q1" s="8" t="s">
        <v>61</v>
      </c>
      <c r="R1" s="8" t="s">
        <v>62</v>
      </c>
      <c r="S1" s="8" t="s">
        <v>63</v>
      </c>
      <c r="T1" s="8" t="s">
        <v>37</v>
      </c>
      <c r="V1" s="1" t="s">
        <v>67</v>
      </c>
      <c r="Z1">
        <v>0.17</v>
      </c>
    </row>
    <row r="2" spans="1:26" x14ac:dyDescent="0.25">
      <c r="A2" s="8">
        <v>3</v>
      </c>
      <c r="B2" s="8">
        <v>6</v>
      </c>
      <c r="C2" s="8">
        <v>2</v>
      </c>
      <c r="D2" s="8">
        <v>8</v>
      </c>
      <c r="E2" s="8">
        <v>3</v>
      </c>
      <c r="G2" t="s">
        <v>9</v>
      </c>
      <c r="P2" s="8">
        <f t="array" ref="P2:P19">STANDARDIZE($A$2:$A$19,AVERAGE($A$2:$A$19),_xlfn.STDEV.S($A$2:$A$19))</f>
        <v>-1.3487504510856985</v>
      </c>
      <c r="Q2" s="8">
        <f t="array" ref="Q2:Q19">STANDARDIZE($B$2:$B$19,AVERAGE(B2:B19),_xlfn.STDEV.S(B2:B19))</f>
        <v>-1.3199573954910342</v>
      </c>
      <c r="R2" s="8">
        <f t="array" ref="R2:R19">STANDARDIZE($C$2:$C$19,AVERAGE($C$2:$C$19),_xlfn.STDEV.S($C$2:$C$19))</f>
        <v>-1.7343236198059855</v>
      </c>
      <c r="S2" s="8">
        <f t="array" ref="S2:S19">STANDARDIZE($D$2:$D$19,AVERAGE($D$2:$D$19),_xlfn.STDEV.S($D$2:$D$19))</f>
        <v>-1.1490815243117274</v>
      </c>
      <c r="T2" s="8">
        <f t="array" ref="T2:T19">STANDARDIZE($E$2:$E$19,AVERAGE($E$2:$E$19),_xlfn.STDEV.S($E$2:$E$19))</f>
        <v>-1.8487173745929004</v>
      </c>
      <c r="V2" s="8">
        <f t="array" ref="V2:Y5">MMULT(TRANSPOSE(P2:S19),P2:S19)</f>
        <v>17.000000000000004</v>
      </c>
      <c r="W2" s="8">
        <v>16.809583670825141</v>
      </c>
      <c r="X2" s="8">
        <v>15.874202355685302</v>
      </c>
      <c r="Y2" s="8">
        <v>5.5952900589178665</v>
      </c>
    </row>
    <row r="3" spans="1:26" ht="15.75" thickBot="1" x14ac:dyDescent="0.3">
      <c r="A3" s="8">
        <v>7</v>
      </c>
      <c r="B3" s="8">
        <v>7</v>
      </c>
      <c r="C3" s="8">
        <v>11</v>
      </c>
      <c r="D3" s="8">
        <v>14</v>
      </c>
      <c r="E3" s="8">
        <v>15</v>
      </c>
      <c r="P3" s="8">
        <v>-1.2157230093347804</v>
      </c>
      <c r="Q3" s="8">
        <v>-1.2555692298573251</v>
      </c>
      <c r="R3" s="8">
        <v>-1.2052079391872101</v>
      </c>
      <c r="S3" s="8">
        <v>-0.57454076215586369</v>
      </c>
      <c r="T3" s="8">
        <v>-1.2971663346591069</v>
      </c>
      <c r="V3" s="8">
        <v>16.809583670825141</v>
      </c>
      <c r="W3" s="8">
        <v>17.000000000000004</v>
      </c>
      <c r="X3" s="8">
        <v>15.628110177885834</v>
      </c>
      <c r="Y3" s="8">
        <v>5.3332477133021516</v>
      </c>
    </row>
    <row r="4" spans="1:26" x14ac:dyDescent="0.25">
      <c r="A4" s="8">
        <v>11</v>
      </c>
      <c r="B4" s="8">
        <v>11</v>
      </c>
      <c r="C4" s="8">
        <v>23</v>
      </c>
      <c r="D4" s="8">
        <v>33</v>
      </c>
      <c r="E4" s="8">
        <v>19</v>
      </c>
      <c r="G4" s="5" t="s">
        <v>10</v>
      </c>
      <c r="H4" s="5"/>
      <c r="P4" s="8">
        <v>-1.0826955675838621</v>
      </c>
      <c r="Q4" s="8">
        <v>-0.99801656732248922</v>
      </c>
      <c r="R4" s="8">
        <v>-0.49972036502884326</v>
      </c>
      <c r="S4" s="8">
        <v>1.2448383180043714</v>
      </c>
      <c r="T4" s="8">
        <v>-1.1133159880145092</v>
      </c>
      <c r="V4" s="8">
        <v>15.874202355685302</v>
      </c>
      <c r="W4" s="8">
        <v>15.628110177885834</v>
      </c>
      <c r="X4" s="8">
        <v>17</v>
      </c>
      <c r="Y4" s="8">
        <v>10.56113399162323</v>
      </c>
    </row>
    <row r="5" spans="1:26" x14ac:dyDescent="0.25">
      <c r="A5" s="8">
        <v>15</v>
      </c>
      <c r="B5" s="8">
        <v>12</v>
      </c>
      <c r="C5" s="8">
        <v>26</v>
      </c>
      <c r="D5" s="8">
        <v>34</v>
      </c>
      <c r="E5" s="8">
        <v>27</v>
      </c>
      <c r="G5" s="2" t="s">
        <v>11</v>
      </c>
      <c r="H5" s="2">
        <v>0.9744016579256306</v>
      </c>
      <c r="P5" s="8">
        <v>-0.94966812583294391</v>
      </c>
      <c r="Q5" s="8">
        <v>-0.93362840168878025</v>
      </c>
      <c r="R5" s="8">
        <v>-0.3233484714892515</v>
      </c>
      <c r="S5" s="8">
        <v>1.3405951116970152</v>
      </c>
      <c r="T5" s="8">
        <v>-0.7456152947253134</v>
      </c>
      <c r="V5" s="8">
        <v>5.5952900589178665</v>
      </c>
      <c r="W5" s="8">
        <v>5.3332477133021516</v>
      </c>
      <c r="X5" s="8">
        <v>10.56113399162323</v>
      </c>
      <c r="Y5" s="8">
        <v>16.999999999999996</v>
      </c>
    </row>
    <row r="6" spans="1:26" x14ac:dyDescent="0.25">
      <c r="A6" s="8">
        <v>21</v>
      </c>
      <c r="B6" s="8">
        <v>16</v>
      </c>
      <c r="C6" s="8">
        <v>12</v>
      </c>
      <c r="D6" s="8">
        <v>5</v>
      </c>
      <c r="E6" s="8">
        <v>23</v>
      </c>
      <c r="G6" s="2" t="s">
        <v>12</v>
      </c>
      <c r="H6" s="2">
        <v>0.94945859096821761</v>
      </c>
      <c r="P6" s="8">
        <v>-0.75012696320656658</v>
      </c>
      <c r="Q6" s="8">
        <v>-0.67607573915394426</v>
      </c>
      <c r="R6" s="8">
        <v>-1.1464173080073463</v>
      </c>
      <c r="S6" s="8">
        <v>-1.4363519053896592</v>
      </c>
      <c r="T6" s="8">
        <v>-0.92946564136991128</v>
      </c>
    </row>
    <row r="7" spans="1:26" x14ac:dyDescent="0.25">
      <c r="A7" s="8">
        <v>23</v>
      </c>
      <c r="B7" s="8">
        <v>17</v>
      </c>
      <c r="C7" s="8">
        <v>16</v>
      </c>
      <c r="D7" s="8">
        <v>10</v>
      </c>
      <c r="E7" s="8">
        <v>23</v>
      </c>
      <c r="G7" s="2" t="s">
        <v>13</v>
      </c>
      <c r="H7" s="2">
        <v>0.9339073881892076</v>
      </c>
      <c r="P7" s="8">
        <v>-0.68361324233110743</v>
      </c>
      <c r="Q7" s="8">
        <v>-0.61168757352023528</v>
      </c>
      <c r="R7" s="8">
        <v>-0.91125478328789067</v>
      </c>
      <c r="S7" s="8">
        <v>-0.95756793692643949</v>
      </c>
      <c r="T7" s="8">
        <v>-0.92946564136991128</v>
      </c>
    </row>
    <row r="8" spans="1:26" x14ac:dyDescent="0.25">
      <c r="A8" s="8">
        <v>28</v>
      </c>
      <c r="B8" s="8">
        <v>22</v>
      </c>
      <c r="C8" s="8">
        <v>22</v>
      </c>
      <c r="D8" s="8">
        <v>15</v>
      </c>
      <c r="E8" s="8">
        <v>31</v>
      </c>
      <c r="G8" s="2" t="s">
        <v>14</v>
      </c>
      <c r="H8" s="2">
        <v>5.5933499951753634</v>
      </c>
      <c r="P8" s="8">
        <v>-0.51732894014245978</v>
      </c>
      <c r="Q8" s="8">
        <v>-0.28974674535169043</v>
      </c>
      <c r="R8" s="8">
        <v>-0.55851099620870714</v>
      </c>
      <c r="S8" s="8">
        <v>-0.47878396846321974</v>
      </c>
      <c r="T8" s="8">
        <v>-0.56176494808071564</v>
      </c>
      <c r="V8" s="8">
        <f t="array" ref="V8:Y11">MINVERSE(V2:Y5+Z1*0)</f>
        <v>4.9029846963233066</v>
      </c>
      <c r="W8" s="8">
        <v>-2.6269860978188233</v>
      </c>
      <c r="X8" s="8">
        <v>-2.7241236194544758</v>
      </c>
      <c r="Y8" s="8">
        <v>0.90274003667699532</v>
      </c>
    </row>
    <row r="9" spans="1:26" ht="15.75" thickBot="1" x14ac:dyDescent="0.3">
      <c r="A9" s="8">
        <v>31</v>
      </c>
      <c r="B9" s="8">
        <v>16</v>
      </c>
      <c r="C9" s="8">
        <v>28</v>
      </c>
      <c r="D9" s="8">
        <v>24</v>
      </c>
      <c r="E9" s="8">
        <v>39</v>
      </c>
      <c r="G9" s="3" t="s">
        <v>15</v>
      </c>
      <c r="H9" s="3">
        <v>18</v>
      </c>
      <c r="P9" s="8">
        <v>-0.41755835882927106</v>
      </c>
      <c r="Q9" s="8">
        <v>-0.67607573915394426</v>
      </c>
      <c r="R9" s="8">
        <v>-0.2057672091295237</v>
      </c>
      <c r="S9" s="8">
        <v>0.3830271747705758</v>
      </c>
      <c r="T9" s="8">
        <v>-0.19406425479151992</v>
      </c>
      <c r="V9" s="8">
        <v>-2.6269860978188242</v>
      </c>
      <c r="W9" s="8">
        <v>2.6591111578756319</v>
      </c>
      <c r="X9" s="8">
        <v>-1.6935339948588781E-2</v>
      </c>
      <c r="Y9" s="8">
        <v>4.0935711192669963E-2</v>
      </c>
    </row>
    <row r="10" spans="1:26" x14ac:dyDescent="0.25">
      <c r="A10" s="8">
        <v>38</v>
      </c>
      <c r="B10" s="8">
        <v>21</v>
      </c>
      <c r="C10" s="8">
        <v>34</v>
      </c>
      <c r="D10" s="8">
        <v>31</v>
      </c>
      <c r="E10" s="8">
        <v>47</v>
      </c>
      <c r="P10" s="8">
        <v>-0.18476033576516424</v>
      </c>
      <c r="Q10" s="8">
        <v>-0.3541349109853994</v>
      </c>
      <c r="R10" s="8">
        <v>0.14697657794965979</v>
      </c>
      <c r="S10" s="8">
        <v>1.0533247306190834</v>
      </c>
      <c r="T10" s="8">
        <v>0.17363643849767577</v>
      </c>
      <c r="V10" s="8">
        <v>-2.7241236194544753</v>
      </c>
      <c r="W10" s="8">
        <v>-1.6935339948588837E-2</v>
      </c>
      <c r="X10" s="8">
        <v>3.3511642443489076</v>
      </c>
      <c r="Y10" s="8">
        <v>-1.1799713201325781</v>
      </c>
    </row>
    <row r="11" spans="1:26" ht="15.75" thickBot="1" x14ac:dyDescent="0.3">
      <c r="A11" s="8">
        <v>39</v>
      </c>
      <c r="B11" s="8">
        <v>27</v>
      </c>
      <c r="C11" s="8">
        <v>27</v>
      </c>
      <c r="D11" s="8">
        <v>8</v>
      </c>
      <c r="E11" s="8">
        <v>51</v>
      </c>
      <c r="G11" t="s">
        <v>16</v>
      </c>
      <c r="P11" s="8">
        <v>-0.15150347532743466</v>
      </c>
      <c r="Q11" s="8">
        <v>3.2194082816854493E-2</v>
      </c>
      <c r="R11" s="8">
        <v>-0.26455784030938762</v>
      </c>
      <c r="S11" s="8">
        <v>-1.1490815243117274</v>
      </c>
      <c r="T11" s="8">
        <v>0.35748678514227361</v>
      </c>
      <c r="V11" s="8">
        <v>0.90274003667699554</v>
      </c>
      <c r="W11" s="8">
        <v>4.0935711192669984E-2</v>
      </c>
      <c r="X11" s="8">
        <v>-1.1799713201325783</v>
      </c>
      <c r="Y11" s="8">
        <v>0.48190721041623891</v>
      </c>
    </row>
    <row r="12" spans="1:26" x14ac:dyDescent="0.25">
      <c r="A12" s="8">
        <v>42</v>
      </c>
      <c r="B12" s="8">
        <v>24</v>
      </c>
      <c r="C12" s="8">
        <v>31</v>
      </c>
      <c r="D12" s="8">
        <v>16</v>
      </c>
      <c r="E12" s="8">
        <v>47</v>
      </c>
      <c r="G12" s="4"/>
      <c r="H12" s="4" t="s">
        <v>21</v>
      </c>
      <c r="I12" s="4" t="s">
        <v>22</v>
      </c>
      <c r="J12" s="4" t="s">
        <v>23</v>
      </c>
      <c r="K12" s="4" t="s">
        <v>24</v>
      </c>
      <c r="L12" s="4" t="s">
        <v>25</v>
      </c>
      <c r="P12" s="8">
        <v>-5.1732894014246023E-2</v>
      </c>
      <c r="Q12" s="8">
        <v>-0.16097041408427246</v>
      </c>
      <c r="R12" s="8">
        <v>-2.9395315589931956E-2</v>
      </c>
      <c r="S12" s="8">
        <v>-0.3830271747705758</v>
      </c>
      <c r="T12" s="8">
        <v>0.17363643849767577</v>
      </c>
    </row>
    <row r="13" spans="1:26" x14ac:dyDescent="0.25">
      <c r="A13" s="8">
        <v>49</v>
      </c>
      <c r="B13" s="8">
        <v>32</v>
      </c>
      <c r="C13" s="8">
        <v>40</v>
      </c>
      <c r="D13" s="8">
        <v>25</v>
      </c>
      <c r="E13" s="8">
        <v>51</v>
      </c>
      <c r="G13" s="2" t="s">
        <v>17</v>
      </c>
      <c r="H13" s="2">
        <v>4</v>
      </c>
      <c r="I13" s="2">
        <v>7640.3987769202431</v>
      </c>
      <c r="J13" s="2">
        <v>1910.0996942300608</v>
      </c>
      <c r="K13" s="2">
        <v>61.053707836009835</v>
      </c>
      <c r="L13" s="18">
        <v>2.6873026924969633E-8</v>
      </c>
      <c r="P13" s="8">
        <v>0.18106512904986083</v>
      </c>
      <c r="Q13" s="8">
        <v>0.3541349109853994</v>
      </c>
      <c r="R13" s="8">
        <v>0.49972036502884326</v>
      </c>
      <c r="S13" s="8">
        <v>0.47878396846321974</v>
      </c>
      <c r="T13" s="8">
        <v>0.35748678514227361</v>
      </c>
    </row>
    <row r="14" spans="1:26" x14ac:dyDescent="0.25">
      <c r="A14" s="8">
        <v>57</v>
      </c>
      <c r="B14" s="8">
        <v>29</v>
      </c>
      <c r="C14" s="8">
        <v>42</v>
      </c>
      <c r="D14" s="8">
        <v>21</v>
      </c>
      <c r="E14" s="8">
        <v>55</v>
      </c>
      <c r="G14" s="2" t="s">
        <v>18</v>
      </c>
      <c r="H14" s="2">
        <v>13</v>
      </c>
      <c r="I14" s="2">
        <v>406.71233419086707</v>
      </c>
      <c r="J14" s="2">
        <v>31.285564168528236</v>
      </c>
      <c r="K14" s="2"/>
      <c r="L14" s="2"/>
      <c r="P14" s="8">
        <v>0.44712001255169725</v>
      </c>
      <c r="Q14" s="8">
        <v>0.16097041408427246</v>
      </c>
      <c r="R14" s="8">
        <v>0.61730162738857108</v>
      </c>
      <c r="S14" s="8">
        <v>9.5756793692643949E-2</v>
      </c>
      <c r="T14" s="8">
        <v>0.54133713178687148</v>
      </c>
    </row>
    <row r="15" spans="1:26" ht="15.75" thickBot="1" x14ac:dyDescent="0.3">
      <c r="A15" s="8">
        <v>68</v>
      </c>
      <c r="B15" s="8">
        <v>36</v>
      </c>
      <c r="C15" s="8">
        <v>35</v>
      </c>
      <c r="D15" s="8">
        <v>9</v>
      </c>
      <c r="E15" s="8">
        <v>63</v>
      </c>
      <c r="G15" s="3" t="s">
        <v>19</v>
      </c>
      <c r="H15" s="3">
        <v>17</v>
      </c>
      <c r="I15" s="3">
        <v>8047.1111111111104</v>
      </c>
      <c r="J15" s="3"/>
      <c r="K15" s="3"/>
      <c r="L15" s="3"/>
      <c r="P15" s="8">
        <v>0.81294547736672229</v>
      </c>
      <c r="Q15" s="8">
        <v>0.61168757352023528</v>
      </c>
      <c r="R15" s="8">
        <v>0.2057672091295237</v>
      </c>
      <c r="S15" s="8">
        <v>-1.0533247306190834</v>
      </c>
      <c r="T15" s="8">
        <v>0.90903782507606712</v>
      </c>
    </row>
    <row r="16" spans="1:26" ht="15.75" thickBot="1" x14ac:dyDescent="0.3">
      <c r="A16" s="8">
        <v>71</v>
      </c>
      <c r="B16" s="8">
        <v>42</v>
      </c>
      <c r="C16" s="8">
        <v>39</v>
      </c>
      <c r="D16" s="8">
        <v>15</v>
      </c>
      <c r="E16" s="8">
        <v>67</v>
      </c>
      <c r="P16" s="8">
        <v>0.9127160586799109</v>
      </c>
      <c r="Q16" s="8">
        <v>0.99801656732248922</v>
      </c>
      <c r="R16" s="8">
        <v>0.44092973384897932</v>
      </c>
      <c r="S16" s="8">
        <v>-0.47878396846321974</v>
      </c>
      <c r="T16" s="8">
        <v>1.0928881717206651</v>
      </c>
    </row>
    <row r="17" spans="1:20" x14ac:dyDescent="0.25">
      <c r="A17" s="8">
        <v>89</v>
      </c>
      <c r="B17" s="8">
        <v>51</v>
      </c>
      <c r="C17" s="8">
        <v>51</v>
      </c>
      <c r="D17" s="8">
        <v>23</v>
      </c>
      <c r="E17" s="8">
        <v>71</v>
      </c>
      <c r="G17" s="4"/>
      <c r="H17" s="4" t="s">
        <v>26</v>
      </c>
      <c r="I17" s="4" t="s">
        <v>14</v>
      </c>
      <c r="J17" s="4" t="s">
        <v>27</v>
      </c>
      <c r="K17" s="4" t="s">
        <v>28</v>
      </c>
      <c r="L17" s="4" t="s">
        <v>29</v>
      </c>
      <c r="M17" s="4" t="s">
        <v>30</v>
      </c>
      <c r="N17" s="4" t="s">
        <v>31</v>
      </c>
      <c r="O17" s="4" t="s">
        <v>32</v>
      </c>
      <c r="P17" s="8">
        <v>1.5113395465590429</v>
      </c>
      <c r="Q17" s="8">
        <v>1.5775100580258701</v>
      </c>
      <c r="R17" s="8">
        <v>1.1464173080073463</v>
      </c>
      <c r="S17" s="8">
        <v>0.28727038107793185</v>
      </c>
      <c r="T17" s="8">
        <v>1.2767385183652629</v>
      </c>
    </row>
    <row r="18" spans="1:20" x14ac:dyDescent="0.25">
      <c r="A18" s="8">
        <v>95</v>
      </c>
      <c r="B18" s="8">
        <v>53</v>
      </c>
      <c r="C18" s="8">
        <v>60</v>
      </c>
      <c r="D18" s="8">
        <v>29</v>
      </c>
      <c r="E18" s="8">
        <v>71</v>
      </c>
      <c r="G18" s="2" t="s">
        <v>20</v>
      </c>
      <c r="H18" s="2">
        <v>14.9697910434821</v>
      </c>
      <c r="I18" s="2">
        <v>4.124857410267853</v>
      </c>
      <c r="J18" s="2">
        <v>3.6291657030903326</v>
      </c>
      <c r="K18" s="2">
        <v>3.0565914627981366E-3</v>
      </c>
      <c r="L18" s="2">
        <v>6.0585783819611443</v>
      </c>
      <c r="M18" s="2">
        <v>23.881003705003057</v>
      </c>
      <c r="N18" s="2">
        <v>6.0585783819611443</v>
      </c>
      <c r="O18" s="2">
        <v>23.881003705003057</v>
      </c>
      <c r="P18" s="8">
        <v>1.7108807091854201</v>
      </c>
      <c r="Q18" s="8">
        <v>1.706286389293288</v>
      </c>
      <c r="R18" s="8">
        <v>1.6755329886261214</v>
      </c>
      <c r="S18" s="8">
        <v>0.86181114323379548</v>
      </c>
      <c r="T18" s="8">
        <v>1.2767385183652629</v>
      </c>
    </row>
    <row r="19" spans="1:20" x14ac:dyDescent="0.25">
      <c r="A19" s="8">
        <v>97</v>
      </c>
      <c r="B19" s="8">
        <v>55</v>
      </c>
      <c r="C19" s="8">
        <v>68</v>
      </c>
      <c r="D19" s="8">
        <v>40</v>
      </c>
      <c r="E19" s="8">
        <v>75</v>
      </c>
      <c r="G19" s="2" t="s">
        <v>60</v>
      </c>
      <c r="H19" s="2">
        <v>0.30058696802455898</v>
      </c>
      <c r="I19" s="19">
        <v>0.41189214730881085</v>
      </c>
      <c r="J19" s="2">
        <v>0.72977105775992746</v>
      </c>
      <c r="K19" s="2">
        <v>0.47847447247881236</v>
      </c>
      <c r="L19" s="2">
        <v>-0.58925191686455158</v>
      </c>
      <c r="M19" s="2">
        <v>1.1904258529136691</v>
      </c>
      <c r="N19" s="2">
        <v>-0.58925191686455158</v>
      </c>
      <c r="O19" s="2">
        <v>1.1904258529136691</v>
      </c>
      <c r="P19" s="8">
        <v>1.7773944300608793</v>
      </c>
      <c r="Q19" s="8">
        <v>1.835062720560706</v>
      </c>
      <c r="R19" s="8">
        <v>2.1458580380650329</v>
      </c>
      <c r="S19" s="8">
        <v>1.915135873852879</v>
      </c>
      <c r="T19" s="8">
        <v>1.4605888650098606</v>
      </c>
    </row>
    <row r="20" spans="1:20" x14ac:dyDescent="0.25">
      <c r="G20" s="2" t="s">
        <v>61</v>
      </c>
      <c r="H20" s="2">
        <v>-0.520293385256972</v>
      </c>
      <c r="I20" s="19">
        <v>0.58728146473702592</v>
      </c>
      <c r="J20" s="2">
        <v>-0.88593530785098029</v>
      </c>
      <c r="K20" s="2">
        <v>0.3917460717394976</v>
      </c>
      <c r="L20" s="2">
        <v>-1.7890378541964012</v>
      </c>
      <c r="M20" s="2">
        <v>0.74845108368245794</v>
      </c>
      <c r="N20" s="2">
        <v>-1.7890378541964012</v>
      </c>
      <c r="O20" s="2">
        <v>0.74845108368245794</v>
      </c>
    </row>
    <row r="21" spans="1:20" ht="17.25" x14ac:dyDescent="0.25">
      <c r="G21" s="2" t="s">
        <v>62</v>
      </c>
      <c r="H21" s="2">
        <v>1.42287693912948</v>
      </c>
      <c r="I21" s="19">
        <v>0.60197433428329672</v>
      </c>
      <c r="J21" s="2">
        <v>2.3636837288479082</v>
      </c>
      <c r="K21" s="2">
        <v>3.4338441381665814E-2</v>
      </c>
      <c r="L21" s="2">
        <v>0.12239045534879023</v>
      </c>
      <c r="M21" s="2">
        <v>2.72336342291017</v>
      </c>
      <c r="N21" s="2">
        <v>0.12239045534879023</v>
      </c>
      <c r="O21" s="2">
        <v>2.72336342291017</v>
      </c>
      <c r="P21" s="1" t="s">
        <v>67</v>
      </c>
    </row>
    <row r="22" spans="1:20" ht="15.75" thickBot="1" x14ac:dyDescent="0.3">
      <c r="A22" s="1" t="s">
        <v>66</v>
      </c>
      <c r="G22" s="3" t="s">
        <v>63</v>
      </c>
      <c r="H22" s="3">
        <v>-0.79363250397992091</v>
      </c>
      <c r="I22" s="20">
        <v>0.37181191541976971</v>
      </c>
      <c r="J22" s="3">
        <v>-2.1344999207029782</v>
      </c>
      <c r="K22" s="3">
        <v>5.2417886166203534E-2</v>
      </c>
      <c r="L22" s="3">
        <v>-1.5968833121521864</v>
      </c>
      <c r="M22" s="3">
        <v>9.6183041923444401E-3</v>
      </c>
      <c r="N22" s="3">
        <v>-1.5968833121521864</v>
      </c>
      <c r="O22" s="3">
        <v>9.6183041923444401E-3</v>
      </c>
      <c r="P22" s="8">
        <f t="array" ref="P22:S25">MMULT(TRANSPOSE(P2:S19),P2:S19)</f>
        <v>17.000000000000004</v>
      </c>
      <c r="Q22" s="8">
        <v>16.809583670825141</v>
      </c>
      <c r="R22" s="8">
        <v>15.874202355685302</v>
      </c>
      <c r="S22" s="8">
        <v>5.5952900589178665</v>
      </c>
    </row>
    <row r="23" spans="1:20" ht="15.75" thickBot="1" x14ac:dyDescent="0.3">
      <c r="P23" s="8">
        <v>16.809583670825141</v>
      </c>
      <c r="Q23" s="8">
        <v>17.000000000000004</v>
      </c>
      <c r="R23" s="8">
        <v>15.628110177885834</v>
      </c>
      <c r="S23" s="8">
        <v>5.3332477133021516</v>
      </c>
    </row>
    <row r="24" spans="1:20" x14ac:dyDescent="0.25">
      <c r="A24" s="4"/>
      <c r="B24" s="4" t="s">
        <v>60</v>
      </c>
      <c r="C24" s="4" t="s">
        <v>61</v>
      </c>
      <c r="D24" s="4" t="s">
        <v>62</v>
      </c>
      <c r="E24" s="4" t="s">
        <v>63</v>
      </c>
      <c r="F24" s="4" t="s">
        <v>37</v>
      </c>
      <c r="P24" s="8">
        <v>15.874202355685302</v>
      </c>
      <c r="Q24" s="8">
        <v>15.628110177885834</v>
      </c>
      <c r="R24" s="8">
        <v>17</v>
      </c>
      <c r="S24" s="8">
        <v>10.56113399162323</v>
      </c>
    </row>
    <row r="25" spans="1:20" x14ac:dyDescent="0.25">
      <c r="A25" s="2" t="s">
        <v>60</v>
      </c>
      <c r="B25" s="2">
        <v>1</v>
      </c>
      <c r="C25" s="2"/>
      <c r="D25" s="2"/>
      <c r="E25" s="2"/>
      <c r="F25" s="2"/>
      <c r="P25" s="8">
        <v>5.5952900589178665</v>
      </c>
      <c r="Q25" s="8">
        <v>5.3332477133021516</v>
      </c>
      <c r="R25" s="8">
        <v>10.56113399162323</v>
      </c>
      <c r="S25" s="8">
        <v>16.999999999999996</v>
      </c>
    </row>
    <row r="26" spans="1:20" x14ac:dyDescent="0.25">
      <c r="A26" s="2" t="s">
        <v>61</v>
      </c>
      <c r="B26" s="2">
        <v>0.98879903946030223</v>
      </c>
      <c r="C26" s="2">
        <v>1</v>
      </c>
      <c r="D26" s="2"/>
      <c r="E26" s="2"/>
      <c r="F26" s="2"/>
      <c r="G26" t="s">
        <v>33</v>
      </c>
    </row>
    <row r="27" spans="1:20" ht="15.75" thickBot="1" x14ac:dyDescent="0.3">
      <c r="A27" s="2" t="s">
        <v>62</v>
      </c>
      <c r="B27" s="2">
        <v>0.93377660915795901</v>
      </c>
      <c r="C27" s="2">
        <v>0.91930059869916647</v>
      </c>
      <c r="D27" s="2">
        <v>1</v>
      </c>
      <c r="E27" s="2"/>
      <c r="F27" s="2"/>
    </row>
    <row r="28" spans="1:20" x14ac:dyDescent="0.25">
      <c r="A28" s="2" t="s">
        <v>63</v>
      </c>
      <c r="B28" s="2">
        <v>0.32913470934810984</v>
      </c>
      <c r="C28" s="2">
        <v>0.31372045372365603</v>
      </c>
      <c r="D28" s="2">
        <v>0.62124317597783707</v>
      </c>
      <c r="E28" s="2">
        <v>1</v>
      </c>
      <c r="F28" s="2"/>
      <c r="G28" s="4" t="s">
        <v>34</v>
      </c>
      <c r="H28" s="4" t="s">
        <v>64</v>
      </c>
      <c r="I28" s="4" t="s">
        <v>35</v>
      </c>
    </row>
    <row r="29" spans="1:20" ht="15.75" thickBot="1" x14ac:dyDescent="0.3">
      <c r="A29" s="3" t="s">
        <v>37</v>
      </c>
      <c r="B29" s="3">
        <v>0.96154130117260928</v>
      </c>
      <c r="C29" s="3">
        <v>0.94249671321271644</v>
      </c>
      <c r="D29" s="3">
        <v>0.92223454856919551</v>
      </c>
      <c r="E29" s="3">
        <v>0.33035114051504344</v>
      </c>
      <c r="F29" s="3">
        <v>1</v>
      </c>
      <c r="G29" s="2">
        <v>1</v>
      </c>
      <c r="H29" s="2">
        <v>9.2464854824335383</v>
      </c>
      <c r="I29" s="2">
        <v>-6.2464854824335401</v>
      </c>
    </row>
    <row r="30" spans="1:20" ht="15.75" thickBot="1" x14ac:dyDescent="0.3">
      <c r="G30" s="2">
        <v>2</v>
      </c>
      <c r="H30" s="2">
        <v>17.972637397560597</v>
      </c>
      <c r="I30" s="2">
        <v>-2.9726373975605966</v>
      </c>
    </row>
    <row r="31" spans="1:20" x14ac:dyDescent="0.25">
      <c r="A31" s="4"/>
      <c r="B31" s="4" t="s">
        <v>60</v>
      </c>
      <c r="C31" s="4" t="s">
        <v>61</v>
      </c>
      <c r="D31" s="4" t="s">
        <v>62</v>
      </c>
      <c r="E31" s="4" t="s">
        <v>63</v>
      </c>
      <c r="F31" s="4" t="s">
        <v>37</v>
      </c>
      <c r="G31" s="2">
        <v>3</v>
      </c>
      <c r="H31" s="2">
        <v>19.089317422566214</v>
      </c>
      <c r="I31" s="2">
        <v>-8.9317422566214333E-2</v>
      </c>
    </row>
    <row r="32" spans="1:20" x14ac:dyDescent="0.25">
      <c r="A32" s="2" t="s">
        <v>60</v>
      </c>
      <c r="B32" s="2">
        <v>1</v>
      </c>
      <c r="C32" s="2"/>
      <c r="D32" s="2"/>
      <c r="E32" s="2"/>
      <c r="F32" s="2"/>
      <c r="G32" s="2">
        <v>4</v>
      </c>
      <c r="H32" s="2">
        <v>23.246370222815987</v>
      </c>
      <c r="I32" s="2">
        <v>3.7536297771840132</v>
      </c>
    </row>
    <row r="33" spans="1:9" x14ac:dyDescent="0.25">
      <c r="A33" s="2" t="s">
        <v>61</v>
      </c>
      <c r="B33" s="2">
        <v>0.98879903946030223</v>
      </c>
      <c r="C33" s="2">
        <v>1</v>
      </c>
      <c r="D33" s="2"/>
      <c r="E33" s="2"/>
      <c r="F33" s="2"/>
      <c r="G33" s="2">
        <v>5</v>
      </c>
      <c r="H33" s="2">
        <v>26.063783957540441</v>
      </c>
      <c r="I33" s="2">
        <v>-3.0637839575404406</v>
      </c>
    </row>
    <row r="34" spans="1:9" x14ac:dyDescent="0.25">
      <c r="A34" s="2" t="s">
        <v>62</v>
      </c>
      <c r="B34" s="2">
        <v>0.9337766091579589</v>
      </c>
      <c r="C34" s="2">
        <v>0.91930059869916647</v>
      </c>
      <c r="D34" s="2">
        <v>1</v>
      </c>
      <c r="E34" s="2"/>
      <c r="F34" s="2"/>
      <c r="G34" s="2">
        <v>6</v>
      </c>
      <c r="H34" s="2">
        <v>27.868009744950903</v>
      </c>
      <c r="I34" s="2">
        <v>-4.8680097449509034</v>
      </c>
    </row>
    <row r="35" spans="1:9" x14ac:dyDescent="0.25">
      <c r="A35" s="2" t="s">
        <v>63</v>
      </c>
      <c r="B35" s="2">
        <v>0.32913470934810984</v>
      </c>
      <c r="C35" s="2">
        <v>0.31372045372365603</v>
      </c>
      <c r="D35" s="2">
        <v>0.62124317597783707</v>
      </c>
      <c r="E35" s="2">
        <v>1</v>
      </c>
      <c r="F35" s="2"/>
      <c r="G35" s="2">
        <v>7</v>
      </c>
      <c r="H35" s="2">
        <v>31.338576773666112</v>
      </c>
      <c r="I35" s="2">
        <v>-0.33857677366611227</v>
      </c>
    </row>
    <row r="36" spans="1:9" ht="15.75" thickBot="1" x14ac:dyDescent="0.3">
      <c r="A36" s="3" t="s">
        <v>37</v>
      </c>
      <c r="B36" s="3">
        <v>0.96154130117260928</v>
      </c>
      <c r="C36" s="3">
        <v>0.94249671321271644</v>
      </c>
      <c r="D36" s="3">
        <v>0.92223454856919551</v>
      </c>
      <c r="E36" s="3">
        <v>0.33035114051504344</v>
      </c>
      <c r="F36" s="3">
        <v>1</v>
      </c>
      <c r="G36" s="2">
        <v>8</v>
      </c>
      <c r="H36" s="2">
        <v>36.756667088239212</v>
      </c>
      <c r="I36" s="2">
        <v>2.2433329117607883</v>
      </c>
    </row>
    <row r="37" spans="1:9" x14ac:dyDescent="0.25">
      <c r="G37" s="2">
        <v>9</v>
      </c>
      <c r="H37" s="2">
        <v>39.2411430450437</v>
      </c>
      <c r="I37" s="2">
        <v>7.7588569549563005</v>
      </c>
    </row>
    <row r="38" spans="1:9" x14ac:dyDescent="0.25">
      <c r="G38" s="2">
        <v>10</v>
      </c>
      <c r="H38" s="2">
        <v>44.71337871915825</v>
      </c>
      <c r="I38" s="2">
        <v>6.2866212808417501</v>
      </c>
    </row>
    <row r="39" spans="1:9" x14ac:dyDescent="0.25">
      <c r="G39" s="2">
        <v>11</v>
      </c>
      <c r="H39" s="2">
        <v>46.518467503681393</v>
      </c>
      <c r="I39" s="2">
        <v>0.48153249631860717</v>
      </c>
    </row>
    <row r="40" spans="1:9" x14ac:dyDescent="0.25">
      <c r="G40" s="2">
        <v>12</v>
      </c>
      <c r="H40" s="2">
        <v>50.123429114143562</v>
      </c>
      <c r="I40" s="2">
        <v>0.87657088585643805</v>
      </c>
    </row>
    <row r="41" spans="1:9" x14ac:dyDescent="0.25">
      <c r="G41" s="2">
        <v>13</v>
      </c>
      <c r="H41" s="2">
        <v>60.109288908289599</v>
      </c>
      <c r="I41" s="2">
        <v>-5.1092889082895994</v>
      </c>
    </row>
    <row r="42" spans="1:9" x14ac:dyDescent="0.25">
      <c r="G42" s="2">
        <v>14</v>
      </c>
      <c r="H42" s="2">
        <v>59.337143333613632</v>
      </c>
      <c r="I42" s="2">
        <v>3.662856666386368</v>
      </c>
    </row>
    <row r="43" spans="1:9" x14ac:dyDescent="0.25">
      <c r="G43" s="2">
        <v>15</v>
      </c>
      <c r="H43" s="2">
        <v>58.046856658783874</v>
      </c>
      <c r="I43" s="2">
        <v>8.9531433412161263</v>
      </c>
    </row>
    <row r="44" spans="1:9" x14ac:dyDescent="0.25">
      <c r="G44" s="2">
        <v>16</v>
      </c>
      <c r="H44" s="2">
        <v>69.500244853627564</v>
      </c>
      <c r="I44" s="2">
        <v>1.4997551463724363</v>
      </c>
    </row>
    <row r="45" spans="1:9" x14ac:dyDescent="0.25">
      <c r="G45" s="2">
        <v>17</v>
      </c>
      <c r="H45" s="2">
        <v>78.30727731954677</v>
      </c>
      <c r="I45" s="2">
        <v>-7.3072773195467704</v>
      </c>
    </row>
    <row r="46" spans="1:9" ht="15.75" thickBot="1" x14ac:dyDescent="0.3">
      <c r="G46" s="3">
        <v>18</v>
      </c>
      <c r="H46" s="3">
        <v>80.52092245433866</v>
      </c>
      <c r="I46" s="3">
        <v>-5.5209224543386597</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3" sqref="G13"/>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8" sqref="G18"/>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F5" sqref="F5"/>
    </sheetView>
  </sheetViews>
  <sheetFormatPr defaultRowHeight="15" x14ac:dyDescent="0.25"/>
  <sheetData>
    <row r="1" spans="1:9" x14ac:dyDescent="0.25">
      <c r="A1" s="10" t="s">
        <v>36</v>
      </c>
      <c r="B1" s="21" t="s">
        <v>37</v>
      </c>
      <c r="C1" s="21" t="s">
        <v>68</v>
      </c>
      <c r="F1" s="4"/>
      <c r="G1" s="4" t="s">
        <v>36</v>
      </c>
      <c r="H1" s="4" t="s">
        <v>37</v>
      </c>
      <c r="I1" s="4" t="s">
        <v>68</v>
      </c>
    </row>
    <row r="2" spans="1:9" x14ac:dyDescent="0.25">
      <c r="A2" s="8">
        <v>1</v>
      </c>
      <c r="B2" s="8">
        <v>2</v>
      </c>
      <c r="C2" s="8">
        <v>2.5</v>
      </c>
      <c r="F2" s="2" t="s">
        <v>36</v>
      </c>
      <c r="G2" s="2">
        <v>1</v>
      </c>
      <c r="H2" s="2"/>
      <c r="I2" s="2"/>
    </row>
    <row r="3" spans="1:9" x14ac:dyDescent="0.25">
      <c r="A3" s="8">
        <v>2</v>
      </c>
      <c r="B3" s="8">
        <v>4</v>
      </c>
      <c r="C3" s="8">
        <v>4.1500000000000004</v>
      </c>
      <c r="F3" s="2" t="s">
        <v>37</v>
      </c>
      <c r="G3" s="2">
        <v>0.77459666924148329</v>
      </c>
      <c r="H3" s="2">
        <v>1</v>
      </c>
      <c r="I3" s="2"/>
    </row>
    <row r="4" spans="1:9" ht="15.75" thickBot="1" x14ac:dyDescent="0.3">
      <c r="A4" s="8">
        <v>3</v>
      </c>
      <c r="B4" s="8">
        <v>5</v>
      </c>
      <c r="C4" s="8">
        <v>4</v>
      </c>
      <c r="F4" s="3" t="s">
        <v>68</v>
      </c>
      <c r="G4" s="3">
        <v>0.85100816769161047</v>
      </c>
      <c r="H4" s="3">
        <v>0.90610047036593733</v>
      </c>
      <c r="I4" s="3">
        <v>1</v>
      </c>
    </row>
    <row r="5" spans="1:9" x14ac:dyDescent="0.25">
      <c r="A5" s="8">
        <v>4</v>
      </c>
      <c r="B5" s="8">
        <v>4</v>
      </c>
      <c r="C5" s="8">
        <v>4</v>
      </c>
    </row>
    <row r="6" spans="1:9" x14ac:dyDescent="0.25">
      <c r="A6" s="8">
        <v>5</v>
      </c>
      <c r="B6" s="8">
        <v>5</v>
      </c>
      <c r="C6" s="8">
        <v>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4"/>
  <sheetViews>
    <sheetView workbookViewId="0">
      <selection activeCell="H21" sqref="H21"/>
    </sheetView>
  </sheetViews>
  <sheetFormatPr defaultRowHeight="15" x14ac:dyDescent="0.25"/>
  <sheetData>
    <row r="2" spans="2:5" x14ac:dyDescent="0.25">
      <c r="B2" s="8">
        <v>2016</v>
      </c>
      <c r="C2" s="8" t="s">
        <v>69</v>
      </c>
      <c r="D2" s="8"/>
    </row>
    <row r="3" spans="2:5" x14ac:dyDescent="0.25">
      <c r="B3" s="8" t="s">
        <v>70</v>
      </c>
      <c r="C3" s="11">
        <v>692.29</v>
      </c>
      <c r="D3" t="e">
        <v>#N/A</v>
      </c>
      <c r="E3" t="s">
        <v>82</v>
      </c>
    </row>
    <row r="4" spans="2:5" x14ac:dyDescent="0.25">
      <c r="B4" s="8" t="s">
        <v>71</v>
      </c>
      <c r="C4" s="11">
        <v>692.98</v>
      </c>
      <c r="D4" s="6">
        <f>C3</f>
        <v>692.29</v>
      </c>
      <c r="E4" s="6">
        <f>C4-D4</f>
        <v>0.69000000000005457</v>
      </c>
    </row>
    <row r="5" spans="2:5" x14ac:dyDescent="0.25">
      <c r="B5" s="8" t="s">
        <v>72</v>
      </c>
      <c r="C5" s="11">
        <v>726.92</v>
      </c>
      <c r="D5">
        <f t="shared" ref="D5:D13" si="0">0.5*C4+0.5*D4</f>
        <v>692.63499999999999</v>
      </c>
      <c r="E5" s="6">
        <f t="shared" ref="E5:E13" si="1">C5-D5</f>
        <v>34.284999999999968</v>
      </c>
    </row>
    <row r="6" spans="2:5" x14ac:dyDescent="0.25">
      <c r="B6" s="8" t="s">
        <v>73</v>
      </c>
      <c r="C6" s="11">
        <v>753.98</v>
      </c>
      <c r="D6">
        <f t="shared" si="0"/>
        <v>709.77749999999992</v>
      </c>
      <c r="E6" s="6">
        <f t="shared" si="1"/>
        <v>44.2025000000001</v>
      </c>
    </row>
    <row r="7" spans="2:5" x14ac:dyDescent="0.25">
      <c r="B7" s="8" t="s">
        <v>74</v>
      </c>
      <c r="C7" s="11">
        <v>709.13</v>
      </c>
      <c r="D7">
        <f t="shared" si="0"/>
        <v>731.87874999999997</v>
      </c>
      <c r="E7" s="6">
        <f t="shared" si="1"/>
        <v>-22.748749999999973</v>
      </c>
    </row>
    <row r="8" spans="2:5" x14ac:dyDescent="0.25">
      <c r="B8" s="8" t="s">
        <v>75</v>
      </c>
      <c r="C8" s="11">
        <v>719</v>
      </c>
      <c r="D8">
        <f t="shared" si="0"/>
        <v>720.50437499999998</v>
      </c>
      <c r="E8" s="6">
        <f t="shared" si="1"/>
        <v>-1.5043749999999818</v>
      </c>
    </row>
    <row r="9" spans="2:5" x14ac:dyDescent="0.25">
      <c r="B9" s="8" t="s">
        <v>76</v>
      </c>
      <c r="C9" s="11">
        <v>725.73</v>
      </c>
      <c r="D9">
        <f t="shared" si="0"/>
        <v>719.75218749999999</v>
      </c>
      <c r="E9" s="6">
        <f t="shared" si="1"/>
        <v>5.9778125000000273</v>
      </c>
    </row>
    <row r="10" spans="2:5" x14ac:dyDescent="0.25">
      <c r="B10" s="8" t="s">
        <v>77</v>
      </c>
      <c r="C10" s="11">
        <v>783.75</v>
      </c>
      <c r="D10">
        <f t="shared" si="0"/>
        <v>722.74109375</v>
      </c>
      <c r="E10" s="6">
        <f t="shared" si="1"/>
        <v>61.008906249999995</v>
      </c>
    </row>
    <row r="11" spans="2:5" x14ac:dyDescent="0.25">
      <c r="B11" s="8" t="s">
        <v>78</v>
      </c>
      <c r="C11" s="11">
        <v>762.89</v>
      </c>
      <c r="D11">
        <f t="shared" si="0"/>
        <v>753.24554687499995</v>
      </c>
      <c r="E11" s="6">
        <f t="shared" si="1"/>
        <v>9.6444531250000409</v>
      </c>
    </row>
    <row r="12" spans="2:5" x14ac:dyDescent="0.25">
      <c r="B12" s="8" t="s">
        <v>79</v>
      </c>
      <c r="C12" s="11">
        <v>781.65</v>
      </c>
      <c r="D12">
        <f t="shared" si="0"/>
        <v>758.06777343749991</v>
      </c>
      <c r="E12" s="6">
        <f t="shared" si="1"/>
        <v>23.582226562500068</v>
      </c>
    </row>
    <row r="13" spans="2:5" x14ac:dyDescent="0.25">
      <c r="B13" s="8" t="s">
        <v>80</v>
      </c>
      <c r="C13" s="11">
        <v>766.92</v>
      </c>
      <c r="D13">
        <f t="shared" si="0"/>
        <v>769.85888671875</v>
      </c>
      <c r="E13" s="6">
        <f t="shared" si="1"/>
        <v>-2.9388867187500409</v>
      </c>
    </row>
    <row r="14" spans="2:5" x14ac:dyDescent="0.25">
      <c r="B14" s="8" t="s">
        <v>81</v>
      </c>
      <c r="C14" s="11"/>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02"/>
  <sheetViews>
    <sheetView workbookViewId="0">
      <selection activeCell="B2" sqref="B2"/>
    </sheetView>
  </sheetViews>
  <sheetFormatPr defaultRowHeight="15" x14ac:dyDescent="0.25"/>
  <sheetData>
    <row r="1" spans="1:2" x14ac:dyDescent="0.25">
      <c r="A1" t="s">
        <v>36</v>
      </c>
      <c r="B1" t="s">
        <v>92</v>
      </c>
    </row>
    <row r="2" spans="1:2" x14ac:dyDescent="0.25">
      <c r="A2">
        <v>-1</v>
      </c>
      <c r="B2">
        <f>(SQRT(A2+9)-3)/A2</f>
        <v>0.17157287525380971</v>
      </c>
    </row>
    <row r="3" spans="1:2" x14ac:dyDescent="0.25">
      <c r="A3">
        <v>-0.999</v>
      </c>
      <c r="B3">
        <f t="shared" ref="B3:B66" si="0">(SQRT(A3+9)-3)/A3</f>
        <v>0.17156767175419385</v>
      </c>
    </row>
    <row r="4" spans="1:2" x14ac:dyDescent="0.25">
      <c r="A4">
        <v>-0.998</v>
      </c>
      <c r="B4">
        <f t="shared" si="0"/>
        <v>0.17156246889533247</v>
      </c>
    </row>
    <row r="5" spans="1:2" x14ac:dyDescent="0.25">
      <c r="A5">
        <v>-0.997</v>
      </c>
      <c r="B5">
        <f t="shared" si="0"/>
        <v>0.17155726667707655</v>
      </c>
    </row>
    <row r="6" spans="1:2" x14ac:dyDescent="0.25">
      <c r="A6">
        <v>-0.996</v>
      </c>
      <c r="B6">
        <f t="shared" si="0"/>
        <v>0.1715520650992779</v>
      </c>
    </row>
    <row r="7" spans="1:2" x14ac:dyDescent="0.25">
      <c r="A7">
        <v>-0.995</v>
      </c>
      <c r="B7">
        <f t="shared" si="0"/>
        <v>0.17154686416178722</v>
      </c>
    </row>
    <row r="8" spans="1:2" x14ac:dyDescent="0.25">
      <c r="A8">
        <v>-0.99399999999999999</v>
      </c>
      <c r="B8">
        <f t="shared" si="0"/>
        <v>0.17154166386445643</v>
      </c>
    </row>
    <row r="9" spans="1:2" x14ac:dyDescent="0.25">
      <c r="A9">
        <v>-0.99299999999999999</v>
      </c>
      <c r="B9">
        <f t="shared" si="0"/>
        <v>0.17153646420713642</v>
      </c>
    </row>
    <row r="10" spans="1:2" x14ac:dyDescent="0.25">
      <c r="A10">
        <v>-0.99199999999999999</v>
      </c>
      <c r="B10">
        <f t="shared" si="0"/>
        <v>0.17153126518967876</v>
      </c>
    </row>
    <row r="11" spans="1:2" x14ac:dyDescent="0.25">
      <c r="A11">
        <v>-0.99099999999999999</v>
      </c>
      <c r="B11">
        <f t="shared" si="0"/>
        <v>0.1715260668119345</v>
      </c>
    </row>
    <row r="12" spans="1:2" x14ac:dyDescent="0.25">
      <c r="A12">
        <v>-0.99</v>
      </c>
      <c r="B12">
        <f t="shared" si="0"/>
        <v>0.17152086907375627</v>
      </c>
    </row>
    <row r="13" spans="1:2" x14ac:dyDescent="0.25">
      <c r="A13">
        <v>-0.98899999999999999</v>
      </c>
      <c r="B13">
        <f t="shared" si="0"/>
        <v>0.1715156719749952</v>
      </c>
    </row>
    <row r="14" spans="1:2" x14ac:dyDescent="0.25">
      <c r="A14">
        <v>-0.98799999999999999</v>
      </c>
      <c r="B14">
        <f t="shared" si="0"/>
        <v>0.17151047551550236</v>
      </c>
    </row>
    <row r="15" spans="1:2" x14ac:dyDescent="0.25">
      <c r="A15">
        <v>-0.98699999999999999</v>
      </c>
      <c r="B15">
        <f t="shared" si="0"/>
        <v>0.17150527969513035</v>
      </c>
    </row>
    <row r="16" spans="1:2" x14ac:dyDescent="0.25">
      <c r="A16">
        <v>-0.98599999999999999</v>
      </c>
      <c r="B16">
        <f t="shared" si="0"/>
        <v>0.17150008451373036</v>
      </c>
    </row>
    <row r="17" spans="1:2" x14ac:dyDescent="0.25">
      <c r="A17">
        <v>-0.98499999999999999</v>
      </c>
      <c r="B17">
        <f t="shared" si="0"/>
        <v>0.17149488997115425</v>
      </c>
    </row>
    <row r="18" spans="1:2" x14ac:dyDescent="0.25">
      <c r="A18">
        <v>-0.98399999999999999</v>
      </c>
      <c r="B18">
        <f t="shared" si="0"/>
        <v>0.17148969606725381</v>
      </c>
    </row>
    <row r="19" spans="1:2" x14ac:dyDescent="0.25">
      <c r="A19">
        <v>-0.98299999999999998</v>
      </c>
      <c r="B19">
        <f t="shared" si="0"/>
        <v>0.17148450280188149</v>
      </c>
    </row>
    <row r="20" spans="1:2" x14ac:dyDescent="0.25">
      <c r="A20">
        <v>-0.98199999999999998</v>
      </c>
      <c r="B20">
        <f t="shared" si="0"/>
        <v>0.17147931017488832</v>
      </c>
    </row>
    <row r="21" spans="1:2" x14ac:dyDescent="0.25">
      <c r="A21">
        <v>-0.98099999999999998</v>
      </c>
      <c r="B21">
        <f t="shared" si="0"/>
        <v>0.17147411818612743</v>
      </c>
    </row>
    <row r="22" spans="1:2" x14ac:dyDescent="0.25">
      <c r="A22">
        <v>-0.98</v>
      </c>
      <c r="B22">
        <f t="shared" si="0"/>
        <v>0.1714689268354499</v>
      </c>
    </row>
    <row r="23" spans="1:2" x14ac:dyDescent="0.25">
      <c r="A23">
        <v>-0.97899999999999998</v>
      </c>
      <c r="B23">
        <f t="shared" si="0"/>
        <v>0.17146373612270813</v>
      </c>
    </row>
    <row r="24" spans="1:2" x14ac:dyDescent="0.25">
      <c r="A24">
        <v>-0.97799999999999998</v>
      </c>
      <c r="B24">
        <f t="shared" si="0"/>
        <v>0.17145854604775476</v>
      </c>
    </row>
    <row r="25" spans="1:2" x14ac:dyDescent="0.25">
      <c r="A25">
        <v>-0.97699999999999998</v>
      </c>
      <c r="B25">
        <f t="shared" si="0"/>
        <v>0.17145335661044142</v>
      </c>
    </row>
    <row r="26" spans="1:2" x14ac:dyDescent="0.25">
      <c r="A26">
        <v>-0.97599999999999998</v>
      </c>
      <c r="B26">
        <f t="shared" si="0"/>
        <v>0.17144816781062042</v>
      </c>
    </row>
    <row r="27" spans="1:2" x14ac:dyDescent="0.25">
      <c r="A27">
        <v>-0.97499999999999998</v>
      </c>
      <c r="B27">
        <f t="shared" si="0"/>
        <v>0.17144297964814442</v>
      </c>
    </row>
    <row r="28" spans="1:2" x14ac:dyDescent="0.25">
      <c r="A28">
        <v>-0.97399999999999998</v>
      </c>
      <c r="B28">
        <f t="shared" si="0"/>
        <v>0.17143779212286597</v>
      </c>
    </row>
    <row r="29" spans="1:2" x14ac:dyDescent="0.25">
      <c r="A29">
        <v>-0.97299999999999998</v>
      </c>
      <c r="B29">
        <f t="shared" si="0"/>
        <v>0.17143260523463696</v>
      </c>
    </row>
    <row r="30" spans="1:2" x14ac:dyDescent="0.25">
      <c r="A30">
        <v>-0.97199999999999998</v>
      </c>
      <c r="B30">
        <f t="shared" si="0"/>
        <v>0.17142741898331004</v>
      </c>
    </row>
    <row r="31" spans="1:2" x14ac:dyDescent="0.25">
      <c r="A31">
        <v>-0.97099999999999997</v>
      </c>
      <c r="B31">
        <f t="shared" si="0"/>
        <v>0.17142223336873774</v>
      </c>
    </row>
    <row r="32" spans="1:2" x14ac:dyDescent="0.25">
      <c r="A32">
        <v>-0.97</v>
      </c>
      <c r="B32">
        <f t="shared" si="0"/>
        <v>0.17141704839077243</v>
      </c>
    </row>
    <row r="33" spans="1:2" x14ac:dyDescent="0.25">
      <c r="A33">
        <v>-0.96899999999999997</v>
      </c>
      <c r="B33">
        <f t="shared" si="0"/>
        <v>0.17141186404926678</v>
      </c>
    </row>
    <row r="34" spans="1:2" x14ac:dyDescent="0.25">
      <c r="A34">
        <v>-0.96799999999999997</v>
      </c>
      <c r="B34">
        <f t="shared" si="0"/>
        <v>0.17140668034407422</v>
      </c>
    </row>
    <row r="35" spans="1:2" x14ac:dyDescent="0.25">
      <c r="A35">
        <v>-0.96699999999999997</v>
      </c>
      <c r="B35">
        <f t="shared" si="0"/>
        <v>0.17140149727504669</v>
      </c>
    </row>
    <row r="36" spans="1:2" x14ac:dyDescent="0.25">
      <c r="A36">
        <v>-0.96599999999999997</v>
      </c>
      <c r="B36">
        <f t="shared" si="0"/>
        <v>0.17139631484203685</v>
      </c>
    </row>
    <row r="37" spans="1:2" x14ac:dyDescent="0.25">
      <c r="A37">
        <v>-0.96499999999999997</v>
      </c>
      <c r="B37">
        <f t="shared" si="0"/>
        <v>0.17139113304489814</v>
      </c>
    </row>
    <row r="38" spans="1:2" x14ac:dyDescent="0.25">
      <c r="A38">
        <v>-0.96399999999999997</v>
      </c>
      <c r="B38">
        <f t="shared" si="0"/>
        <v>0.17138595188348343</v>
      </c>
    </row>
    <row r="39" spans="1:2" x14ac:dyDescent="0.25">
      <c r="A39">
        <v>-0.96299999999999997</v>
      </c>
      <c r="B39">
        <f t="shared" si="0"/>
        <v>0.17138077135764451</v>
      </c>
    </row>
    <row r="40" spans="1:2" x14ac:dyDescent="0.25">
      <c r="A40">
        <v>-0.96199999999999997</v>
      </c>
      <c r="B40">
        <f t="shared" si="0"/>
        <v>0.17137559146723619</v>
      </c>
    </row>
    <row r="41" spans="1:2" x14ac:dyDescent="0.25">
      <c r="A41">
        <v>-0.96099999999999997</v>
      </c>
      <c r="B41">
        <f t="shared" si="0"/>
        <v>0.17137041221210997</v>
      </c>
    </row>
    <row r="42" spans="1:2" x14ac:dyDescent="0.25">
      <c r="A42">
        <v>-0.96</v>
      </c>
      <c r="B42">
        <f t="shared" si="0"/>
        <v>0.17136523359211991</v>
      </c>
    </row>
    <row r="43" spans="1:2" x14ac:dyDescent="0.25">
      <c r="A43">
        <v>-0.95899999999999996</v>
      </c>
      <c r="B43">
        <f t="shared" si="0"/>
        <v>0.17136005560711812</v>
      </c>
    </row>
    <row r="44" spans="1:2" x14ac:dyDescent="0.25">
      <c r="A44">
        <v>-0.95799999999999996</v>
      </c>
      <c r="B44">
        <f t="shared" si="0"/>
        <v>0.17135487825695886</v>
      </c>
    </row>
    <row r="45" spans="1:2" x14ac:dyDescent="0.25">
      <c r="A45">
        <v>-0.95699999999999996</v>
      </c>
      <c r="B45">
        <f t="shared" si="0"/>
        <v>0.17134970154149531</v>
      </c>
    </row>
    <row r="46" spans="1:2" x14ac:dyDescent="0.25">
      <c r="A46">
        <v>-0.95599999999999996</v>
      </c>
      <c r="B46">
        <f t="shared" si="0"/>
        <v>0.17134452546057957</v>
      </c>
    </row>
    <row r="47" spans="1:2" x14ac:dyDescent="0.25">
      <c r="A47">
        <v>-0.95499999999999996</v>
      </c>
      <c r="B47">
        <f t="shared" si="0"/>
        <v>0.17133935001406592</v>
      </c>
    </row>
    <row r="48" spans="1:2" x14ac:dyDescent="0.25">
      <c r="A48">
        <v>-0.95399999999999996</v>
      </c>
      <c r="B48">
        <f t="shared" si="0"/>
        <v>0.17133417520180805</v>
      </c>
    </row>
    <row r="49" spans="1:2" x14ac:dyDescent="0.25">
      <c r="A49">
        <v>-0.95299999999999996</v>
      </c>
      <c r="B49">
        <f t="shared" si="0"/>
        <v>0.1713290010236585</v>
      </c>
    </row>
    <row r="50" spans="1:2" x14ac:dyDescent="0.25">
      <c r="A50">
        <v>-0.95199999999999996</v>
      </c>
      <c r="B50">
        <f t="shared" si="0"/>
        <v>0.17132382747947159</v>
      </c>
    </row>
    <row r="51" spans="1:2" x14ac:dyDescent="0.25">
      <c r="A51">
        <v>-0.95099999999999996</v>
      </c>
      <c r="B51">
        <f t="shared" si="0"/>
        <v>0.1713186545691005</v>
      </c>
    </row>
    <row r="52" spans="1:2" x14ac:dyDescent="0.25">
      <c r="A52">
        <v>-0.95</v>
      </c>
      <c r="B52">
        <f t="shared" si="0"/>
        <v>0.17131348229239837</v>
      </c>
    </row>
    <row r="53" spans="1:2" x14ac:dyDescent="0.25">
      <c r="A53">
        <v>-0.94899999999999995</v>
      </c>
      <c r="B53">
        <f t="shared" si="0"/>
        <v>0.17130831064921948</v>
      </c>
    </row>
    <row r="54" spans="1:2" x14ac:dyDescent="0.25">
      <c r="A54">
        <v>-0.94799999999999995</v>
      </c>
      <c r="B54">
        <f t="shared" si="0"/>
        <v>0.17130313963941754</v>
      </c>
    </row>
    <row r="55" spans="1:2" x14ac:dyDescent="0.25">
      <c r="A55">
        <v>-0.94699999999999995</v>
      </c>
      <c r="B55">
        <f t="shared" si="0"/>
        <v>0.1712979692628456</v>
      </c>
    </row>
    <row r="56" spans="1:2" x14ac:dyDescent="0.25">
      <c r="A56">
        <v>-0.94599999999999995</v>
      </c>
      <c r="B56">
        <f t="shared" si="0"/>
        <v>0.17129279951935852</v>
      </c>
    </row>
    <row r="57" spans="1:2" x14ac:dyDescent="0.25">
      <c r="A57">
        <v>-0.94499999999999995</v>
      </c>
      <c r="B57">
        <f t="shared" si="0"/>
        <v>0.17128763040880957</v>
      </c>
    </row>
    <row r="58" spans="1:2" x14ac:dyDescent="0.25">
      <c r="A58">
        <v>-0.94399999999999995</v>
      </c>
      <c r="B58">
        <f t="shared" si="0"/>
        <v>0.17128246193105226</v>
      </c>
    </row>
    <row r="59" spans="1:2" x14ac:dyDescent="0.25">
      <c r="A59">
        <v>-0.94299999999999995</v>
      </c>
      <c r="B59">
        <f t="shared" si="0"/>
        <v>0.17127729408594103</v>
      </c>
    </row>
    <row r="60" spans="1:2" x14ac:dyDescent="0.25">
      <c r="A60">
        <v>-0.94199999999999995</v>
      </c>
      <c r="B60">
        <f t="shared" si="0"/>
        <v>0.1712721268733296</v>
      </c>
    </row>
    <row r="61" spans="1:2" x14ac:dyDescent="0.25">
      <c r="A61">
        <v>-0.94099999999999995</v>
      </c>
      <c r="B61">
        <f t="shared" si="0"/>
        <v>0.17126696029307248</v>
      </c>
    </row>
    <row r="62" spans="1:2" x14ac:dyDescent="0.25">
      <c r="A62">
        <v>-0.94</v>
      </c>
      <c r="B62">
        <f t="shared" si="0"/>
        <v>0.1712617943450232</v>
      </c>
    </row>
    <row r="63" spans="1:2" x14ac:dyDescent="0.25">
      <c r="A63">
        <v>-0.93899999999999995</v>
      </c>
      <c r="B63">
        <f t="shared" si="0"/>
        <v>0.17125662902903641</v>
      </c>
    </row>
    <row r="64" spans="1:2" x14ac:dyDescent="0.25">
      <c r="A64">
        <v>-0.93799999999999994</v>
      </c>
      <c r="B64">
        <f t="shared" si="0"/>
        <v>0.17125146434496627</v>
      </c>
    </row>
    <row r="65" spans="1:2" x14ac:dyDescent="0.25">
      <c r="A65">
        <v>-0.93700000000000006</v>
      </c>
      <c r="B65">
        <f t="shared" si="0"/>
        <v>0.17124630029266619</v>
      </c>
    </row>
    <row r="66" spans="1:2" x14ac:dyDescent="0.25">
      <c r="A66">
        <v>-0.93600000000000005</v>
      </c>
      <c r="B66">
        <f t="shared" si="0"/>
        <v>0.17124113687199194</v>
      </c>
    </row>
    <row r="67" spans="1:2" x14ac:dyDescent="0.25">
      <c r="A67">
        <v>-0.93500000000000005</v>
      </c>
      <c r="B67">
        <f t="shared" ref="B67:B130" si="1">(SQRT(A67+9)-3)/A67</f>
        <v>0.17123597408279664</v>
      </c>
    </row>
    <row r="68" spans="1:2" x14ac:dyDescent="0.25">
      <c r="A68">
        <v>-0.93400000000000005</v>
      </c>
      <c r="B68">
        <f t="shared" si="1"/>
        <v>0.17123081192493481</v>
      </c>
    </row>
    <row r="69" spans="1:2" x14ac:dyDescent="0.25">
      <c r="A69">
        <v>-0.93300000000000005</v>
      </c>
      <c r="B69">
        <f t="shared" si="1"/>
        <v>0.17122565039826165</v>
      </c>
    </row>
    <row r="70" spans="1:2" x14ac:dyDescent="0.25">
      <c r="A70">
        <v>-0.93200000000000005</v>
      </c>
      <c r="B70">
        <f t="shared" si="1"/>
        <v>0.17122048950263091</v>
      </c>
    </row>
    <row r="71" spans="1:2" x14ac:dyDescent="0.25">
      <c r="A71">
        <v>-0.93100000000000005</v>
      </c>
      <c r="B71">
        <f t="shared" si="1"/>
        <v>0.17121532923789748</v>
      </c>
    </row>
    <row r="72" spans="1:2" x14ac:dyDescent="0.25">
      <c r="A72">
        <v>-0.93</v>
      </c>
      <c r="B72">
        <f t="shared" si="1"/>
        <v>0.17121016960391575</v>
      </c>
    </row>
    <row r="73" spans="1:2" x14ac:dyDescent="0.25">
      <c r="A73">
        <v>-0.92900000000000005</v>
      </c>
      <c r="B73">
        <f t="shared" si="1"/>
        <v>0.17120501060054083</v>
      </c>
    </row>
    <row r="74" spans="1:2" x14ac:dyDescent="0.25">
      <c r="A74">
        <v>-0.92800000000000005</v>
      </c>
      <c r="B74">
        <f t="shared" si="1"/>
        <v>0.17119985222762729</v>
      </c>
    </row>
    <row r="75" spans="1:2" x14ac:dyDescent="0.25">
      <c r="A75">
        <v>-0.92700000000000005</v>
      </c>
      <c r="B75">
        <f t="shared" si="1"/>
        <v>0.171194694485029</v>
      </c>
    </row>
    <row r="76" spans="1:2" x14ac:dyDescent="0.25">
      <c r="A76">
        <v>-0.92600000000000005</v>
      </c>
      <c r="B76">
        <f t="shared" si="1"/>
        <v>0.17118953737260209</v>
      </c>
    </row>
    <row r="77" spans="1:2" x14ac:dyDescent="0.25">
      <c r="A77">
        <v>-0.92500000000000004</v>
      </c>
      <c r="B77">
        <f t="shared" si="1"/>
        <v>0.17118438089020066</v>
      </c>
    </row>
    <row r="78" spans="1:2" x14ac:dyDescent="0.25">
      <c r="A78">
        <v>-0.92400000000000004</v>
      </c>
      <c r="B78">
        <f t="shared" si="1"/>
        <v>0.17117922503767957</v>
      </c>
    </row>
    <row r="79" spans="1:2" x14ac:dyDescent="0.25">
      <c r="A79">
        <v>-0.92300000000000004</v>
      </c>
      <c r="B79">
        <f t="shared" si="1"/>
        <v>0.17117406981489408</v>
      </c>
    </row>
    <row r="80" spans="1:2" x14ac:dyDescent="0.25">
      <c r="A80">
        <v>-0.92200000000000004</v>
      </c>
      <c r="B80">
        <f t="shared" si="1"/>
        <v>0.17116891522169925</v>
      </c>
    </row>
    <row r="81" spans="1:2" x14ac:dyDescent="0.25">
      <c r="A81">
        <v>-0.92100000000000004</v>
      </c>
      <c r="B81">
        <f t="shared" si="1"/>
        <v>0.17116376125794952</v>
      </c>
    </row>
    <row r="82" spans="1:2" x14ac:dyDescent="0.25">
      <c r="A82">
        <v>-0.92</v>
      </c>
      <c r="B82">
        <f t="shared" si="1"/>
        <v>0.17115860792350115</v>
      </c>
    </row>
    <row r="83" spans="1:2" x14ac:dyDescent="0.25">
      <c r="A83">
        <v>-0.91900000000000004</v>
      </c>
      <c r="B83">
        <f t="shared" si="1"/>
        <v>0.17115345521820824</v>
      </c>
    </row>
    <row r="84" spans="1:2" x14ac:dyDescent="0.25">
      <c r="A84">
        <v>-0.91800000000000004</v>
      </c>
      <c r="B84">
        <f t="shared" si="1"/>
        <v>0.17114830314192578</v>
      </c>
    </row>
    <row r="85" spans="1:2" x14ac:dyDescent="0.25">
      <c r="A85">
        <v>-0.91700000000000004</v>
      </c>
      <c r="B85">
        <f t="shared" si="1"/>
        <v>0.17114315169451008</v>
      </c>
    </row>
    <row r="86" spans="1:2" x14ac:dyDescent="0.25">
      <c r="A86">
        <v>-0.91600000000000004</v>
      </c>
      <c r="B86">
        <f t="shared" si="1"/>
        <v>0.17113800087581574</v>
      </c>
    </row>
    <row r="87" spans="1:2" x14ac:dyDescent="0.25">
      <c r="A87">
        <v>-0.91500000000000004</v>
      </c>
      <c r="B87">
        <f t="shared" si="1"/>
        <v>0.17113285068569783</v>
      </c>
    </row>
    <row r="88" spans="1:2" x14ac:dyDescent="0.25">
      <c r="A88">
        <v>-0.91400000000000003</v>
      </c>
      <c r="B88">
        <f t="shared" si="1"/>
        <v>0.17112770112401315</v>
      </c>
    </row>
    <row r="89" spans="1:2" x14ac:dyDescent="0.25">
      <c r="A89">
        <v>-0.91300000000000003</v>
      </c>
      <c r="B89">
        <f t="shared" si="1"/>
        <v>0.17112255219061592</v>
      </c>
    </row>
    <row r="90" spans="1:2" x14ac:dyDescent="0.25">
      <c r="A90">
        <v>-0.91200000000000003</v>
      </c>
      <c r="B90">
        <f t="shared" si="1"/>
        <v>0.17111740388536167</v>
      </c>
    </row>
    <row r="91" spans="1:2" x14ac:dyDescent="0.25">
      <c r="A91">
        <v>-0.91100000000000003</v>
      </c>
      <c r="B91">
        <f t="shared" si="1"/>
        <v>0.1711122562081058</v>
      </c>
    </row>
    <row r="92" spans="1:2" x14ac:dyDescent="0.25">
      <c r="A92">
        <v>-0.91</v>
      </c>
      <c r="B92">
        <f t="shared" si="1"/>
        <v>0.17110710915870503</v>
      </c>
    </row>
    <row r="93" spans="1:2" x14ac:dyDescent="0.25">
      <c r="A93">
        <v>-0.90900000000000003</v>
      </c>
      <c r="B93">
        <f t="shared" si="1"/>
        <v>0.17110196273701447</v>
      </c>
    </row>
    <row r="94" spans="1:2" x14ac:dyDescent="0.25">
      <c r="A94">
        <v>-0.90800000000000003</v>
      </c>
      <c r="B94">
        <f t="shared" si="1"/>
        <v>0.17109681694288906</v>
      </c>
    </row>
    <row r="95" spans="1:2" x14ac:dyDescent="0.25">
      <c r="A95">
        <v>-0.90700000000000003</v>
      </c>
      <c r="B95">
        <f t="shared" si="1"/>
        <v>0.17109167177618506</v>
      </c>
    </row>
    <row r="96" spans="1:2" x14ac:dyDescent="0.25">
      <c r="A96">
        <v>-0.90600000000000003</v>
      </c>
      <c r="B96">
        <f t="shared" si="1"/>
        <v>0.17108652723675863</v>
      </c>
    </row>
    <row r="97" spans="1:2" x14ac:dyDescent="0.25">
      <c r="A97">
        <v>-0.90500000000000003</v>
      </c>
      <c r="B97">
        <f t="shared" si="1"/>
        <v>0.17108138332446524</v>
      </c>
    </row>
    <row r="98" spans="1:2" x14ac:dyDescent="0.25">
      <c r="A98">
        <v>-0.90400000000000003</v>
      </c>
      <c r="B98">
        <f t="shared" si="1"/>
        <v>0.17107624003916119</v>
      </c>
    </row>
    <row r="99" spans="1:2" x14ac:dyDescent="0.25">
      <c r="A99">
        <v>-0.90300000000000002</v>
      </c>
      <c r="B99">
        <f t="shared" si="1"/>
        <v>0.17107109738070175</v>
      </c>
    </row>
    <row r="100" spans="1:2" x14ac:dyDescent="0.25">
      <c r="A100">
        <v>-0.90200000000000002</v>
      </c>
      <c r="B100">
        <f t="shared" si="1"/>
        <v>0.17106595534894339</v>
      </c>
    </row>
    <row r="101" spans="1:2" x14ac:dyDescent="0.25">
      <c r="A101">
        <v>-0.90100000000000002</v>
      </c>
      <c r="B101">
        <f t="shared" si="1"/>
        <v>0.17106081394374201</v>
      </c>
    </row>
    <row r="102" spans="1:2" x14ac:dyDescent="0.25">
      <c r="A102">
        <v>-0.9</v>
      </c>
      <c r="B102">
        <f t="shared" si="1"/>
        <v>0.17105567316495385</v>
      </c>
    </row>
    <row r="103" spans="1:2" x14ac:dyDescent="0.25">
      <c r="A103">
        <v>-0.89900000000000002</v>
      </c>
      <c r="B103">
        <f t="shared" si="1"/>
        <v>0.1710505330124355</v>
      </c>
    </row>
    <row r="104" spans="1:2" x14ac:dyDescent="0.25">
      <c r="A104">
        <v>-0.89800000000000002</v>
      </c>
      <c r="B104">
        <f t="shared" si="1"/>
        <v>0.17104539348604139</v>
      </c>
    </row>
    <row r="105" spans="1:2" x14ac:dyDescent="0.25">
      <c r="A105">
        <v>-0.89700000000000002</v>
      </c>
      <c r="B105">
        <f t="shared" si="1"/>
        <v>0.17104025458562983</v>
      </c>
    </row>
    <row r="106" spans="1:2" x14ac:dyDescent="0.25">
      <c r="A106">
        <v>-0.89600000000000002</v>
      </c>
      <c r="B106">
        <f t="shared" si="1"/>
        <v>0.17103511631105645</v>
      </c>
    </row>
    <row r="107" spans="1:2" x14ac:dyDescent="0.25">
      <c r="A107">
        <v>-0.89500000000000002</v>
      </c>
      <c r="B107">
        <f t="shared" si="1"/>
        <v>0.17102997866217676</v>
      </c>
    </row>
    <row r="108" spans="1:2" x14ac:dyDescent="0.25">
      <c r="A108">
        <v>-0.89400000000000002</v>
      </c>
      <c r="B108">
        <f t="shared" si="1"/>
        <v>0.17102484163884807</v>
      </c>
    </row>
    <row r="109" spans="1:2" x14ac:dyDescent="0.25">
      <c r="A109">
        <v>-0.89300000000000002</v>
      </c>
      <c r="B109">
        <f t="shared" si="1"/>
        <v>0.17101970524092663</v>
      </c>
    </row>
    <row r="110" spans="1:2" x14ac:dyDescent="0.25">
      <c r="A110">
        <v>-0.89200000000000002</v>
      </c>
      <c r="B110">
        <f t="shared" si="1"/>
        <v>0.17101456946826848</v>
      </c>
    </row>
    <row r="111" spans="1:2" x14ac:dyDescent="0.25">
      <c r="A111">
        <v>-0.89100000000000001</v>
      </c>
      <c r="B111">
        <f t="shared" si="1"/>
        <v>0.17100943432073101</v>
      </c>
    </row>
    <row r="112" spans="1:2" x14ac:dyDescent="0.25">
      <c r="A112">
        <v>-0.89</v>
      </c>
      <c r="B112">
        <f t="shared" si="1"/>
        <v>0.1710042997981705</v>
      </c>
    </row>
    <row r="113" spans="1:2" x14ac:dyDescent="0.25">
      <c r="A113">
        <v>-0.88900000000000001</v>
      </c>
      <c r="B113">
        <f t="shared" si="1"/>
        <v>0.17099916590044256</v>
      </c>
    </row>
    <row r="114" spans="1:2" x14ac:dyDescent="0.25">
      <c r="A114">
        <v>-0.88800000000000001</v>
      </c>
      <c r="B114">
        <f t="shared" si="1"/>
        <v>0.17099403262740567</v>
      </c>
    </row>
    <row r="115" spans="1:2" x14ac:dyDescent="0.25">
      <c r="A115">
        <v>-0.88700000000000001</v>
      </c>
      <c r="B115">
        <f t="shared" si="1"/>
        <v>0.17098889997891514</v>
      </c>
    </row>
    <row r="116" spans="1:2" x14ac:dyDescent="0.25">
      <c r="A116">
        <v>-0.88600000000000001</v>
      </c>
      <c r="B116">
        <f t="shared" si="1"/>
        <v>0.17098376795482817</v>
      </c>
    </row>
    <row r="117" spans="1:2" x14ac:dyDescent="0.25">
      <c r="A117">
        <v>-0.88500000000000001</v>
      </c>
      <c r="B117">
        <f t="shared" si="1"/>
        <v>0.17097863655500228</v>
      </c>
    </row>
    <row r="118" spans="1:2" x14ac:dyDescent="0.25">
      <c r="A118">
        <v>-0.88400000000000001</v>
      </c>
      <c r="B118">
        <f t="shared" si="1"/>
        <v>0.17097350577929335</v>
      </c>
    </row>
    <row r="119" spans="1:2" x14ac:dyDescent="0.25">
      <c r="A119">
        <v>-0.88300000000000001</v>
      </c>
      <c r="B119">
        <f t="shared" si="1"/>
        <v>0.17096837562755868</v>
      </c>
    </row>
    <row r="120" spans="1:2" x14ac:dyDescent="0.25">
      <c r="A120">
        <v>-0.88200000000000001</v>
      </c>
      <c r="B120">
        <f t="shared" si="1"/>
        <v>0.1709632460996553</v>
      </c>
    </row>
    <row r="121" spans="1:2" x14ac:dyDescent="0.25">
      <c r="A121">
        <v>-0.88100000000000001</v>
      </c>
      <c r="B121">
        <f t="shared" si="1"/>
        <v>0.17095811719544074</v>
      </c>
    </row>
    <row r="122" spans="1:2" x14ac:dyDescent="0.25">
      <c r="A122">
        <v>-0.88</v>
      </c>
      <c r="B122">
        <f t="shared" si="1"/>
        <v>0.17095298891477126</v>
      </c>
    </row>
    <row r="123" spans="1:2" x14ac:dyDescent="0.25">
      <c r="A123">
        <v>-0.879</v>
      </c>
      <c r="B123">
        <f t="shared" si="1"/>
        <v>0.17094786125750405</v>
      </c>
    </row>
    <row r="124" spans="1:2" x14ac:dyDescent="0.25">
      <c r="A124">
        <v>-0.878</v>
      </c>
      <c r="B124">
        <f t="shared" si="1"/>
        <v>0.17094273422349665</v>
      </c>
    </row>
    <row r="125" spans="1:2" x14ac:dyDescent="0.25">
      <c r="A125">
        <v>-0.877</v>
      </c>
      <c r="B125">
        <f t="shared" si="1"/>
        <v>0.17093760781260645</v>
      </c>
    </row>
    <row r="126" spans="1:2" x14ac:dyDescent="0.25">
      <c r="A126">
        <v>-0.876</v>
      </c>
      <c r="B126">
        <f t="shared" si="1"/>
        <v>0.17093248202469016</v>
      </c>
    </row>
    <row r="127" spans="1:2" x14ac:dyDescent="0.25">
      <c r="A127">
        <v>-0.875</v>
      </c>
      <c r="B127">
        <f t="shared" si="1"/>
        <v>0.17092735685960594</v>
      </c>
    </row>
    <row r="128" spans="1:2" x14ac:dyDescent="0.25">
      <c r="A128">
        <v>-0.874</v>
      </c>
      <c r="B128">
        <f t="shared" si="1"/>
        <v>0.17092223231721021</v>
      </c>
    </row>
    <row r="129" spans="1:2" x14ac:dyDescent="0.25">
      <c r="A129">
        <v>-0.873</v>
      </c>
      <c r="B129">
        <f t="shared" si="1"/>
        <v>0.1709171083973608</v>
      </c>
    </row>
    <row r="130" spans="1:2" x14ac:dyDescent="0.25">
      <c r="A130">
        <v>-0.872</v>
      </c>
      <c r="B130">
        <f t="shared" si="1"/>
        <v>0.1709119850999154</v>
      </c>
    </row>
    <row r="131" spans="1:2" x14ac:dyDescent="0.25">
      <c r="A131">
        <v>-0.871</v>
      </c>
      <c r="B131">
        <f t="shared" ref="B131:B194" si="2">(SQRT(A131+9)-3)/A131</f>
        <v>0.17090686242473152</v>
      </c>
    </row>
    <row r="132" spans="1:2" x14ac:dyDescent="0.25">
      <c r="A132">
        <v>-0.87</v>
      </c>
      <c r="B132">
        <f t="shared" si="2"/>
        <v>0.17090174037166608</v>
      </c>
    </row>
    <row r="133" spans="1:2" x14ac:dyDescent="0.25">
      <c r="A133">
        <v>-0.86899999999999999</v>
      </c>
      <c r="B133">
        <f t="shared" si="2"/>
        <v>0.17089661894057731</v>
      </c>
    </row>
    <row r="134" spans="1:2" x14ac:dyDescent="0.25">
      <c r="A134">
        <v>-0.86799999999999999</v>
      </c>
      <c r="B134">
        <f t="shared" si="2"/>
        <v>0.17089149813132287</v>
      </c>
    </row>
    <row r="135" spans="1:2" x14ac:dyDescent="0.25">
      <c r="A135">
        <v>-0.86699999999999999</v>
      </c>
      <c r="B135">
        <f t="shared" si="2"/>
        <v>0.17088637794376021</v>
      </c>
    </row>
    <row r="136" spans="1:2" x14ac:dyDescent="0.25">
      <c r="A136">
        <v>-0.86599999999999999</v>
      </c>
      <c r="B136">
        <f t="shared" si="2"/>
        <v>0.17088125837774717</v>
      </c>
    </row>
    <row r="137" spans="1:2" x14ac:dyDescent="0.25">
      <c r="A137">
        <v>-0.86499999999999999</v>
      </c>
      <c r="B137">
        <f t="shared" si="2"/>
        <v>0.17087613943314195</v>
      </c>
    </row>
    <row r="138" spans="1:2" x14ac:dyDescent="0.25">
      <c r="A138">
        <v>-0.86399999999999999</v>
      </c>
      <c r="B138">
        <f t="shared" si="2"/>
        <v>0.1708710211098021</v>
      </c>
    </row>
    <row r="139" spans="1:2" x14ac:dyDescent="0.25">
      <c r="A139">
        <v>-0.86299999999999999</v>
      </c>
      <c r="B139">
        <f t="shared" si="2"/>
        <v>0.17086590340758503</v>
      </c>
    </row>
    <row r="140" spans="1:2" x14ac:dyDescent="0.25">
      <c r="A140">
        <v>-0.86199999999999999</v>
      </c>
      <c r="B140">
        <f t="shared" si="2"/>
        <v>0.17086078632634955</v>
      </c>
    </row>
    <row r="141" spans="1:2" x14ac:dyDescent="0.25">
      <c r="A141">
        <v>-0.86099999999999999</v>
      </c>
      <c r="B141">
        <f t="shared" si="2"/>
        <v>0.1708556698659538</v>
      </c>
    </row>
    <row r="142" spans="1:2" x14ac:dyDescent="0.25">
      <c r="A142">
        <v>-0.86</v>
      </c>
      <c r="B142">
        <f t="shared" si="2"/>
        <v>0.17085055402625424</v>
      </c>
    </row>
    <row r="143" spans="1:2" x14ac:dyDescent="0.25">
      <c r="A143">
        <v>-0.85899999999999999</v>
      </c>
      <c r="B143">
        <f t="shared" si="2"/>
        <v>0.17084543880711081</v>
      </c>
    </row>
    <row r="144" spans="1:2" x14ac:dyDescent="0.25">
      <c r="A144">
        <v>-0.85799999999999998</v>
      </c>
      <c r="B144">
        <f t="shared" si="2"/>
        <v>0.17084032420838119</v>
      </c>
    </row>
    <row r="145" spans="1:2" x14ac:dyDescent="0.25">
      <c r="A145">
        <v>-0.85699999999999998</v>
      </c>
      <c r="B145">
        <f t="shared" si="2"/>
        <v>0.17083521022992249</v>
      </c>
    </row>
    <row r="146" spans="1:2" x14ac:dyDescent="0.25">
      <c r="A146">
        <v>-0.85599999999999998</v>
      </c>
      <c r="B146">
        <f t="shared" si="2"/>
        <v>0.17083009687159467</v>
      </c>
    </row>
    <row r="147" spans="1:2" x14ac:dyDescent="0.25">
      <c r="A147">
        <v>-0.85499999999999998</v>
      </c>
      <c r="B147">
        <f t="shared" si="2"/>
        <v>0.17082498413325503</v>
      </c>
    </row>
    <row r="148" spans="1:2" x14ac:dyDescent="0.25">
      <c r="A148">
        <v>-0.85399999999999998</v>
      </c>
      <c r="B148">
        <f t="shared" si="2"/>
        <v>0.17081987201476126</v>
      </c>
    </row>
    <row r="149" spans="1:2" x14ac:dyDescent="0.25">
      <c r="A149">
        <v>-0.85299999999999998</v>
      </c>
      <c r="B149">
        <f t="shared" si="2"/>
        <v>0.17081476051597341</v>
      </c>
    </row>
    <row r="150" spans="1:2" x14ac:dyDescent="0.25">
      <c r="A150">
        <v>-0.85199999999999998</v>
      </c>
      <c r="B150">
        <f t="shared" si="2"/>
        <v>0.17080964963674891</v>
      </c>
    </row>
    <row r="151" spans="1:2" x14ac:dyDescent="0.25">
      <c r="A151">
        <v>-0.85099999999999998</v>
      </c>
      <c r="B151">
        <f t="shared" si="2"/>
        <v>0.17080453937694601</v>
      </c>
    </row>
    <row r="152" spans="1:2" x14ac:dyDescent="0.25">
      <c r="A152">
        <v>-0.85</v>
      </c>
      <c r="B152">
        <f t="shared" si="2"/>
        <v>0.17079942973642387</v>
      </c>
    </row>
    <row r="153" spans="1:2" x14ac:dyDescent="0.25">
      <c r="A153">
        <v>-0.84899999999999998</v>
      </c>
      <c r="B153">
        <f t="shared" si="2"/>
        <v>0.170794320715041</v>
      </c>
    </row>
    <row r="154" spans="1:2" x14ac:dyDescent="0.25">
      <c r="A154">
        <v>-0.84799999999999998</v>
      </c>
      <c r="B154">
        <f t="shared" si="2"/>
        <v>0.17078921231265626</v>
      </c>
    </row>
    <row r="155" spans="1:2" x14ac:dyDescent="0.25">
      <c r="A155">
        <v>-0.84699999999999998</v>
      </c>
      <c r="B155">
        <f t="shared" si="2"/>
        <v>0.17078410452912737</v>
      </c>
    </row>
    <row r="156" spans="1:2" x14ac:dyDescent="0.25">
      <c r="A156">
        <v>-0.84599999999999997</v>
      </c>
      <c r="B156">
        <f t="shared" si="2"/>
        <v>0.17077899736431396</v>
      </c>
    </row>
    <row r="157" spans="1:2" x14ac:dyDescent="0.25">
      <c r="A157">
        <v>-0.84499999999999997</v>
      </c>
      <c r="B157">
        <f t="shared" si="2"/>
        <v>0.17077389081807448</v>
      </c>
    </row>
    <row r="158" spans="1:2" x14ac:dyDescent="0.25">
      <c r="A158">
        <v>-0.84399999999999997</v>
      </c>
      <c r="B158">
        <f t="shared" si="2"/>
        <v>0.17076878489026776</v>
      </c>
    </row>
    <row r="159" spans="1:2" x14ac:dyDescent="0.25">
      <c r="A159">
        <v>-0.84299999999999997</v>
      </c>
      <c r="B159">
        <f t="shared" si="2"/>
        <v>0.17076367958075253</v>
      </c>
    </row>
    <row r="160" spans="1:2" x14ac:dyDescent="0.25">
      <c r="A160">
        <v>-0.84199999999999997</v>
      </c>
      <c r="B160">
        <f t="shared" si="2"/>
        <v>0.17075857488938834</v>
      </c>
    </row>
    <row r="161" spans="1:2" x14ac:dyDescent="0.25">
      <c r="A161">
        <v>-0.84099999999999997</v>
      </c>
      <c r="B161">
        <f t="shared" si="2"/>
        <v>0.17075347081603365</v>
      </c>
    </row>
    <row r="162" spans="1:2" x14ac:dyDescent="0.25">
      <c r="A162">
        <v>-0.84</v>
      </c>
      <c r="B162">
        <f t="shared" si="2"/>
        <v>0.17074836736054774</v>
      </c>
    </row>
    <row r="163" spans="1:2" x14ac:dyDescent="0.25">
      <c r="A163">
        <v>-0.83899999999999997</v>
      </c>
      <c r="B163">
        <f t="shared" si="2"/>
        <v>0.17074326452278926</v>
      </c>
    </row>
    <row r="164" spans="1:2" x14ac:dyDescent="0.25">
      <c r="A164">
        <v>-0.83799999999999997</v>
      </c>
      <c r="B164">
        <f t="shared" si="2"/>
        <v>0.17073816230261729</v>
      </c>
    </row>
    <row r="165" spans="1:2" x14ac:dyDescent="0.25">
      <c r="A165">
        <v>-0.83699999999999997</v>
      </c>
      <c r="B165">
        <f t="shared" si="2"/>
        <v>0.17073306069989225</v>
      </c>
    </row>
    <row r="166" spans="1:2" x14ac:dyDescent="0.25">
      <c r="A166">
        <v>-0.83599999999999997</v>
      </c>
      <c r="B166">
        <f t="shared" si="2"/>
        <v>0.17072795971447188</v>
      </c>
    </row>
    <row r="167" spans="1:2" x14ac:dyDescent="0.25">
      <c r="A167">
        <v>-0.83499999999999996</v>
      </c>
      <c r="B167">
        <f t="shared" si="2"/>
        <v>0.17072285934621634</v>
      </c>
    </row>
    <row r="168" spans="1:2" x14ac:dyDescent="0.25">
      <c r="A168">
        <v>-0.83399999999999996</v>
      </c>
      <c r="B168">
        <f t="shared" si="2"/>
        <v>0.17071775959498359</v>
      </c>
    </row>
    <row r="169" spans="1:2" x14ac:dyDescent="0.25">
      <c r="A169">
        <v>-0.83299999999999996</v>
      </c>
      <c r="B169">
        <f t="shared" si="2"/>
        <v>0.17071266046063513</v>
      </c>
    </row>
    <row r="170" spans="1:2" x14ac:dyDescent="0.25">
      <c r="A170">
        <v>-0.83199999999999996</v>
      </c>
      <c r="B170">
        <f t="shared" si="2"/>
        <v>0.17070756194302861</v>
      </c>
    </row>
    <row r="171" spans="1:2" x14ac:dyDescent="0.25">
      <c r="A171">
        <v>-0.83099999999999996</v>
      </c>
      <c r="B171">
        <f t="shared" si="2"/>
        <v>0.17070246404202422</v>
      </c>
    </row>
    <row r="172" spans="1:2" x14ac:dyDescent="0.25">
      <c r="A172">
        <v>-0.83</v>
      </c>
      <c r="B172">
        <f t="shared" si="2"/>
        <v>0.1706973667574814</v>
      </c>
    </row>
    <row r="173" spans="1:2" x14ac:dyDescent="0.25">
      <c r="A173">
        <v>-0.82899999999999996</v>
      </c>
      <c r="B173">
        <f t="shared" si="2"/>
        <v>0.17069227008926008</v>
      </c>
    </row>
    <row r="174" spans="1:2" x14ac:dyDescent="0.25">
      <c r="A174">
        <v>-0.82799999999999996</v>
      </c>
      <c r="B174">
        <f t="shared" si="2"/>
        <v>0.17068717403721836</v>
      </c>
    </row>
    <row r="175" spans="1:2" x14ac:dyDescent="0.25">
      <c r="A175">
        <v>-0.82699999999999996</v>
      </c>
      <c r="B175">
        <f t="shared" si="2"/>
        <v>0.17068207860121803</v>
      </c>
    </row>
    <row r="176" spans="1:2" x14ac:dyDescent="0.25">
      <c r="A176">
        <v>-0.82599999999999996</v>
      </c>
      <c r="B176">
        <f t="shared" si="2"/>
        <v>0.17067698378111748</v>
      </c>
    </row>
    <row r="177" spans="1:2" x14ac:dyDescent="0.25">
      <c r="A177">
        <v>-0.82499999999999996</v>
      </c>
      <c r="B177">
        <f t="shared" si="2"/>
        <v>0.17067188957677651</v>
      </c>
    </row>
    <row r="178" spans="1:2" x14ac:dyDescent="0.25">
      <c r="A178">
        <v>-0.82399999999999995</v>
      </c>
      <c r="B178">
        <f t="shared" si="2"/>
        <v>0.17066679598805487</v>
      </c>
    </row>
    <row r="179" spans="1:2" x14ac:dyDescent="0.25">
      <c r="A179">
        <v>-0.82299999999999995</v>
      </c>
      <c r="B179">
        <f t="shared" si="2"/>
        <v>0.17066170301481323</v>
      </c>
    </row>
    <row r="180" spans="1:2" x14ac:dyDescent="0.25">
      <c r="A180">
        <v>-0.82199999999999995</v>
      </c>
      <c r="B180">
        <f t="shared" si="2"/>
        <v>0.17065661065691046</v>
      </c>
    </row>
    <row r="181" spans="1:2" x14ac:dyDescent="0.25">
      <c r="A181">
        <v>-0.82099999999999995</v>
      </c>
      <c r="B181">
        <f t="shared" si="2"/>
        <v>0.17065151891420693</v>
      </c>
    </row>
    <row r="182" spans="1:2" x14ac:dyDescent="0.25">
      <c r="A182">
        <v>-0.82</v>
      </c>
      <c r="B182">
        <f t="shared" si="2"/>
        <v>0.17064642778656286</v>
      </c>
    </row>
    <row r="183" spans="1:2" x14ac:dyDescent="0.25">
      <c r="A183">
        <v>-0.81899999999999995</v>
      </c>
      <c r="B183">
        <f t="shared" si="2"/>
        <v>0.17064133727383782</v>
      </c>
    </row>
    <row r="184" spans="1:2" x14ac:dyDescent="0.25">
      <c r="A184">
        <v>-0.81799999999999995</v>
      </c>
      <c r="B184">
        <f t="shared" si="2"/>
        <v>0.17063624737589228</v>
      </c>
    </row>
    <row r="185" spans="1:2" x14ac:dyDescent="0.25">
      <c r="A185">
        <v>-0.81699999999999995</v>
      </c>
      <c r="B185">
        <f t="shared" si="2"/>
        <v>0.17063115809258661</v>
      </c>
    </row>
    <row r="186" spans="1:2" x14ac:dyDescent="0.25">
      <c r="A186">
        <v>-0.81599999999999995</v>
      </c>
      <c r="B186">
        <f t="shared" si="2"/>
        <v>0.17062606942377989</v>
      </c>
    </row>
    <row r="187" spans="1:2" x14ac:dyDescent="0.25">
      <c r="A187">
        <v>-0.81499999999999995</v>
      </c>
      <c r="B187">
        <f t="shared" si="2"/>
        <v>0.17062098136933332</v>
      </c>
    </row>
    <row r="188" spans="1:2" x14ac:dyDescent="0.25">
      <c r="A188">
        <v>-0.81399999999999995</v>
      </c>
      <c r="B188">
        <f t="shared" si="2"/>
        <v>0.17061589392910678</v>
      </c>
    </row>
    <row r="189" spans="1:2" x14ac:dyDescent="0.25">
      <c r="A189">
        <v>-0.81299999999999994</v>
      </c>
      <c r="B189">
        <f t="shared" si="2"/>
        <v>0.17061080710296064</v>
      </c>
    </row>
    <row r="190" spans="1:2" x14ac:dyDescent="0.25">
      <c r="A190">
        <v>-0.81200000000000006</v>
      </c>
      <c r="B190">
        <f t="shared" si="2"/>
        <v>0.17060572089075504</v>
      </c>
    </row>
    <row r="191" spans="1:2" x14ac:dyDescent="0.25">
      <c r="A191">
        <v>-0.81100000000000005</v>
      </c>
      <c r="B191">
        <f t="shared" si="2"/>
        <v>0.17060063529235117</v>
      </c>
    </row>
    <row r="192" spans="1:2" x14ac:dyDescent="0.25">
      <c r="A192">
        <v>-0.81</v>
      </c>
      <c r="B192">
        <f t="shared" si="2"/>
        <v>0.17059555030760892</v>
      </c>
    </row>
    <row r="193" spans="1:2" x14ac:dyDescent="0.25">
      <c r="A193">
        <v>-0.80900000000000005</v>
      </c>
      <c r="B193">
        <f t="shared" si="2"/>
        <v>0.17059046593638807</v>
      </c>
    </row>
    <row r="194" spans="1:2" x14ac:dyDescent="0.25">
      <c r="A194">
        <v>-0.80800000000000005</v>
      </c>
      <c r="B194">
        <f t="shared" si="2"/>
        <v>0.17058538217855096</v>
      </c>
    </row>
    <row r="195" spans="1:2" x14ac:dyDescent="0.25">
      <c r="A195">
        <v>-0.80700000000000005</v>
      </c>
      <c r="B195">
        <f t="shared" ref="B195:B258" si="3">(SQRT(A195+9)-3)/A195</f>
        <v>0.17058029903395705</v>
      </c>
    </row>
    <row r="196" spans="1:2" x14ac:dyDescent="0.25">
      <c r="A196">
        <v>-0.80600000000000005</v>
      </c>
      <c r="B196">
        <f t="shared" si="3"/>
        <v>0.17057521650246685</v>
      </c>
    </row>
    <row r="197" spans="1:2" x14ac:dyDescent="0.25">
      <c r="A197">
        <v>-0.80500000000000005</v>
      </c>
      <c r="B197">
        <f t="shared" si="3"/>
        <v>0.17057013458394113</v>
      </c>
    </row>
    <row r="198" spans="1:2" x14ac:dyDescent="0.25">
      <c r="A198">
        <v>-0.80400000000000005</v>
      </c>
      <c r="B198">
        <f t="shared" si="3"/>
        <v>0.1705650532782412</v>
      </c>
    </row>
    <row r="199" spans="1:2" x14ac:dyDescent="0.25">
      <c r="A199">
        <v>-0.80300000000000005</v>
      </c>
      <c r="B199">
        <f t="shared" si="3"/>
        <v>0.17055997258522762</v>
      </c>
    </row>
    <row r="200" spans="1:2" x14ac:dyDescent="0.25">
      <c r="A200">
        <v>-0.80200000000000005</v>
      </c>
      <c r="B200">
        <f t="shared" si="3"/>
        <v>0.17055489250476027</v>
      </c>
    </row>
    <row r="201" spans="1:2" x14ac:dyDescent="0.25">
      <c r="A201">
        <v>-0.80100000000000005</v>
      </c>
      <c r="B201">
        <f t="shared" si="3"/>
        <v>0.17054981303670164</v>
      </c>
    </row>
    <row r="202" spans="1:2" x14ac:dyDescent="0.25">
      <c r="A202">
        <v>-0.8</v>
      </c>
      <c r="B202">
        <f t="shared" si="3"/>
        <v>0.17054473418091187</v>
      </c>
    </row>
    <row r="203" spans="1:2" x14ac:dyDescent="0.25">
      <c r="A203">
        <v>-0.79900000000000004</v>
      </c>
      <c r="B203">
        <f t="shared" si="3"/>
        <v>0.17053965593725154</v>
      </c>
    </row>
    <row r="204" spans="1:2" x14ac:dyDescent="0.25">
      <c r="A204">
        <v>-0.79800000000000004</v>
      </c>
      <c r="B204">
        <f t="shared" si="3"/>
        <v>0.17053457830558216</v>
      </c>
    </row>
    <row r="205" spans="1:2" x14ac:dyDescent="0.25">
      <c r="A205">
        <v>-0.79700000000000004</v>
      </c>
      <c r="B205">
        <f t="shared" si="3"/>
        <v>0.17052950128576513</v>
      </c>
    </row>
    <row r="206" spans="1:2" x14ac:dyDescent="0.25">
      <c r="A206">
        <v>-0.79600000000000004</v>
      </c>
      <c r="B206">
        <f t="shared" si="3"/>
        <v>0.17052442487766117</v>
      </c>
    </row>
    <row r="207" spans="1:2" x14ac:dyDescent="0.25">
      <c r="A207">
        <v>-0.79500000000000004</v>
      </c>
      <c r="B207">
        <f t="shared" si="3"/>
        <v>0.17051934908113137</v>
      </c>
    </row>
    <row r="208" spans="1:2" x14ac:dyDescent="0.25">
      <c r="A208">
        <v>-0.79400000000000004</v>
      </c>
      <c r="B208">
        <f t="shared" si="3"/>
        <v>0.17051427389603668</v>
      </c>
    </row>
    <row r="209" spans="1:2" x14ac:dyDescent="0.25">
      <c r="A209">
        <v>-0.79300000000000004</v>
      </c>
      <c r="B209">
        <f t="shared" si="3"/>
        <v>0.1705091993222391</v>
      </c>
    </row>
    <row r="210" spans="1:2" x14ac:dyDescent="0.25">
      <c r="A210">
        <v>-0.79200000000000004</v>
      </c>
      <c r="B210">
        <f t="shared" si="3"/>
        <v>0.1705041253595993</v>
      </c>
    </row>
    <row r="211" spans="1:2" x14ac:dyDescent="0.25">
      <c r="A211">
        <v>-0.79100000000000004</v>
      </c>
      <c r="B211">
        <f t="shared" si="3"/>
        <v>0.17049905200797949</v>
      </c>
    </row>
    <row r="212" spans="1:2" x14ac:dyDescent="0.25">
      <c r="A212">
        <v>-0.79</v>
      </c>
      <c r="B212">
        <f t="shared" si="3"/>
        <v>0.17049397926723955</v>
      </c>
    </row>
    <row r="213" spans="1:2" x14ac:dyDescent="0.25">
      <c r="A213">
        <v>-0.78900000000000003</v>
      </c>
      <c r="B213">
        <f t="shared" si="3"/>
        <v>0.17048890713724255</v>
      </c>
    </row>
    <row r="214" spans="1:2" x14ac:dyDescent="0.25">
      <c r="A214">
        <v>-0.78800000000000003</v>
      </c>
      <c r="B214">
        <f t="shared" si="3"/>
        <v>0.17048383561784919</v>
      </c>
    </row>
    <row r="215" spans="1:2" x14ac:dyDescent="0.25">
      <c r="A215">
        <v>-0.78700000000000003</v>
      </c>
      <c r="B215">
        <f t="shared" si="3"/>
        <v>0.17047876470892115</v>
      </c>
    </row>
    <row r="216" spans="1:2" x14ac:dyDescent="0.25">
      <c r="A216">
        <v>-0.78600000000000003</v>
      </c>
      <c r="B216">
        <f t="shared" si="3"/>
        <v>0.17047369441031995</v>
      </c>
    </row>
    <row r="217" spans="1:2" x14ac:dyDescent="0.25">
      <c r="A217">
        <v>-0.78500000000000003</v>
      </c>
      <c r="B217">
        <f t="shared" si="3"/>
        <v>0.17046862472190757</v>
      </c>
    </row>
    <row r="218" spans="1:2" x14ac:dyDescent="0.25">
      <c r="A218">
        <v>-0.78400000000000003</v>
      </c>
      <c r="B218">
        <f t="shared" si="3"/>
        <v>0.17046355564354529</v>
      </c>
    </row>
    <row r="219" spans="1:2" x14ac:dyDescent="0.25">
      <c r="A219">
        <v>-0.78300000000000003</v>
      </c>
      <c r="B219">
        <f t="shared" si="3"/>
        <v>0.17045848717509421</v>
      </c>
    </row>
    <row r="220" spans="1:2" x14ac:dyDescent="0.25">
      <c r="A220">
        <v>-0.78200000000000003</v>
      </c>
      <c r="B220">
        <f t="shared" si="3"/>
        <v>0.17045341931641755</v>
      </c>
    </row>
    <row r="221" spans="1:2" x14ac:dyDescent="0.25">
      <c r="A221">
        <v>-0.78100000000000003</v>
      </c>
      <c r="B221">
        <f t="shared" si="3"/>
        <v>0.17044835206737677</v>
      </c>
    </row>
    <row r="222" spans="1:2" x14ac:dyDescent="0.25">
      <c r="A222">
        <v>-0.78</v>
      </c>
      <c r="B222">
        <f t="shared" si="3"/>
        <v>0.1704432854278331</v>
      </c>
    </row>
    <row r="223" spans="1:2" x14ac:dyDescent="0.25">
      <c r="A223">
        <v>-0.77900000000000003</v>
      </c>
      <c r="B223">
        <f t="shared" si="3"/>
        <v>0.17043821939764886</v>
      </c>
    </row>
    <row r="224" spans="1:2" x14ac:dyDescent="0.25">
      <c r="A224">
        <v>-0.77800000000000002</v>
      </c>
      <c r="B224">
        <f t="shared" si="3"/>
        <v>0.17043315397668612</v>
      </c>
    </row>
    <row r="225" spans="1:2" x14ac:dyDescent="0.25">
      <c r="A225">
        <v>-0.77700000000000002</v>
      </c>
      <c r="B225">
        <f t="shared" si="3"/>
        <v>0.17042808916480576</v>
      </c>
    </row>
    <row r="226" spans="1:2" x14ac:dyDescent="0.25">
      <c r="A226">
        <v>-0.77600000000000002</v>
      </c>
      <c r="B226">
        <f t="shared" si="3"/>
        <v>0.17042302496187192</v>
      </c>
    </row>
    <row r="227" spans="1:2" x14ac:dyDescent="0.25">
      <c r="A227">
        <v>-0.77500000000000002</v>
      </c>
      <c r="B227">
        <f t="shared" si="3"/>
        <v>0.17041796136774517</v>
      </c>
    </row>
    <row r="228" spans="1:2" x14ac:dyDescent="0.25">
      <c r="A228">
        <v>-0.77400000000000002</v>
      </c>
      <c r="B228">
        <f t="shared" si="3"/>
        <v>0.17041289838228879</v>
      </c>
    </row>
    <row r="229" spans="1:2" x14ac:dyDescent="0.25">
      <c r="A229">
        <v>-0.77300000000000002</v>
      </c>
      <c r="B229">
        <f t="shared" si="3"/>
        <v>0.17040783600536311</v>
      </c>
    </row>
    <row r="230" spans="1:2" x14ac:dyDescent="0.25">
      <c r="A230">
        <v>-0.77200000000000002</v>
      </c>
      <c r="B230">
        <f t="shared" si="3"/>
        <v>0.17040277423683223</v>
      </c>
    </row>
    <row r="231" spans="1:2" x14ac:dyDescent="0.25">
      <c r="A231">
        <v>-0.77100000000000002</v>
      </c>
      <c r="B231">
        <f t="shared" si="3"/>
        <v>0.17039771307655791</v>
      </c>
    </row>
    <row r="232" spans="1:2" x14ac:dyDescent="0.25">
      <c r="A232">
        <v>-0.77</v>
      </c>
      <c r="B232">
        <f t="shared" si="3"/>
        <v>0.17039265252440178</v>
      </c>
    </row>
    <row r="233" spans="1:2" x14ac:dyDescent="0.25">
      <c r="A233">
        <v>-0.76900000000000002</v>
      </c>
      <c r="B233">
        <f t="shared" si="3"/>
        <v>0.17038759258022754</v>
      </c>
    </row>
    <row r="234" spans="1:2" x14ac:dyDescent="0.25">
      <c r="A234">
        <v>-0.76800000000000002</v>
      </c>
      <c r="B234">
        <f t="shared" si="3"/>
        <v>0.17038253324389654</v>
      </c>
    </row>
    <row r="235" spans="1:2" x14ac:dyDescent="0.25">
      <c r="A235">
        <v>-0.76700000000000002</v>
      </c>
      <c r="B235">
        <f t="shared" si="3"/>
        <v>0.1703774745152711</v>
      </c>
    </row>
    <row r="236" spans="1:2" x14ac:dyDescent="0.25">
      <c r="A236">
        <v>-0.76600000000000001</v>
      </c>
      <c r="B236">
        <f t="shared" si="3"/>
        <v>0.17037241639421516</v>
      </c>
    </row>
    <row r="237" spans="1:2" x14ac:dyDescent="0.25">
      <c r="A237">
        <v>-0.76500000000000001</v>
      </c>
      <c r="B237">
        <f t="shared" si="3"/>
        <v>0.17036735888059018</v>
      </c>
    </row>
    <row r="238" spans="1:2" x14ac:dyDescent="0.25">
      <c r="A238">
        <v>-0.76400000000000001</v>
      </c>
      <c r="B238">
        <f t="shared" si="3"/>
        <v>0.17036230197425867</v>
      </c>
    </row>
    <row r="239" spans="1:2" x14ac:dyDescent="0.25">
      <c r="A239">
        <v>-0.76300000000000001</v>
      </c>
      <c r="B239">
        <f t="shared" si="3"/>
        <v>0.17035724567508356</v>
      </c>
    </row>
    <row r="240" spans="1:2" x14ac:dyDescent="0.25">
      <c r="A240">
        <v>-0.76200000000000001</v>
      </c>
      <c r="B240">
        <f t="shared" si="3"/>
        <v>0.17035218998292823</v>
      </c>
    </row>
    <row r="241" spans="1:2" x14ac:dyDescent="0.25">
      <c r="A241">
        <v>-0.76100000000000001</v>
      </c>
      <c r="B241">
        <f t="shared" si="3"/>
        <v>0.17034713489765418</v>
      </c>
    </row>
    <row r="242" spans="1:2" x14ac:dyDescent="0.25">
      <c r="A242">
        <v>-0.76</v>
      </c>
      <c r="B242">
        <f t="shared" si="3"/>
        <v>0.1703420804191251</v>
      </c>
    </row>
    <row r="243" spans="1:2" x14ac:dyDescent="0.25">
      <c r="A243">
        <v>-0.75900000000000001</v>
      </c>
      <c r="B243">
        <f t="shared" si="3"/>
        <v>0.17033702654720395</v>
      </c>
    </row>
    <row r="244" spans="1:2" x14ac:dyDescent="0.25">
      <c r="A244">
        <v>-0.75800000000000001</v>
      </c>
      <c r="B244">
        <f t="shared" si="3"/>
        <v>0.17033197328175301</v>
      </c>
    </row>
    <row r="245" spans="1:2" x14ac:dyDescent="0.25">
      <c r="A245">
        <v>-0.75700000000000001</v>
      </c>
      <c r="B245">
        <f t="shared" si="3"/>
        <v>0.17032692062263555</v>
      </c>
    </row>
    <row r="246" spans="1:2" x14ac:dyDescent="0.25">
      <c r="A246">
        <v>-0.75600000000000001</v>
      </c>
      <c r="B246">
        <f t="shared" si="3"/>
        <v>0.17032186856971471</v>
      </c>
    </row>
    <row r="247" spans="1:2" x14ac:dyDescent="0.25">
      <c r="A247">
        <v>-0.755</v>
      </c>
      <c r="B247">
        <f t="shared" si="3"/>
        <v>0.17031681712285349</v>
      </c>
    </row>
    <row r="248" spans="1:2" x14ac:dyDescent="0.25">
      <c r="A248">
        <v>-0.754</v>
      </c>
      <c r="B248">
        <f t="shared" si="3"/>
        <v>0.17031176628191419</v>
      </c>
    </row>
    <row r="249" spans="1:2" x14ac:dyDescent="0.25">
      <c r="A249">
        <v>-0.753</v>
      </c>
      <c r="B249">
        <f t="shared" si="3"/>
        <v>0.17030671604676131</v>
      </c>
    </row>
    <row r="250" spans="1:2" x14ac:dyDescent="0.25">
      <c r="A250">
        <v>-0.752</v>
      </c>
      <c r="B250">
        <f t="shared" si="3"/>
        <v>0.17030166641725686</v>
      </c>
    </row>
    <row r="251" spans="1:2" x14ac:dyDescent="0.25">
      <c r="A251">
        <v>-0.751</v>
      </c>
      <c r="B251">
        <f t="shared" si="3"/>
        <v>0.17029661739326443</v>
      </c>
    </row>
    <row r="252" spans="1:2" x14ac:dyDescent="0.25">
      <c r="A252">
        <v>-0.75</v>
      </c>
      <c r="B252">
        <f t="shared" si="3"/>
        <v>0.17029156897464759</v>
      </c>
    </row>
    <row r="253" spans="1:2" x14ac:dyDescent="0.25">
      <c r="A253">
        <v>-0.749</v>
      </c>
      <c r="B253">
        <f t="shared" si="3"/>
        <v>0.17028652116126966</v>
      </c>
    </row>
    <row r="254" spans="1:2" x14ac:dyDescent="0.25">
      <c r="A254">
        <v>-0.748</v>
      </c>
      <c r="B254">
        <f t="shared" si="3"/>
        <v>0.17028147395299331</v>
      </c>
    </row>
    <row r="255" spans="1:2" x14ac:dyDescent="0.25">
      <c r="A255">
        <v>-0.747</v>
      </c>
      <c r="B255">
        <f t="shared" si="3"/>
        <v>0.17027642734968279</v>
      </c>
    </row>
    <row r="256" spans="1:2" x14ac:dyDescent="0.25">
      <c r="A256">
        <v>-0.746</v>
      </c>
      <c r="B256">
        <f t="shared" si="3"/>
        <v>0.17027138135120107</v>
      </c>
    </row>
    <row r="257" spans="1:2" x14ac:dyDescent="0.25">
      <c r="A257">
        <v>-0.745</v>
      </c>
      <c r="B257">
        <f t="shared" si="3"/>
        <v>0.17026633595741153</v>
      </c>
    </row>
    <row r="258" spans="1:2" x14ac:dyDescent="0.25">
      <c r="A258">
        <v>-0.74399999999999999</v>
      </c>
      <c r="B258">
        <f t="shared" si="3"/>
        <v>0.17026129116817809</v>
      </c>
    </row>
    <row r="259" spans="1:2" x14ac:dyDescent="0.25">
      <c r="A259">
        <v>-0.74299999999999999</v>
      </c>
      <c r="B259">
        <f t="shared" ref="B259:B322" si="4">(SQRT(A259+9)-3)/A259</f>
        <v>0.17025624698336445</v>
      </c>
    </row>
    <row r="260" spans="1:2" x14ac:dyDescent="0.25">
      <c r="A260">
        <v>-0.74199999999999999</v>
      </c>
      <c r="B260">
        <f t="shared" si="4"/>
        <v>0.17025120340283423</v>
      </c>
    </row>
    <row r="261" spans="1:2" x14ac:dyDescent="0.25">
      <c r="A261">
        <v>-0.74099999999999999</v>
      </c>
      <c r="B261">
        <f t="shared" si="4"/>
        <v>0.17024616042645027</v>
      </c>
    </row>
    <row r="262" spans="1:2" x14ac:dyDescent="0.25">
      <c r="A262">
        <v>-0.74</v>
      </c>
      <c r="B262">
        <f t="shared" si="4"/>
        <v>0.17024111805407713</v>
      </c>
    </row>
    <row r="263" spans="1:2" x14ac:dyDescent="0.25">
      <c r="A263">
        <v>-0.73899999999999999</v>
      </c>
      <c r="B263">
        <f t="shared" si="4"/>
        <v>0.17023607628557857</v>
      </c>
    </row>
    <row r="264" spans="1:2" x14ac:dyDescent="0.25">
      <c r="A264">
        <v>-0.73799999999999999</v>
      </c>
      <c r="B264">
        <f t="shared" si="4"/>
        <v>0.17023103512081825</v>
      </c>
    </row>
    <row r="265" spans="1:2" x14ac:dyDescent="0.25">
      <c r="A265">
        <v>-0.73699999999999999</v>
      </c>
      <c r="B265">
        <f t="shared" si="4"/>
        <v>0.17022599455965967</v>
      </c>
    </row>
    <row r="266" spans="1:2" x14ac:dyDescent="0.25">
      <c r="A266">
        <v>-0.73599999999999999</v>
      </c>
      <c r="B266">
        <f t="shared" si="4"/>
        <v>0.17022095460196743</v>
      </c>
    </row>
    <row r="267" spans="1:2" x14ac:dyDescent="0.25">
      <c r="A267">
        <v>-0.73499999999999999</v>
      </c>
      <c r="B267">
        <f t="shared" si="4"/>
        <v>0.17021591524760479</v>
      </c>
    </row>
    <row r="268" spans="1:2" x14ac:dyDescent="0.25">
      <c r="A268">
        <v>-0.73399999999999999</v>
      </c>
      <c r="B268">
        <f t="shared" si="4"/>
        <v>0.17021087649643662</v>
      </c>
    </row>
    <row r="269" spans="1:2" x14ac:dyDescent="0.25">
      <c r="A269">
        <v>-0.73299999999999998</v>
      </c>
      <c r="B269">
        <f t="shared" si="4"/>
        <v>0.17020583834832653</v>
      </c>
    </row>
    <row r="270" spans="1:2" x14ac:dyDescent="0.25">
      <c r="A270">
        <v>-0.73199999999999998</v>
      </c>
      <c r="B270">
        <f t="shared" si="4"/>
        <v>0.17020080080313796</v>
      </c>
    </row>
    <row r="271" spans="1:2" x14ac:dyDescent="0.25">
      <c r="A271">
        <v>-0.73099999999999998</v>
      </c>
      <c r="B271">
        <f t="shared" si="4"/>
        <v>0.17019576386073601</v>
      </c>
    </row>
    <row r="272" spans="1:2" x14ac:dyDescent="0.25">
      <c r="A272">
        <v>-0.73</v>
      </c>
      <c r="B272">
        <f t="shared" si="4"/>
        <v>0.17019072752098505</v>
      </c>
    </row>
    <row r="273" spans="1:2" x14ac:dyDescent="0.25">
      <c r="A273">
        <v>-0.72899999999999998</v>
      </c>
      <c r="B273">
        <f t="shared" si="4"/>
        <v>0.17018569178374815</v>
      </c>
    </row>
    <row r="274" spans="1:2" x14ac:dyDescent="0.25">
      <c r="A274">
        <v>-0.72799999999999998</v>
      </c>
      <c r="B274">
        <f t="shared" si="4"/>
        <v>0.17018065664888996</v>
      </c>
    </row>
    <row r="275" spans="1:2" x14ac:dyDescent="0.25">
      <c r="A275">
        <v>-0.72699999999999998</v>
      </c>
      <c r="B275">
        <f t="shared" si="4"/>
        <v>0.17017562211627571</v>
      </c>
    </row>
    <row r="276" spans="1:2" x14ac:dyDescent="0.25">
      <c r="A276">
        <v>-0.72599999999999998</v>
      </c>
      <c r="B276">
        <f t="shared" si="4"/>
        <v>0.17017058818576863</v>
      </c>
    </row>
    <row r="277" spans="1:2" x14ac:dyDescent="0.25">
      <c r="A277">
        <v>-0.72499999999999998</v>
      </c>
      <c r="B277">
        <f t="shared" si="4"/>
        <v>0.17016555485723425</v>
      </c>
    </row>
    <row r="278" spans="1:2" x14ac:dyDescent="0.25">
      <c r="A278">
        <v>-0.72399999999999998</v>
      </c>
      <c r="B278">
        <f t="shared" si="4"/>
        <v>0.17016052213053609</v>
      </c>
    </row>
    <row r="279" spans="1:2" x14ac:dyDescent="0.25">
      <c r="A279">
        <v>-0.72299999999999998</v>
      </c>
      <c r="B279">
        <f t="shared" si="4"/>
        <v>0.17015549000553948</v>
      </c>
    </row>
    <row r="280" spans="1:2" x14ac:dyDescent="0.25">
      <c r="A280">
        <v>-0.72199999999999998</v>
      </c>
      <c r="B280">
        <f t="shared" si="4"/>
        <v>0.17015045848210766</v>
      </c>
    </row>
    <row r="281" spans="1:2" x14ac:dyDescent="0.25">
      <c r="A281">
        <v>-0.72099999999999997</v>
      </c>
      <c r="B281">
        <f t="shared" si="4"/>
        <v>0.17014542756010687</v>
      </c>
    </row>
    <row r="282" spans="1:2" x14ac:dyDescent="0.25">
      <c r="A282">
        <v>-0.72</v>
      </c>
      <c r="B282">
        <f t="shared" si="4"/>
        <v>0.17014039723940075</v>
      </c>
    </row>
    <row r="283" spans="1:2" x14ac:dyDescent="0.25">
      <c r="A283">
        <v>-0.71899999999999997</v>
      </c>
      <c r="B283">
        <f t="shared" si="4"/>
        <v>0.17013536751985339</v>
      </c>
    </row>
    <row r="284" spans="1:2" x14ac:dyDescent="0.25">
      <c r="A284">
        <v>-0.71799999999999997</v>
      </c>
      <c r="B284">
        <f t="shared" si="4"/>
        <v>0.17013033840133127</v>
      </c>
    </row>
    <row r="285" spans="1:2" x14ac:dyDescent="0.25">
      <c r="A285">
        <v>-0.71699999999999997</v>
      </c>
      <c r="B285">
        <f t="shared" si="4"/>
        <v>0.17012530988369817</v>
      </c>
    </row>
    <row r="286" spans="1:2" x14ac:dyDescent="0.25">
      <c r="A286">
        <v>-0.71599999999999997</v>
      </c>
      <c r="B286">
        <f t="shared" si="4"/>
        <v>0.17012028196681847</v>
      </c>
    </row>
    <row r="287" spans="1:2" x14ac:dyDescent="0.25">
      <c r="A287">
        <v>-0.71499999999999997</v>
      </c>
      <c r="B287">
        <f t="shared" si="4"/>
        <v>0.17011525465055821</v>
      </c>
    </row>
    <row r="288" spans="1:2" x14ac:dyDescent="0.25">
      <c r="A288">
        <v>-0.71399999999999997</v>
      </c>
      <c r="B288">
        <f t="shared" si="4"/>
        <v>0.17011022793478139</v>
      </c>
    </row>
    <row r="289" spans="1:2" x14ac:dyDescent="0.25">
      <c r="A289">
        <v>-0.71299999999999997</v>
      </c>
      <c r="B289">
        <f t="shared" si="4"/>
        <v>0.17010520181935324</v>
      </c>
    </row>
    <row r="290" spans="1:2" x14ac:dyDescent="0.25">
      <c r="A290">
        <v>-0.71199999999999997</v>
      </c>
      <c r="B290">
        <f t="shared" si="4"/>
        <v>0.17010017630413871</v>
      </c>
    </row>
    <row r="291" spans="1:2" x14ac:dyDescent="0.25">
      <c r="A291">
        <v>-0.71099999999999997</v>
      </c>
      <c r="B291">
        <f t="shared" si="4"/>
        <v>0.17009515138900336</v>
      </c>
    </row>
    <row r="292" spans="1:2" x14ac:dyDescent="0.25">
      <c r="A292">
        <v>-0.71</v>
      </c>
      <c r="B292">
        <f t="shared" si="4"/>
        <v>0.17009012707381194</v>
      </c>
    </row>
    <row r="293" spans="1:2" x14ac:dyDescent="0.25">
      <c r="A293">
        <v>-0.70899999999999996</v>
      </c>
      <c r="B293">
        <f t="shared" si="4"/>
        <v>0.17008510335842905</v>
      </c>
    </row>
    <row r="294" spans="1:2" x14ac:dyDescent="0.25">
      <c r="A294">
        <v>-0.70799999999999996</v>
      </c>
      <c r="B294">
        <f t="shared" si="4"/>
        <v>0.17008008024272045</v>
      </c>
    </row>
    <row r="295" spans="1:2" x14ac:dyDescent="0.25">
      <c r="A295">
        <v>-0.70699999999999996</v>
      </c>
      <c r="B295">
        <f t="shared" si="4"/>
        <v>0.17007505772655174</v>
      </c>
    </row>
    <row r="296" spans="1:2" x14ac:dyDescent="0.25">
      <c r="A296">
        <v>-0.70599999999999996</v>
      </c>
      <c r="B296">
        <f t="shared" si="4"/>
        <v>0.17007003580978713</v>
      </c>
    </row>
    <row r="297" spans="1:2" x14ac:dyDescent="0.25">
      <c r="A297">
        <v>-0.70499999999999996</v>
      </c>
      <c r="B297">
        <f t="shared" si="4"/>
        <v>0.17006501449229258</v>
      </c>
    </row>
    <row r="298" spans="1:2" x14ac:dyDescent="0.25">
      <c r="A298">
        <v>-0.70399999999999996</v>
      </c>
      <c r="B298">
        <f t="shared" si="4"/>
        <v>0.17005999377393391</v>
      </c>
    </row>
    <row r="299" spans="1:2" x14ac:dyDescent="0.25">
      <c r="A299">
        <v>-0.70299999999999996</v>
      </c>
      <c r="B299">
        <f t="shared" si="4"/>
        <v>0.17005497365457559</v>
      </c>
    </row>
    <row r="300" spans="1:2" x14ac:dyDescent="0.25">
      <c r="A300">
        <v>-0.70199999999999996</v>
      </c>
      <c r="B300">
        <f t="shared" si="4"/>
        <v>0.17004995413408441</v>
      </c>
    </row>
    <row r="301" spans="1:2" x14ac:dyDescent="0.25">
      <c r="A301">
        <v>-0.70099999999999996</v>
      </c>
      <c r="B301">
        <f t="shared" si="4"/>
        <v>0.17004493521232458</v>
      </c>
    </row>
    <row r="302" spans="1:2" x14ac:dyDescent="0.25">
      <c r="A302">
        <v>-0.7</v>
      </c>
      <c r="B302">
        <f t="shared" si="4"/>
        <v>0.17003991688916198</v>
      </c>
    </row>
    <row r="303" spans="1:2" x14ac:dyDescent="0.25">
      <c r="A303">
        <v>-0.69899999999999995</v>
      </c>
      <c r="B303">
        <f t="shared" si="4"/>
        <v>0.17003489916446246</v>
      </c>
    </row>
    <row r="304" spans="1:2" x14ac:dyDescent="0.25">
      <c r="A304">
        <v>-0.69799999999999995</v>
      </c>
      <c r="B304">
        <f t="shared" si="4"/>
        <v>0.17002988203809163</v>
      </c>
    </row>
    <row r="305" spans="1:2" x14ac:dyDescent="0.25">
      <c r="A305">
        <v>-0.69699999999999995</v>
      </c>
      <c r="B305">
        <f t="shared" si="4"/>
        <v>0.17002486550991508</v>
      </c>
    </row>
    <row r="306" spans="1:2" x14ac:dyDescent="0.25">
      <c r="A306">
        <v>-0.69599999999999995</v>
      </c>
      <c r="B306">
        <f t="shared" si="4"/>
        <v>0.17001984957979879</v>
      </c>
    </row>
    <row r="307" spans="1:2" x14ac:dyDescent="0.25">
      <c r="A307">
        <v>-0.69499999999999995</v>
      </c>
      <c r="B307">
        <f t="shared" si="4"/>
        <v>0.17001483424760805</v>
      </c>
    </row>
    <row r="308" spans="1:2" x14ac:dyDescent="0.25">
      <c r="A308">
        <v>-0.69399999999999995</v>
      </c>
      <c r="B308">
        <f t="shared" si="4"/>
        <v>0.17000981951320862</v>
      </c>
    </row>
    <row r="309" spans="1:2" x14ac:dyDescent="0.25">
      <c r="A309">
        <v>-0.69299999999999995</v>
      </c>
      <c r="B309">
        <f t="shared" si="4"/>
        <v>0.17000480537646739</v>
      </c>
    </row>
    <row r="310" spans="1:2" x14ac:dyDescent="0.25">
      <c r="A310">
        <v>-0.69199999999999995</v>
      </c>
      <c r="B310">
        <f t="shared" si="4"/>
        <v>0.16999979183724992</v>
      </c>
    </row>
    <row r="311" spans="1:2" x14ac:dyDescent="0.25">
      <c r="A311">
        <v>-0.69099999999999995</v>
      </c>
      <c r="B311">
        <f t="shared" si="4"/>
        <v>0.16999477889542153</v>
      </c>
    </row>
    <row r="312" spans="1:2" x14ac:dyDescent="0.25">
      <c r="A312">
        <v>-0.69</v>
      </c>
      <c r="B312">
        <f t="shared" si="4"/>
        <v>0.1699897665508481</v>
      </c>
    </row>
    <row r="313" spans="1:2" x14ac:dyDescent="0.25">
      <c r="A313">
        <v>-0.68899999999999995</v>
      </c>
      <c r="B313">
        <f t="shared" si="4"/>
        <v>0.1699847548033967</v>
      </c>
    </row>
    <row r="314" spans="1:2" x14ac:dyDescent="0.25">
      <c r="A314">
        <v>-0.68799999999999994</v>
      </c>
      <c r="B314">
        <f t="shared" si="4"/>
        <v>0.16997974365293222</v>
      </c>
    </row>
    <row r="315" spans="1:2" x14ac:dyDescent="0.25">
      <c r="A315">
        <v>-0.68700000000000006</v>
      </c>
      <c r="B315">
        <f t="shared" si="4"/>
        <v>0.16997473309932146</v>
      </c>
    </row>
    <row r="316" spans="1:2" x14ac:dyDescent="0.25">
      <c r="A316">
        <v>-0.68600000000000005</v>
      </c>
      <c r="B316">
        <f t="shared" si="4"/>
        <v>0.16996972314243169</v>
      </c>
    </row>
    <row r="317" spans="1:2" x14ac:dyDescent="0.25">
      <c r="A317">
        <v>-0.68500000000000005</v>
      </c>
      <c r="B317">
        <f t="shared" si="4"/>
        <v>0.16996471378212755</v>
      </c>
    </row>
    <row r="318" spans="1:2" x14ac:dyDescent="0.25">
      <c r="A318">
        <v>-0.68400000000000005</v>
      </c>
      <c r="B318">
        <f t="shared" si="4"/>
        <v>0.16995970501827465</v>
      </c>
    </row>
    <row r="319" spans="1:2" x14ac:dyDescent="0.25">
      <c r="A319">
        <v>-0.68300000000000005</v>
      </c>
      <c r="B319">
        <f t="shared" si="4"/>
        <v>0.16995469685074188</v>
      </c>
    </row>
    <row r="320" spans="1:2" x14ac:dyDescent="0.25">
      <c r="A320">
        <v>-0.68200000000000005</v>
      </c>
      <c r="B320">
        <f t="shared" si="4"/>
        <v>0.16994968927939402</v>
      </c>
    </row>
    <row r="321" spans="1:2" x14ac:dyDescent="0.25">
      <c r="A321">
        <v>-0.68100000000000005</v>
      </c>
      <c r="B321">
        <f t="shared" si="4"/>
        <v>0.16994468230409707</v>
      </c>
    </row>
    <row r="322" spans="1:2" x14ac:dyDescent="0.25">
      <c r="A322">
        <v>-0.68</v>
      </c>
      <c r="B322">
        <f t="shared" si="4"/>
        <v>0.16993967592471815</v>
      </c>
    </row>
    <row r="323" spans="1:2" x14ac:dyDescent="0.25">
      <c r="A323">
        <v>-0.67900000000000005</v>
      </c>
      <c r="B323">
        <f t="shared" ref="B323:B386" si="5">(SQRT(A323+9)-3)/A323</f>
        <v>0.16993467014112426</v>
      </c>
    </row>
    <row r="324" spans="1:2" x14ac:dyDescent="0.25">
      <c r="A324">
        <v>-0.67800000000000005</v>
      </c>
      <c r="B324">
        <f t="shared" si="5"/>
        <v>0.16992966495318099</v>
      </c>
    </row>
    <row r="325" spans="1:2" x14ac:dyDescent="0.25">
      <c r="A325">
        <v>-0.67700000000000005</v>
      </c>
      <c r="B325">
        <f t="shared" si="5"/>
        <v>0.1699246603607551</v>
      </c>
    </row>
    <row r="326" spans="1:2" x14ac:dyDescent="0.25">
      <c r="A326">
        <v>-0.67600000000000005</v>
      </c>
      <c r="B326">
        <f t="shared" si="5"/>
        <v>0.16991965636371384</v>
      </c>
    </row>
    <row r="327" spans="1:2" x14ac:dyDescent="0.25">
      <c r="A327">
        <v>-0.67500000000000004</v>
      </c>
      <c r="B327">
        <f t="shared" si="5"/>
        <v>0.16991465296192368</v>
      </c>
    </row>
    <row r="328" spans="1:2" x14ac:dyDescent="0.25">
      <c r="A328">
        <v>-0.67400000000000004</v>
      </c>
      <c r="B328">
        <f t="shared" si="5"/>
        <v>0.16990965015525034</v>
      </c>
    </row>
    <row r="329" spans="1:2" x14ac:dyDescent="0.25">
      <c r="A329">
        <v>-0.67300000000000004</v>
      </c>
      <c r="B329">
        <f t="shared" si="5"/>
        <v>0.169904647943562</v>
      </c>
    </row>
    <row r="330" spans="1:2" x14ac:dyDescent="0.25">
      <c r="A330">
        <v>-0.67200000000000004</v>
      </c>
      <c r="B330">
        <f t="shared" si="5"/>
        <v>0.16989964632672475</v>
      </c>
    </row>
    <row r="331" spans="1:2" x14ac:dyDescent="0.25">
      <c r="A331">
        <v>-0.67100000000000004</v>
      </c>
      <c r="B331">
        <f t="shared" si="5"/>
        <v>0.16989464530460519</v>
      </c>
    </row>
    <row r="332" spans="1:2" x14ac:dyDescent="0.25">
      <c r="A332">
        <v>-0.67</v>
      </c>
      <c r="B332">
        <f t="shared" si="5"/>
        <v>0.16988964487707114</v>
      </c>
    </row>
    <row r="333" spans="1:2" x14ac:dyDescent="0.25">
      <c r="A333">
        <v>-0.66900000000000004</v>
      </c>
      <c r="B333">
        <f t="shared" si="5"/>
        <v>0.16988464504398895</v>
      </c>
    </row>
    <row r="334" spans="1:2" x14ac:dyDescent="0.25">
      <c r="A334">
        <v>-0.66800000000000004</v>
      </c>
      <c r="B334">
        <f t="shared" si="5"/>
        <v>0.16987964580522485</v>
      </c>
    </row>
    <row r="335" spans="1:2" x14ac:dyDescent="0.25">
      <c r="A335">
        <v>-0.66700000000000004</v>
      </c>
      <c r="B335">
        <f t="shared" si="5"/>
        <v>0.16987464716064754</v>
      </c>
    </row>
    <row r="336" spans="1:2" x14ac:dyDescent="0.25">
      <c r="A336">
        <v>-0.66600000000000004</v>
      </c>
      <c r="B336">
        <f t="shared" si="5"/>
        <v>0.16986964911012301</v>
      </c>
    </row>
    <row r="337" spans="1:2" x14ac:dyDescent="0.25">
      <c r="A337">
        <v>-0.66500000000000004</v>
      </c>
      <c r="B337">
        <f t="shared" si="5"/>
        <v>0.16986465165351838</v>
      </c>
    </row>
    <row r="338" spans="1:2" x14ac:dyDescent="0.25">
      <c r="A338">
        <v>-0.66400000000000003</v>
      </c>
      <c r="B338">
        <f t="shared" si="5"/>
        <v>0.16985965479070136</v>
      </c>
    </row>
    <row r="339" spans="1:2" x14ac:dyDescent="0.25">
      <c r="A339">
        <v>-0.66300000000000003</v>
      </c>
      <c r="B339">
        <f t="shared" si="5"/>
        <v>0.1698546585215388</v>
      </c>
    </row>
    <row r="340" spans="1:2" x14ac:dyDescent="0.25">
      <c r="A340">
        <v>-0.66200000000000003</v>
      </c>
      <c r="B340">
        <f t="shared" si="5"/>
        <v>0.1698496628458982</v>
      </c>
    </row>
    <row r="341" spans="1:2" x14ac:dyDescent="0.25">
      <c r="A341">
        <v>-0.66100000000000003</v>
      </c>
      <c r="B341">
        <f t="shared" si="5"/>
        <v>0.16984466776364612</v>
      </c>
    </row>
    <row r="342" spans="1:2" x14ac:dyDescent="0.25">
      <c r="A342">
        <v>-0.66</v>
      </c>
      <c r="B342">
        <f t="shared" si="5"/>
        <v>0.16983967327465108</v>
      </c>
    </row>
    <row r="343" spans="1:2" x14ac:dyDescent="0.25">
      <c r="A343">
        <v>-0.65900000000000003</v>
      </c>
      <c r="B343">
        <f t="shared" si="5"/>
        <v>0.16983467937877947</v>
      </c>
    </row>
    <row r="344" spans="1:2" x14ac:dyDescent="0.25">
      <c r="A344">
        <v>-0.65800000000000003</v>
      </c>
      <c r="B344">
        <f t="shared" si="5"/>
        <v>0.16982968607589949</v>
      </c>
    </row>
    <row r="345" spans="1:2" x14ac:dyDescent="0.25">
      <c r="A345">
        <v>-0.65700000000000003</v>
      </c>
      <c r="B345">
        <f t="shared" si="5"/>
        <v>0.16982469336587794</v>
      </c>
    </row>
    <row r="346" spans="1:2" x14ac:dyDescent="0.25">
      <c r="A346">
        <v>-0.65600000000000003</v>
      </c>
      <c r="B346">
        <f t="shared" si="5"/>
        <v>0.16981970124858281</v>
      </c>
    </row>
    <row r="347" spans="1:2" x14ac:dyDescent="0.25">
      <c r="A347">
        <v>-0.65500000000000003</v>
      </c>
      <c r="B347">
        <f t="shared" si="5"/>
        <v>0.1698147097238813</v>
      </c>
    </row>
    <row r="348" spans="1:2" x14ac:dyDescent="0.25">
      <c r="A348">
        <v>-0.65400000000000003</v>
      </c>
      <c r="B348">
        <f t="shared" si="5"/>
        <v>0.16980971879164108</v>
      </c>
    </row>
    <row r="349" spans="1:2" x14ac:dyDescent="0.25">
      <c r="A349">
        <v>-0.65300000000000002</v>
      </c>
      <c r="B349">
        <f t="shared" si="5"/>
        <v>0.16980472845173047</v>
      </c>
    </row>
    <row r="350" spans="1:2" x14ac:dyDescent="0.25">
      <c r="A350">
        <v>-0.65200000000000002</v>
      </c>
      <c r="B350">
        <f t="shared" si="5"/>
        <v>0.1697997387040156</v>
      </c>
    </row>
    <row r="351" spans="1:2" x14ac:dyDescent="0.25">
      <c r="A351">
        <v>-0.65100000000000002</v>
      </c>
      <c r="B351">
        <f t="shared" si="5"/>
        <v>0.16979474954836649</v>
      </c>
    </row>
    <row r="352" spans="1:2" x14ac:dyDescent="0.25">
      <c r="A352">
        <v>-0.65</v>
      </c>
      <c r="B352">
        <f t="shared" si="5"/>
        <v>0.16978976098464968</v>
      </c>
    </row>
    <row r="353" spans="1:2" x14ac:dyDescent="0.25">
      <c r="A353">
        <v>-0.64900000000000002</v>
      </c>
      <c r="B353">
        <f t="shared" si="5"/>
        <v>0.16978477301273223</v>
      </c>
    </row>
    <row r="354" spans="1:2" x14ac:dyDescent="0.25">
      <c r="A354">
        <v>-0.64800000000000002</v>
      </c>
      <c r="B354">
        <f t="shared" si="5"/>
        <v>0.16977978563248314</v>
      </c>
    </row>
    <row r="355" spans="1:2" x14ac:dyDescent="0.25">
      <c r="A355">
        <v>-0.64700000000000002</v>
      </c>
      <c r="B355">
        <f t="shared" si="5"/>
        <v>0.16977479884376995</v>
      </c>
    </row>
    <row r="356" spans="1:2" x14ac:dyDescent="0.25">
      <c r="A356">
        <v>-0.64600000000000002</v>
      </c>
      <c r="B356">
        <f t="shared" si="5"/>
        <v>0.16976981264646135</v>
      </c>
    </row>
    <row r="357" spans="1:2" x14ac:dyDescent="0.25">
      <c r="A357">
        <v>-0.64500000000000002</v>
      </c>
      <c r="B357">
        <f t="shared" si="5"/>
        <v>0.1697648270404232</v>
      </c>
    </row>
    <row r="358" spans="1:2" x14ac:dyDescent="0.25">
      <c r="A358">
        <v>-0.64400000000000002</v>
      </c>
      <c r="B358">
        <f t="shared" si="5"/>
        <v>0.16975984202552677</v>
      </c>
    </row>
    <row r="359" spans="1:2" x14ac:dyDescent="0.25">
      <c r="A359">
        <v>-0.64300000000000002</v>
      </c>
      <c r="B359">
        <f t="shared" si="5"/>
        <v>0.16975485760163764</v>
      </c>
    </row>
    <row r="360" spans="1:2" x14ac:dyDescent="0.25">
      <c r="A360">
        <v>-0.64200000000000002</v>
      </c>
      <c r="B360">
        <f t="shared" si="5"/>
        <v>0.16974987376862402</v>
      </c>
    </row>
    <row r="361" spans="1:2" x14ac:dyDescent="0.25">
      <c r="A361">
        <v>-0.64100000000000001</v>
      </c>
      <c r="B361">
        <f t="shared" si="5"/>
        <v>0.16974489052635608</v>
      </c>
    </row>
    <row r="362" spans="1:2" x14ac:dyDescent="0.25">
      <c r="A362">
        <v>-0.64</v>
      </c>
      <c r="B362">
        <f t="shared" si="5"/>
        <v>0.16973990787469972</v>
      </c>
    </row>
    <row r="363" spans="1:2" x14ac:dyDescent="0.25">
      <c r="A363">
        <v>-0.63900000000000001</v>
      </c>
      <c r="B363">
        <f t="shared" si="5"/>
        <v>0.16973492581352484</v>
      </c>
    </row>
    <row r="364" spans="1:2" x14ac:dyDescent="0.25">
      <c r="A364">
        <v>-0.63800000000000001</v>
      </c>
      <c r="B364">
        <f t="shared" si="5"/>
        <v>0.16972994434269917</v>
      </c>
    </row>
    <row r="365" spans="1:2" x14ac:dyDescent="0.25">
      <c r="A365">
        <v>-0.63700000000000001</v>
      </c>
      <c r="B365">
        <f t="shared" si="5"/>
        <v>0.16972496346209093</v>
      </c>
    </row>
    <row r="366" spans="1:2" x14ac:dyDescent="0.25">
      <c r="A366">
        <v>-0.63600000000000001</v>
      </c>
      <c r="B366">
        <f t="shared" si="5"/>
        <v>0.169719983171569</v>
      </c>
    </row>
    <row r="367" spans="1:2" x14ac:dyDescent="0.25">
      <c r="A367">
        <v>-0.63500000000000001</v>
      </c>
      <c r="B367">
        <f t="shared" si="5"/>
        <v>0.16971500347100138</v>
      </c>
    </row>
    <row r="368" spans="1:2" x14ac:dyDescent="0.25">
      <c r="A368">
        <v>-0.63400000000000001</v>
      </c>
      <c r="B368">
        <f t="shared" si="5"/>
        <v>0.16971002436025664</v>
      </c>
    </row>
    <row r="369" spans="1:2" x14ac:dyDescent="0.25">
      <c r="A369">
        <v>-0.63300000000000001</v>
      </c>
      <c r="B369">
        <f t="shared" si="5"/>
        <v>0.16970504583920323</v>
      </c>
    </row>
    <row r="370" spans="1:2" x14ac:dyDescent="0.25">
      <c r="A370">
        <v>-0.63200000000000001</v>
      </c>
      <c r="B370">
        <f t="shared" si="5"/>
        <v>0.16970006790771017</v>
      </c>
    </row>
    <row r="371" spans="1:2" x14ac:dyDescent="0.25">
      <c r="A371">
        <v>-0.63100000000000001</v>
      </c>
      <c r="B371">
        <f t="shared" si="5"/>
        <v>0.16969509056564566</v>
      </c>
    </row>
    <row r="372" spans="1:2" x14ac:dyDescent="0.25">
      <c r="A372">
        <v>-0.63</v>
      </c>
      <c r="B372">
        <f t="shared" si="5"/>
        <v>0.16969011381287846</v>
      </c>
    </row>
    <row r="373" spans="1:2" x14ac:dyDescent="0.25">
      <c r="A373">
        <v>-0.629</v>
      </c>
      <c r="B373">
        <f t="shared" si="5"/>
        <v>0.1696851376492772</v>
      </c>
    </row>
    <row r="374" spans="1:2" x14ac:dyDescent="0.25">
      <c r="A374">
        <v>-0.628</v>
      </c>
      <c r="B374">
        <f t="shared" si="5"/>
        <v>0.16968016207471112</v>
      </c>
    </row>
    <row r="375" spans="1:2" x14ac:dyDescent="0.25">
      <c r="A375">
        <v>-0.627</v>
      </c>
      <c r="B375">
        <f t="shared" si="5"/>
        <v>0.16967518708904858</v>
      </c>
    </row>
    <row r="376" spans="1:2" x14ac:dyDescent="0.25">
      <c r="A376">
        <v>-0.626</v>
      </c>
      <c r="B376">
        <f t="shared" si="5"/>
        <v>0.16967021269215854</v>
      </c>
    </row>
    <row r="377" spans="1:2" x14ac:dyDescent="0.25">
      <c r="A377">
        <v>-0.625</v>
      </c>
      <c r="B377">
        <f t="shared" si="5"/>
        <v>0.1696652388839098</v>
      </c>
    </row>
    <row r="378" spans="1:2" x14ac:dyDescent="0.25">
      <c r="A378">
        <v>-0.624</v>
      </c>
      <c r="B378">
        <f t="shared" si="5"/>
        <v>0.16966026566417183</v>
      </c>
    </row>
    <row r="379" spans="1:2" x14ac:dyDescent="0.25">
      <c r="A379">
        <v>-0.623</v>
      </c>
      <c r="B379">
        <f t="shared" si="5"/>
        <v>0.16965529303281174</v>
      </c>
    </row>
    <row r="380" spans="1:2" x14ac:dyDescent="0.25">
      <c r="A380">
        <v>-0.622</v>
      </c>
      <c r="B380">
        <f t="shared" si="5"/>
        <v>0.16965032098970081</v>
      </c>
    </row>
    <row r="381" spans="1:2" x14ac:dyDescent="0.25">
      <c r="A381">
        <v>-0.621</v>
      </c>
      <c r="B381">
        <f t="shared" si="5"/>
        <v>0.16964534953470739</v>
      </c>
    </row>
    <row r="382" spans="1:2" x14ac:dyDescent="0.25">
      <c r="A382">
        <v>-0.62</v>
      </c>
      <c r="B382">
        <f t="shared" si="5"/>
        <v>0.16964037866770035</v>
      </c>
    </row>
    <row r="383" spans="1:2" x14ac:dyDescent="0.25">
      <c r="A383">
        <v>-0.61899999999999999</v>
      </c>
      <c r="B383">
        <f t="shared" si="5"/>
        <v>0.16963540838854921</v>
      </c>
    </row>
    <row r="384" spans="1:2" x14ac:dyDescent="0.25">
      <c r="A384">
        <v>-0.61799999999999999</v>
      </c>
      <c r="B384">
        <f t="shared" si="5"/>
        <v>0.16963043869712258</v>
      </c>
    </row>
    <row r="385" spans="1:2" x14ac:dyDescent="0.25">
      <c r="A385">
        <v>-0.61699999999999999</v>
      </c>
      <c r="B385">
        <f t="shared" si="5"/>
        <v>0.1696254695932897</v>
      </c>
    </row>
    <row r="386" spans="1:2" x14ac:dyDescent="0.25">
      <c r="A386">
        <v>-0.61599999999999999</v>
      </c>
      <c r="B386">
        <f t="shared" si="5"/>
        <v>0.1696205010769197</v>
      </c>
    </row>
    <row r="387" spans="1:2" x14ac:dyDescent="0.25">
      <c r="A387">
        <v>-0.61499999999999999</v>
      </c>
      <c r="B387">
        <f t="shared" ref="B387:B450" si="6">(SQRT(A387+9)-3)/A387</f>
        <v>0.16961553314788366</v>
      </c>
    </row>
    <row r="388" spans="1:2" x14ac:dyDescent="0.25">
      <c r="A388">
        <v>-0.61399999999999999</v>
      </c>
      <c r="B388">
        <f t="shared" si="6"/>
        <v>0.16961056580604905</v>
      </c>
    </row>
    <row r="389" spans="1:2" x14ac:dyDescent="0.25">
      <c r="A389">
        <v>-0.61299999999999999</v>
      </c>
      <c r="B389">
        <f t="shared" si="6"/>
        <v>0.16960559905128528</v>
      </c>
    </row>
    <row r="390" spans="1:2" x14ac:dyDescent="0.25">
      <c r="A390">
        <v>-0.61199999999999999</v>
      </c>
      <c r="B390">
        <f t="shared" si="6"/>
        <v>0.16960063288346311</v>
      </c>
    </row>
    <row r="391" spans="1:2" x14ac:dyDescent="0.25">
      <c r="A391">
        <v>-0.61099999999999999</v>
      </c>
      <c r="B391">
        <f t="shared" si="6"/>
        <v>0.16959566730245099</v>
      </c>
    </row>
    <row r="392" spans="1:2" x14ac:dyDescent="0.25">
      <c r="A392">
        <v>-0.61</v>
      </c>
      <c r="B392">
        <f t="shared" si="6"/>
        <v>0.16959070230811801</v>
      </c>
    </row>
    <row r="393" spans="1:2" x14ac:dyDescent="0.25">
      <c r="A393">
        <v>-0.60899999999999999</v>
      </c>
      <c r="B393">
        <f t="shared" si="6"/>
        <v>0.16958573790033526</v>
      </c>
    </row>
    <row r="394" spans="1:2" x14ac:dyDescent="0.25">
      <c r="A394">
        <v>-0.60799999999999998</v>
      </c>
      <c r="B394">
        <f t="shared" si="6"/>
        <v>0.16958077407897229</v>
      </c>
    </row>
    <row r="395" spans="1:2" x14ac:dyDescent="0.25">
      <c r="A395">
        <v>-0.60699999999999998</v>
      </c>
      <c r="B395">
        <f t="shared" si="6"/>
        <v>0.16957581084389703</v>
      </c>
    </row>
    <row r="396" spans="1:2" x14ac:dyDescent="0.25">
      <c r="A396">
        <v>-0.60599999999999998</v>
      </c>
      <c r="B396">
        <f t="shared" si="6"/>
        <v>0.16957084819498097</v>
      </c>
    </row>
    <row r="397" spans="1:2" x14ac:dyDescent="0.25">
      <c r="A397">
        <v>-0.60499999999999998</v>
      </c>
      <c r="B397">
        <f t="shared" si="6"/>
        <v>0.1695658861320925</v>
      </c>
    </row>
    <row r="398" spans="1:2" x14ac:dyDescent="0.25">
      <c r="A398">
        <v>-0.60399999999999998</v>
      </c>
      <c r="B398">
        <f t="shared" si="6"/>
        <v>0.16956092465510211</v>
      </c>
    </row>
    <row r="399" spans="1:2" x14ac:dyDescent="0.25">
      <c r="A399">
        <v>-0.60299999999999998</v>
      </c>
      <c r="B399">
        <f t="shared" si="6"/>
        <v>0.16955596376388019</v>
      </c>
    </row>
    <row r="400" spans="1:2" x14ac:dyDescent="0.25">
      <c r="A400">
        <v>-0.60199999999999998</v>
      </c>
      <c r="B400">
        <f t="shared" si="6"/>
        <v>0.16955100345829621</v>
      </c>
    </row>
    <row r="401" spans="1:2" x14ac:dyDescent="0.25">
      <c r="A401">
        <v>-0.60099999999999998</v>
      </c>
      <c r="B401">
        <f t="shared" si="6"/>
        <v>0.1695460437382188</v>
      </c>
    </row>
    <row r="402" spans="1:2" x14ac:dyDescent="0.25">
      <c r="A402">
        <v>-0.6</v>
      </c>
      <c r="B402">
        <f t="shared" si="6"/>
        <v>0.16954108460352021</v>
      </c>
    </row>
    <row r="403" spans="1:2" x14ac:dyDescent="0.25">
      <c r="A403">
        <v>-0.59899999999999998</v>
      </c>
      <c r="B403">
        <f t="shared" si="6"/>
        <v>0.16953612605406954</v>
      </c>
    </row>
    <row r="404" spans="1:2" x14ac:dyDescent="0.25">
      <c r="A404">
        <v>-0.59799999999999998</v>
      </c>
      <c r="B404">
        <f t="shared" si="6"/>
        <v>0.16953116808973573</v>
      </c>
    </row>
    <row r="405" spans="1:2" x14ac:dyDescent="0.25">
      <c r="A405">
        <v>-0.59699999999999998</v>
      </c>
      <c r="B405">
        <f t="shared" si="6"/>
        <v>0.16952621071038992</v>
      </c>
    </row>
    <row r="406" spans="1:2" x14ac:dyDescent="0.25">
      <c r="A406">
        <v>-0.59599999999999997</v>
      </c>
      <c r="B406">
        <f t="shared" si="6"/>
        <v>0.16952125391590234</v>
      </c>
    </row>
    <row r="407" spans="1:2" x14ac:dyDescent="0.25">
      <c r="A407">
        <v>-0.59499999999999997</v>
      </c>
      <c r="B407">
        <f t="shared" si="6"/>
        <v>0.16951629770614302</v>
      </c>
    </row>
    <row r="408" spans="1:2" x14ac:dyDescent="0.25">
      <c r="A408">
        <v>-0.59399999999999997</v>
      </c>
      <c r="B408">
        <f t="shared" si="6"/>
        <v>0.16951134208098201</v>
      </c>
    </row>
    <row r="409" spans="1:2" x14ac:dyDescent="0.25">
      <c r="A409">
        <v>-0.59299999999999997</v>
      </c>
      <c r="B409">
        <f t="shared" si="6"/>
        <v>0.16950638704028984</v>
      </c>
    </row>
    <row r="410" spans="1:2" x14ac:dyDescent="0.25">
      <c r="A410">
        <v>-0.59199999999999997</v>
      </c>
      <c r="B410">
        <f t="shared" si="6"/>
        <v>0.16950143258393699</v>
      </c>
    </row>
    <row r="411" spans="1:2" x14ac:dyDescent="0.25">
      <c r="A411">
        <v>-0.59099999999999997</v>
      </c>
      <c r="B411">
        <f t="shared" si="6"/>
        <v>0.1694964787117923</v>
      </c>
    </row>
    <row r="412" spans="1:2" x14ac:dyDescent="0.25">
      <c r="A412">
        <v>-0.59</v>
      </c>
      <c r="B412">
        <f t="shared" si="6"/>
        <v>0.16949152542372897</v>
      </c>
    </row>
    <row r="413" spans="1:2" x14ac:dyDescent="0.25">
      <c r="A413">
        <v>-0.58899999999999997</v>
      </c>
      <c r="B413">
        <f t="shared" si="6"/>
        <v>0.16948657271961487</v>
      </c>
    </row>
    <row r="414" spans="1:2" x14ac:dyDescent="0.25">
      <c r="A414">
        <v>-0.58799999999999997</v>
      </c>
      <c r="B414">
        <f t="shared" si="6"/>
        <v>0.16948162059932143</v>
      </c>
    </row>
    <row r="415" spans="1:2" x14ac:dyDescent="0.25">
      <c r="A415">
        <v>-0.58699999999999997</v>
      </c>
      <c r="B415">
        <f t="shared" si="6"/>
        <v>0.16947666906271999</v>
      </c>
    </row>
    <row r="416" spans="1:2" x14ac:dyDescent="0.25">
      <c r="A416">
        <v>-0.58599999999999997</v>
      </c>
      <c r="B416">
        <f t="shared" si="6"/>
        <v>0.16947171810968029</v>
      </c>
    </row>
    <row r="417" spans="1:2" x14ac:dyDescent="0.25">
      <c r="A417">
        <v>-0.58499999999999996</v>
      </c>
      <c r="B417">
        <f t="shared" si="6"/>
        <v>0.16946676774007341</v>
      </c>
    </row>
    <row r="418" spans="1:2" x14ac:dyDescent="0.25">
      <c r="A418">
        <v>-0.58399999999999996</v>
      </c>
      <c r="B418">
        <f t="shared" si="6"/>
        <v>0.16946181795376802</v>
      </c>
    </row>
    <row r="419" spans="1:2" x14ac:dyDescent="0.25">
      <c r="A419">
        <v>-0.58299999999999996</v>
      </c>
      <c r="B419">
        <f t="shared" si="6"/>
        <v>0.16945686875063803</v>
      </c>
    </row>
    <row r="420" spans="1:2" x14ac:dyDescent="0.25">
      <c r="A420">
        <v>-0.58199999999999996</v>
      </c>
      <c r="B420">
        <f t="shared" si="6"/>
        <v>0.16945192013055185</v>
      </c>
    </row>
    <row r="421" spans="1:2" x14ac:dyDescent="0.25">
      <c r="A421">
        <v>-0.58099999999999996</v>
      </c>
      <c r="B421">
        <f t="shared" si="6"/>
        <v>0.16944697209338166</v>
      </c>
    </row>
    <row r="422" spans="1:2" x14ac:dyDescent="0.25">
      <c r="A422">
        <v>-0.57999999999999996</v>
      </c>
      <c r="B422">
        <f t="shared" si="6"/>
        <v>0.1694420246389971</v>
      </c>
    </row>
    <row r="423" spans="1:2" x14ac:dyDescent="0.25">
      <c r="A423">
        <v>-0.57899999999999996</v>
      </c>
      <c r="B423">
        <f t="shared" si="6"/>
        <v>0.16943707776727007</v>
      </c>
    </row>
    <row r="424" spans="1:2" x14ac:dyDescent="0.25">
      <c r="A424">
        <v>-0.57799999999999996</v>
      </c>
      <c r="B424">
        <f t="shared" si="6"/>
        <v>0.16943213147807001</v>
      </c>
    </row>
    <row r="425" spans="1:2" x14ac:dyDescent="0.25">
      <c r="A425">
        <v>-0.57699999999999996</v>
      </c>
      <c r="B425">
        <f t="shared" si="6"/>
        <v>0.16942718577127008</v>
      </c>
    </row>
    <row r="426" spans="1:2" x14ac:dyDescent="0.25">
      <c r="A426">
        <v>-0.57599999999999996</v>
      </c>
      <c r="B426">
        <f t="shared" si="6"/>
        <v>0.1694222406467403</v>
      </c>
    </row>
    <row r="427" spans="1:2" x14ac:dyDescent="0.25">
      <c r="A427">
        <v>-0.57499999999999996</v>
      </c>
      <c r="B427">
        <f t="shared" si="6"/>
        <v>0.16941729610435044</v>
      </c>
    </row>
    <row r="428" spans="1:2" x14ac:dyDescent="0.25">
      <c r="A428">
        <v>-0.57399999999999995</v>
      </c>
      <c r="B428">
        <f t="shared" si="6"/>
        <v>0.16941235214397332</v>
      </c>
    </row>
    <row r="429" spans="1:2" x14ac:dyDescent="0.25">
      <c r="A429">
        <v>-0.57299999999999995</v>
      </c>
      <c r="B429">
        <f t="shared" si="6"/>
        <v>0.16940740876547933</v>
      </c>
    </row>
    <row r="430" spans="1:2" x14ac:dyDescent="0.25">
      <c r="A430">
        <v>-0.57199999999999995</v>
      </c>
      <c r="B430">
        <f t="shared" si="6"/>
        <v>0.16940246596873945</v>
      </c>
    </row>
    <row r="431" spans="1:2" x14ac:dyDescent="0.25">
      <c r="A431">
        <v>-0.57099999999999995</v>
      </c>
      <c r="B431">
        <f t="shared" si="6"/>
        <v>0.16939752375362532</v>
      </c>
    </row>
    <row r="432" spans="1:2" x14ac:dyDescent="0.25">
      <c r="A432">
        <v>-0.56999999999999995</v>
      </c>
      <c r="B432">
        <f t="shared" si="6"/>
        <v>0.16939258212000852</v>
      </c>
    </row>
    <row r="433" spans="1:2" x14ac:dyDescent="0.25">
      <c r="A433">
        <v>-0.56899999999999995</v>
      </c>
      <c r="B433">
        <f t="shared" si="6"/>
        <v>0.16938764106775966</v>
      </c>
    </row>
    <row r="434" spans="1:2" x14ac:dyDescent="0.25">
      <c r="A434">
        <v>-0.56799999999999995</v>
      </c>
      <c r="B434">
        <f t="shared" si="6"/>
        <v>0.16938270059675004</v>
      </c>
    </row>
    <row r="435" spans="1:2" x14ac:dyDescent="0.25">
      <c r="A435">
        <v>-0.56699999999999995</v>
      </c>
      <c r="B435">
        <f t="shared" si="6"/>
        <v>0.16937776070685237</v>
      </c>
    </row>
    <row r="436" spans="1:2" x14ac:dyDescent="0.25">
      <c r="A436">
        <v>-0.56599999999999995</v>
      </c>
      <c r="B436">
        <f t="shared" si="6"/>
        <v>0.16937282139793614</v>
      </c>
    </row>
    <row r="437" spans="1:2" x14ac:dyDescent="0.25">
      <c r="A437">
        <v>-0.56499999999999995</v>
      </c>
      <c r="B437">
        <f t="shared" si="6"/>
        <v>0.16936788266987379</v>
      </c>
    </row>
    <row r="438" spans="1:2" x14ac:dyDescent="0.25">
      <c r="A438">
        <v>-0.56399999999999995</v>
      </c>
      <c r="B438">
        <f t="shared" si="6"/>
        <v>0.16936294452253697</v>
      </c>
    </row>
    <row r="439" spans="1:2" x14ac:dyDescent="0.25">
      <c r="A439">
        <v>-0.56299999999999994</v>
      </c>
      <c r="B439">
        <f t="shared" si="6"/>
        <v>0.16935800695579706</v>
      </c>
    </row>
    <row r="440" spans="1:2" x14ac:dyDescent="0.25">
      <c r="A440">
        <v>-0.56200000000000006</v>
      </c>
      <c r="B440">
        <f t="shared" si="6"/>
        <v>0.16935306996952543</v>
      </c>
    </row>
    <row r="441" spans="1:2" x14ac:dyDescent="0.25">
      <c r="A441">
        <v>-0.56100000000000005</v>
      </c>
      <c r="B441">
        <f t="shared" si="6"/>
        <v>0.16934813356359407</v>
      </c>
    </row>
    <row r="442" spans="1:2" x14ac:dyDescent="0.25">
      <c r="A442">
        <v>-0.56000000000000005</v>
      </c>
      <c r="B442">
        <f t="shared" si="6"/>
        <v>0.16934319773787485</v>
      </c>
    </row>
    <row r="443" spans="1:2" x14ac:dyDescent="0.25">
      <c r="A443">
        <v>-0.55900000000000005</v>
      </c>
      <c r="B443">
        <f t="shared" si="6"/>
        <v>0.16933826249223871</v>
      </c>
    </row>
    <row r="444" spans="1:2" x14ac:dyDescent="0.25">
      <c r="A444">
        <v>-0.55800000000000005</v>
      </c>
      <c r="B444">
        <f t="shared" si="6"/>
        <v>0.16933332782655891</v>
      </c>
    </row>
    <row r="445" spans="1:2" x14ac:dyDescent="0.25">
      <c r="A445">
        <v>-0.55700000000000005</v>
      </c>
      <c r="B445">
        <f t="shared" si="6"/>
        <v>0.1693283937407053</v>
      </c>
    </row>
    <row r="446" spans="1:2" x14ac:dyDescent="0.25">
      <c r="A446">
        <v>-0.55600000000000005</v>
      </c>
      <c r="B446">
        <f t="shared" si="6"/>
        <v>0.16932346023455089</v>
      </c>
    </row>
    <row r="447" spans="1:2" x14ac:dyDescent="0.25">
      <c r="A447">
        <v>-0.55500000000000005</v>
      </c>
      <c r="B447">
        <f t="shared" si="6"/>
        <v>0.16931852730796773</v>
      </c>
    </row>
    <row r="448" spans="1:2" x14ac:dyDescent="0.25">
      <c r="A448">
        <v>-0.55400000000000005</v>
      </c>
      <c r="B448">
        <f t="shared" si="6"/>
        <v>0.16931359496082693</v>
      </c>
    </row>
    <row r="449" spans="1:2" x14ac:dyDescent="0.25">
      <c r="A449">
        <v>-0.55300000000000005</v>
      </c>
      <c r="B449">
        <f t="shared" si="6"/>
        <v>0.16930866319300111</v>
      </c>
    </row>
    <row r="450" spans="1:2" x14ac:dyDescent="0.25">
      <c r="A450">
        <v>-0.55200000000000005</v>
      </c>
      <c r="B450">
        <f t="shared" si="6"/>
        <v>0.16930373200436197</v>
      </c>
    </row>
    <row r="451" spans="1:2" x14ac:dyDescent="0.25">
      <c r="A451">
        <v>-0.55100000000000005</v>
      </c>
      <c r="B451">
        <f t="shared" ref="B451:B514" si="7">(SQRT(A451+9)-3)/A451</f>
        <v>0.16929880139478268</v>
      </c>
    </row>
    <row r="452" spans="1:2" x14ac:dyDescent="0.25">
      <c r="A452">
        <v>-0.55000000000000004</v>
      </c>
      <c r="B452">
        <f t="shared" si="7"/>
        <v>0.16929387136413382</v>
      </c>
    </row>
    <row r="453" spans="1:2" x14ac:dyDescent="0.25">
      <c r="A453">
        <v>-0.54900000000000004</v>
      </c>
      <c r="B453">
        <f t="shared" si="7"/>
        <v>0.16928894191228755</v>
      </c>
    </row>
    <row r="454" spans="1:2" x14ac:dyDescent="0.25">
      <c r="A454">
        <v>-0.54800000000000004</v>
      </c>
      <c r="B454">
        <f t="shared" si="7"/>
        <v>0.1692840130391175</v>
      </c>
    </row>
    <row r="455" spans="1:2" x14ac:dyDescent="0.25">
      <c r="A455">
        <v>-0.54700000000000004</v>
      </c>
      <c r="B455">
        <f t="shared" si="7"/>
        <v>0.16927908474449471</v>
      </c>
    </row>
    <row r="456" spans="1:2" x14ac:dyDescent="0.25">
      <c r="A456">
        <v>-0.54600000000000004</v>
      </c>
      <c r="B456">
        <f t="shared" si="7"/>
        <v>0.16927415702829174</v>
      </c>
    </row>
    <row r="457" spans="1:2" x14ac:dyDescent="0.25">
      <c r="A457">
        <v>-0.54500000000000004</v>
      </c>
      <c r="B457">
        <f t="shared" si="7"/>
        <v>0.16926922989038107</v>
      </c>
    </row>
    <row r="458" spans="1:2" x14ac:dyDescent="0.25">
      <c r="A458">
        <v>-0.54400000000000004</v>
      </c>
      <c r="B458">
        <f t="shared" si="7"/>
        <v>0.16926430333063497</v>
      </c>
    </row>
    <row r="459" spans="1:2" x14ac:dyDescent="0.25">
      <c r="A459">
        <v>-0.54300000000000004</v>
      </c>
      <c r="B459">
        <f t="shared" si="7"/>
        <v>0.16925937734892565</v>
      </c>
    </row>
    <row r="460" spans="1:2" x14ac:dyDescent="0.25">
      <c r="A460">
        <v>-0.54200000000000004</v>
      </c>
      <c r="B460">
        <f t="shared" si="7"/>
        <v>0.16925445194512603</v>
      </c>
    </row>
    <row r="461" spans="1:2" x14ac:dyDescent="0.25">
      <c r="A461">
        <v>-0.54100000000000004</v>
      </c>
      <c r="B461">
        <f t="shared" si="7"/>
        <v>0.16924952711910887</v>
      </c>
    </row>
    <row r="462" spans="1:2" x14ac:dyDescent="0.25">
      <c r="A462">
        <v>-0.54</v>
      </c>
      <c r="B462">
        <f t="shared" si="7"/>
        <v>0.16924460287074516</v>
      </c>
    </row>
    <row r="463" spans="1:2" x14ac:dyDescent="0.25">
      <c r="A463">
        <v>-0.53900000000000003</v>
      </c>
      <c r="B463">
        <f t="shared" si="7"/>
        <v>0.16923967919990912</v>
      </c>
    </row>
    <row r="464" spans="1:2" x14ac:dyDescent="0.25">
      <c r="A464">
        <v>-0.53800000000000003</v>
      </c>
      <c r="B464">
        <f t="shared" si="7"/>
        <v>0.16923475610647309</v>
      </c>
    </row>
    <row r="465" spans="1:2" x14ac:dyDescent="0.25">
      <c r="A465">
        <v>-0.53700000000000003</v>
      </c>
      <c r="B465">
        <f t="shared" si="7"/>
        <v>0.1692298335903086</v>
      </c>
    </row>
    <row r="466" spans="1:2" x14ac:dyDescent="0.25">
      <c r="A466">
        <v>-0.53600000000000003</v>
      </c>
      <c r="B466">
        <f t="shared" si="7"/>
        <v>0.16922491165128944</v>
      </c>
    </row>
    <row r="467" spans="1:2" x14ac:dyDescent="0.25">
      <c r="A467">
        <v>-0.53500000000000003</v>
      </c>
      <c r="B467">
        <f t="shared" si="7"/>
        <v>0.16921999028928764</v>
      </c>
    </row>
    <row r="468" spans="1:2" x14ac:dyDescent="0.25">
      <c r="A468">
        <v>-0.53400000000000003</v>
      </c>
      <c r="B468">
        <f t="shared" si="7"/>
        <v>0.16921506950417678</v>
      </c>
    </row>
    <row r="469" spans="1:2" x14ac:dyDescent="0.25">
      <c r="A469">
        <v>-0.53300000000000003</v>
      </c>
      <c r="B469">
        <f t="shared" si="7"/>
        <v>0.16921014929582867</v>
      </c>
    </row>
    <row r="470" spans="1:2" x14ac:dyDescent="0.25">
      <c r="A470">
        <v>-0.53200000000000003</v>
      </c>
      <c r="B470">
        <f t="shared" si="7"/>
        <v>0.16920522966411747</v>
      </c>
    </row>
    <row r="471" spans="1:2" x14ac:dyDescent="0.25">
      <c r="A471">
        <v>-0.53100000000000003</v>
      </c>
      <c r="B471">
        <f t="shared" si="7"/>
        <v>0.16920031060891558</v>
      </c>
    </row>
    <row r="472" spans="1:2" x14ac:dyDescent="0.25">
      <c r="A472">
        <v>-0.53</v>
      </c>
      <c r="B472">
        <f t="shared" si="7"/>
        <v>0.16919539213009441</v>
      </c>
    </row>
    <row r="473" spans="1:2" x14ac:dyDescent="0.25">
      <c r="A473">
        <v>-0.52900000000000003</v>
      </c>
      <c r="B473">
        <f t="shared" si="7"/>
        <v>0.16919047422752945</v>
      </c>
    </row>
    <row r="474" spans="1:2" x14ac:dyDescent="0.25">
      <c r="A474">
        <v>-0.52800000000000002</v>
      </c>
      <c r="B474">
        <f t="shared" si="7"/>
        <v>0.16918555690109272</v>
      </c>
    </row>
    <row r="475" spans="1:2" x14ac:dyDescent="0.25">
      <c r="A475">
        <v>-0.52700000000000002</v>
      </c>
      <c r="B475">
        <f t="shared" si="7"/>
        <v>0.16918064015065698</v>
      </c>
    </row>
    <row r="476" spans="1:2" x14ac:dyDescent="0.25">
      <c r="A476">
        <v>-0.52600000000000002</v>
      </c>
      <c r="B476">
        <f t="shared" si="7"/>
        <v>0.16917572397609482</v>
      </c>
    </row>
    <row r="477" spans="1:2" x14ac:dyDescent="0.25">
      <c r="A477">
        <v>-0.52500000000000002</v>
      </c>
      <c r="B477">
        <f t="shared" si="7"/>
        <v>0.16917080837728127</v>
      </c>
    </row>
    <row r="478" spans="1:2" x14ac:dyDescent="0.25">
      <c r="A478">
        <v>-0.52400000000000002</v>
      </c>
      <c r="B478">
        <f t="shared" si="7"/>
        <v>0.16916589335408785</v>
      </c>
    </row>
    <row r="479" spans="1:2" x14ac:dyDescent="0.25">
      <c r="A479">
        <v>-0.52300000000000002</v>
      </c>
      <c r="B479">
        <f t="shared" si="7"/>
        <v>0.16916097890638768</v>
      </c>
    </row>
    <row r="480" spans="1:2" x14ac:dyDescent="0.25">
      <c r="A480">
        <v>-0.52200000000000002</v>
      </c>
      <c r="B480">
        <f t="shared" si="7"/>
        <v>0.16915606503405542</v>
      </c>
    </row>
    <row r="481" spans="1:2" x14ac:dyDescent="0.25">
      <c r="A481">
        <v>-0.52100000000000002</v>
      </c>
      <c r="B481">
        <f t="shared" si="7"/>
        <v>0.16915115173696393</v>
      </c>
    </row>
    <row r="482" spans="1:2" x14ac:dyDescent="0.25">
      <c r="A482">
        <v>-0.52</v>
      </c>
      <c r="B482">
        <f t="shared" si="7"/>
        <v>0.16914623901498593</v>
      </c>
    </row>
    <row r="483" spans="1:2" x14ac:dyDescent="0.25">
      <c r="A483">
        <v>-0.51900000000000002</v>
      </c>
      <c r="B483">
        <f t="shared" si="7"/>
        <v>0.16914132686799491</v>
      </c>
    </row>
    <row r="484" spans="1:2" x14ac:dyDescent="0.25">
      <c r="A484">
        <v>-0.51800000000000002</v>
      </c>
      <c r="B484">
        <f t="shared" si="7"/>
        <v>0.16913641529586593</v>
      </c>
    </row>
    <row r="485" spans="1:2" x14ac:dyDescent="0.25">
      <c r="A485">
        <v>-0.51700000000000002</v>
      </c>
      <c r="B485">
        <f t="shared" si="7"/>
        <v>0.16913150429846963</v>
      </c>
    </row>
    <row r="486" spans="1:2" x14ac:dyDescent="0.25">
      <c r="A486">
        <v>-0.51600000000000001</v>
      </c>
      <c r="B486">
        <f t="shared" si="7"/>
        <v>0.16912659387568169</v>
      </c>
    </row>
    <row r="487" spans="1:2" x14ac:dyDescent="0.25">
      <c r="A487">
        <v>-0.51500000000000001</v>
      </c>
      <c r="B487">
        <f t="shared" si="7"/>
        <v>0.1691216840273751</v>
      </c>
    </row>
    <row r="488" spans="1:2" x14ac:dyDescent="0.25">
      <c r="A488">
        <v>-0.51400000000000001</v>
      </c>
      <c r="B488">
        <f t="shared" si="7"/>
        <v>0.1691167747534236</v>
      </c>
    </row>
    <row r="489" spans="1:2" x14ac:dyDescent="0.25">
      <c r="A489">
        <v>-0.51300000000000001</v>
      </c>
      <c r="B489">
        <f t="shared" si="7"/>
        <v>0.16911186605370082</v>
      </c>
    </row>
    <row r="490" spans="1:2" x14ac:dyDescent="0.25">
      <c r="A490">
        <v>-0.51200000000000001</v>
      </c>
      <c r="B490">
        <f t="shared" si="7"/>
        <v>0.1691069579280802</v>
      </c>
    </row>
    <row r="491" spans="1:2" x14ac:dyDescent="0.25">
      <c r="A491">
        <v>-0.51100000000000001</v>
      </c>
      <c r="B491">
        <f t="shared" si="7"/>
        <v>0.16910205037643514</v>
      </c>
    </row>
    <row r="492" spans="1:2" x14ac:dyDescent="0.25">
      <c r="A492">
        <v>-0.51</v>
      </c>
      <c r="B492">
        <f t="shared" si="7"/>
        <v>0.16909714339864065</v>
      </c>
    </row>
    <row r="493" spans="1:2" x14ac:dyDescent="0.25">
      <c r="A493">
        <v>-0.50900000000000001</v>
      </c>
      <c r="B493">
        <f t="shared" si="7"/>
        <v>0.16909223699456982</v>
      </c>
    </row>
    <row r="494" spans="1:2" x14ac:dyDescent="0.25">
      <c r="A494">
        <v>-0.50800000000000001</v>
      </c>
      <c r="B494">
        <f t="shared" si="7"/>
        <v>0.16908733116409655</v>
      </c>
    </row>
    <row r="495" spans="1:2" x14ac:dyDescent="0.25">
      <c r="A495">
        <v>-0.50700000000000001</v>
      </c>
      <c r="B495">
        <f t="shared" si="7"/>
        <v>0.1690824259070946</v>
      </c>
    </row>
    <row r="496" spans="1:2" x14ac:dyDescent="0.25">
      <c r="A496">
        <v>-0.50600000000000001</v>
      </c>
      <c r="B496">
        <f t="shared" si="7"/>
        <v>0.1690775212234385</v>
      </c>
    </row>
    <row r="497" spans="1:2" x14ac:dyDescent="0.25">
      <c r="A497">
        <v>-0.505</v>
      </c>
      <c r="B497">
        <f t="shared" si="7"/>
        <v>0.16907261711300176</v>
      </c>
    </row>
    <row r="498" spans="1:2" x14ac:dyDescent="0.25">
      <c r="A498">
        <v>-0.504</v>
      </c>
      <c r="B498">
        <f t="shared" si="7"/>
        <v>0.16906771357565692</v>
      </c>
    </row>
    <row r="499" spans="1:2" x14ac:dyDescent="0.25">
      <c r="A499">
        <v>-0.503</v>
      </c>
      <c r="B499">
        <f t="shared" si="7"/>
        <v>0.16906281061128167</v>
      </c>
    </row>
    <row r="500" spans="1:2" x14ac:dyDescent="0.25">
      <c r="A500">
        <v>-0.502</v>
      </c>
      <c r="B500">
        <f t="shared" si="7"/>
        <v>0.16905790821974742</v>
      </c>
    </row>
    <row r="501" spans="1:2" x14ac:dyDescent="0.25">
      <c r="A501">
        <v>-0.501</v>
      </c>
      <c r="B501">
        <f t="shared" si="7"/>
        <v>0.1690530064009281</v>
      </c>
    </row>
    <row r="502" spans="1:2" x14ac:dyDescent="0.25">
      <c r="A502">
        <v>-0.5</v>
      </c>
      <c r="B502">
        <f t="shared" si="7"/>
        <v>0.16904810515469926</v>
      </c>
    </row>
    <row r="503" spans="1:2" x14ac:dyDescent="0.25">
      <c r="A503">
        <v>-0.499</v>
      </c>
      <c r="B503">
        <f t="shared" si="7"/>
        <v>0.16904320448093552</v>
      </c>
    </row>
    <row r="504" spans="1:2" x14ac:dyDescent="0.25">
      <c r="A504">
        <v>-0.498</v>
      </c>
      <c r="B504">
        <f t="shared" si="7"/>
        <v>0.16903830437950865</v>
      </c>
    </row>
    <row r="505" spans="1:2" x14ac:dyDescent="0.25">
      <c r="A505">
        <v>-0.497</v>
      </c>
      <c r="B505">
        <f t="shared" si="7"/>
        <v>0.16903340485029567</v>
      </c>
    </row>
    <row r="506" spans="1:2" x14ac:dyDescent="0.25">
      <c r="A506">
        <v>-0.496</v>
      </c>
      <c r="B506">
        <f t="shared" si="7"/>
        <v>0.16902850589316992</v>
      </c>
    </row>
    <row r="507" spans="1:2" x14ac:dyDescent="0.25">
      <c r="A507">
        <v>-0.495</v>
      </c>
      <c r="B507">
        <f t="shared" si="7"/>
        <v>0.16902360750800555</v>
      </c>
    </row>
    <row r="508" spans="1:2" x14ac:dyDescent="0.25">
      <c r="A508">
        <v>-0.49399999999999999</v>
      </c>
      <c r="B508">
        <f t="shared" si="7"/>
        <v>0.16901870969467739</v>
      </c>
    </row>
    <row r="509" spans="1:2" x14ac:dyDescent="0.25">
      <c r="A509">
        <v>-0.49299999999999999</v>
      </c>
      <c r="B509">
        <f t="shared" si="7"/>
        <v>0.16901381245306024</v>
      </c>
    </row>
    <row r="510" spans="1:2" x14ac:dyDescent="0.25">
      <c r="A510">
        <v>-0.49199999999999999</v>
      </c>
      <c r="B510">
        <f t="shared" si="7"/>
        <v>0.16900891578302785</v>
      </c>
    </row>
    <row r="511" spans="1:2" x14ac:dyDescent="0.25">
      <c r="A511">
        <v>-0.49099999999999999</v>
      </c>
      <c r="B511">
        <f t="shared" si="7"/>
        <v>0.16900401968445386</v>
      </c>
    </row>
    <row r="512" spans="1:2" x14ac:dyDescent="0.25">
      <c r="A512">
        <v>-0.49</v>
      </c>
      <c r="B512">
        <f t="shared" si="7"/>
        <v>0.16899912415721541</v>
      </c>
    </row>
    <row r="513" spans="1:2" x14ac:dyDescent="0.25">
      <c r="A513">
        <v>-0.48899999999999999</v>
      </c>
      <c r="B513">
        <f t="shared" si="7"/>
        <v>0.1689942292011859</v>
      </c>
    </row>
    <row r="514" spans="1:2" x14ac:dyDescent="0.25">
      <c r="A514">
        <v>-0.48799999999999999</v>
      </c>
      <c r="B514">
        <f t="shared" si="7"/>
        <v>0.16898933481623948</v>
      </c>
    </row>
    <row r="515" spans="1:2" x14ac:dyDescent="0.25">
      <c r="A515">
        <v>-0.48699999999999999</v>
      </c>
      <c r="B515">
        <f t="shared" ref="B515:B578" si="8">(SQRT(A515+9)-3)/A515</f>
        <v>0.16898444100225207</v>
      </c>
    </row>
    <row r="516" spans="1:2" x14ac:dyDescent="0.25">
      <c r="A516">
        <v>-0.48599999999999999</v>
      </c>
      <c r="B516">
        <f t="shared" si="8"/>
        <v>0.16897954775909763</v>
      </c>
    </row>
    <row r="517" spans="1:2" x14ac:dyDescent="0.25">
      <c r="A517">
        <v>-0.48499999999999999</v>
      </c>
      <c r="B517">
        <f t="shared" si="8"/>
        <v>0.16897465508664997</v>
      </c>
    </row>
    <row r="518" spans="1:2" x14ac:dyDescent="0.25">
      <c r="A518">
        <v>-0.48399999999999999</v>
      </c>
      <c r="B518">
        <f t="shared" si="8"/>
        <v>0.16896976298478644</v>
      </c>
    </row>
    <row r="519" spans="1:2" x14ac:dyDescent="0.25">
      <c r="A519">
        <v>-0.48299999999999998</v>
      </c>
      <c r="B519">
        <f t="shared" si="8"/>
        <v>0.16896487145337979</v>
      </c>
    </row>
    <row r="520" spans="1:2" x14ac:dyDescent="0.25">
      <c r="A520">
        <v>-0.48199999999999998</v>
      </c>
      <c r="B520">
        <f t="shared" si="8"/>
        <v>0.16895998049230618</v>
      </c>
    </row>
    <row r="521" spans="1:2" x14ac:dyDescent="0.25">
      <c r="A521">
        <v>-0.48099999999999998</v>
      </c>
      <c r="B521">
        <f t="shared" si="8"/>
        <v>0.16895509010143991</v>
      </c>
    </row>
    <row r="522" spans="1:2" x14ac:dyDescent="0.25">
      <c r="A522">
        <v>-0.48</v>
      </c>
      <c r="B522">
        <f t="shared" si="8"/>
        <v>0.16895020028065699</v>
      </c>
    </row>
    <row r="523" spans="1:2" x14ac:dyDescent="0.25">
      <c r="A523">
        <v>-0.47899999999999998</v>
      </c>
      <c r="B523">
        <f t="shared" si="8"/>
        <v>0.16894531102983054</v>
      </c>
    </row>
    <row r="524" spans="1:2" x14ac:dyDescent="0.25">
      <c r="A524">
        <v>-0.47799999999999998</v>
      </c>
      <c r="B524">
        <f t="shared" si="8"/>
        <v>0.16894042234883819</v>
      </c>
    </row>
    <row r="525" spans="1:2" x14ac:dyDescent="0.25">
      <c r="A525">
        <v>-0.47699999999999998</v>
      </c>
      <c r="B525">
        <f t="shared" si="8"/>
        <v>0.16893553423755281</v>
      </c>
    </row>
    <row r="526" spans="1:2" x14ac:dyDescent="0.25">
      <c r="A526">
        <v>-0.47599999999999998</v>
      </c>
      <c r="B526">
        <f t="shared" si="8"/>
        <v>0.16893064669585084</v>
      </c>
    </row>
    <row r="527" spans="1:2" x14ac:dyDescent="0.25">
      <c r="A527">
        <v>-0.47499999999999998</v>
      </c>
      <c r="B527">
        <f t="shared" si="8"/>
        <v>0.16892575972360685</v>
      </c>
    </row>
    <row r="528" spans="1:2" x14ac:dyDescent="0.25">
      <c r="A528">
        <v>-0.47399999999999998</v>
      </c>
      <c r="B528">
        <f t="shared" si="8"/>
        <v>0.16892087332069702</v>
      </c>
    </row>
    <row r="529" spans="1:2" x14ac:dyDescent="0.25">
      <c r="A529">
        <v>-0.47299999999999998</v>
      </c>
      <c r="B529">
        <f t="shared" si="8"/>
        <v>0.16891598748699663</v>
      </c>
    </row>
    <row r="530" spans="1:2" x14ac:dyDescent="0.25">
      <c r="A530">
        <v>-0.47199999999999998</v>
      </c>
      <c r="B530">
        <f t="shared" si="8"/>
        <v>0.16891110222237976</v>
      </c>
    </row>
    <row r="531" spans="1:2" x14ac:dyDescent="0.25">
      <c r="A531">
        <v>-0.47099999999999997</v>
      </c>
      <c r="B531">
        <f t="shared" si="8"/>
        <v>0.16890621752672233</v>
      </c>
    </row>
    <row r="532" spans="1:2" x14ac:dyDescent="0.25">
      <c r="A532">
        <v>-0.47</v>
      </c>
      <c r="B532">
        <f t="shared" si="8"/>
        <v>0.1689013333999011</v>
      </c>
    </row>
    <row r="533" spans="1:2" x14ac:dyDescent="0.25">
      <c r="A533">
        <v>-0.46899999999999997</v>
      </c>
      <c r="B533">
        <f t="shared" si="8"/>
        <v>0.16889644984178892</v>
      </c>
    </row>
    <row r="534" spans="1:2" x14ac:dyDescent="0.25">
      <c r="A534">
        <v>-0.46800000000000003</v>
      </c>
      <c r="B534">
        <f t="shared" si="8"/>
        <v>0.16889156685226414</v>
      </c>
    </row>
    <row r="535" spans="1:2" x14ac:dyDescent="0.25">
      <c r="A535">
        <v>-0.46700000000000003</v>
      </c>
      <c r="B535">
        <f t="shared" si="8"/>
        <v>0.16888668443120039</v>
      </c>
    </row>
    <row r="536" spans="1:2" x14ac:dyDescent="0.25">
      <c r="A536">
        <v>-0.46600000000000003</v>
      </c>
      <c r="B536">
        <f t="shared" si="8"/>
        <v>0.16888180257847393</v>
      </c>
    </row>
    <row r="537" spans="1:2" x14ac:dyDescent="0.25">
      <c r="A537">
        <v>-0.46500000000000002</v>
      </c>
      <c r="B537">
        <f t="shared" si="8"/>
        <v>0.16887692129395998</v>
      </c>
    </row>
    <row r="538" spans="1:2" x14ac:dyDescent="0.25">
      <c r="A538">
        <v>-0.46400000000000002</v>
      </c>
      <c r="B538">
        <f t="shared" si="8"/>
        <v>0.16887204057753558</v>
      </c>
    </row>
    <row r="539" spans="1:2" x14ac:dyDescent="0.25">
      <c r="A539">
        <v>-0.46300000000000002</v>
      </c>
      <c r="B539">
        <f t="shared" si="8"/>
        <v>0.16886716042907471</v>
      </c>
    </row>
    <row r="540" spans="1:2" x14ac:dyDescent="0.25">
      <c r="A540">
        <v>-0.46200000000000002</v>
      </c>
      <c r="B540">
        <f t="shared" si="8"/>
        <v>0.16886228084845417</v>
      </c>
    </row>
    <row r="541" spans="1:2" x14ac:dyDescent="0.25">
      <c r="A541">
        <v>-0.46100000000000002</v>
      </c>
      <c r="B541">
        <f t="shared" si="8"/>
        <v>0.16885740183554876</v>
      </c>
    </row>
    <row r="542" spans="1:2" x14ac:dyDescent="0.25">
      <c r="A542">
        <v>-0.46</v>
      </c>
      <c r="B542">
        <f t="shared" si="8"/>
        <v>0.16885252339023599</v>
      </c>
    </row>
    <row r="543" spans="1:2" x14ac:dyDescent="0.25">
      <c r="A543">
        <v>-0.45900000000000002</v>
      </c>
      <c r="B543">
        <f t="shared" si="8"/>
        <v>0.16884764551239037</v>
      </c>
    </row>
    <row r="544" spans="1:2" x14ac:dyDescent="0.25">
      <c r="A544">
        <v>-0.45800000000000002</v>
      </c>
      <c r="B544">
        <f t="shared" si="8"/>
        <v>0.16884276820188826</v>
      </c>
    </row>
    <row r="545" spans="1:2" x14ac:dyDescent="0.25">
      <c r="A545">
        <v>-0.45700000000000002</v>
      </c>
      <c r="B545">
        <f t="shared" si="8"/>
        <v>0.16883789145860492</v>
      </c>
    </row>
    <row r="546" spans="1:2" x14ac:dyDescent="0.25">
      <c r="A546">
        <v>-0.45600000000000002</v>
      </c>
      <c r="B546">
        <f t="shared" si="8"/>
        <v>0.16883301528241743</v>
      </c>
    </row>
    <row r="547" spans="1:2" x14ac:dyDescent="0.25">
      <c r="A547">
        <v>-0.45500000000000002</v>
      </c>
      <c r="B547">
        <f t="shared" si="8"/>
        <v>0.16882813967320182</v>
      </c>
    </row>
    <row r="548" spans="1:2" x14ac:dyDescent="0.25">
      <c r="A548">
        <v>-0.45400000000000001</v>
      </c>
      <c r="B548">
        <f t="shared" si="8"/>
        <v>0.16882326463083294</v>
      </c>
    </row>
    <row r="549" spans="1:2" x14ac:dyDescent="0.25">
      <c r="A549">
        <v>-0.45300000000000001</v>
      </c>
      <c r="B549">
        <f t="shared" si="8"/>
        <v>0.1688183901551876</v>
      </c>
    </row>
    <row r="550" spans="1:2" x14ac:dyDescent="0.25">
      <c r="A550">
        <v>-0.45200000000000001</v>
      </c>
      <c r="B550">
        <f t="shared" si="8"/>
        <v>0.16881351624614338</v>
      </c>
    </row>
    <row r="551" spans="1:2" x14ac:dyDescent="0.25">
      <c r="A551">
        <v>-0.45100000000000001</v>
      </c>
      <c r="B551">
        <f t="shared" si="8"/>
        <v>0.16880864290357389</v>
      </c>
    </row>
    <row r="552" spans="1:2" x14ac:dyDescent="0.25">
      <c r="A552">
        <v>-0.45</v>
      </c>
      <c r="B552">
        <f t="shared" si="8"/>
        <v>0.16880377012735753</v>
      </c>
    </row>
    <row r="553" spans="1:2" x14ac:dyDescent="0.25">
      <c r="A553">
        <v>-0.44900000000000001</v>
      </c>
      <c r="B553">
        <f t="shared" si="8"/>
        <v>0.16879889791736957</v>
      </c>
    </row>
    <row r="554" spans="1:2" x14ac:dyDescent="0.25">
      <c r="A554">
        <v>-0.44800000000000001</v>
      </c>
      <c r="B554">
        <f t="shared" si="8"/>
        <v>0.16879402627348625</v>
      </c>
    </row>
    <row r="555" spans="1:2" x14ac:dyDescent="0.25">
      <c r="A555">
        <v>-0.44700000000000001</v>
      </c>
      <c r="B555">
        <f t="shared" si="8"/>
        <v>0.1687891551955836</v>
      </c>
    </row>
    <row r="556" spans="1:2" x14ac:dyDescent="0.25">
      <c r="A556">
        <v>-0.44600000000000001</v>
      </c>
      <c r="B556">
        <f t="shared" si="8"/>
        <v>0.16878428468353962</v>
      </c>
    </row>
    <row r="557" spans="1:2" x14ac:dyDescent="0.25">
      <c r="A557">
        <v>-0.44500000000000001</v>
      </c>
      <c r="B557">
        <f t="shared" si="8"/>
        <v>0.16877941473722913</v>
      </c>
    </row>
    <row r="558" spans="1:2" x14ac:dyDescent="0.25">
      <c r="A558">
        <v>-0.44400000000000001</v>
      </c>
      <c r="B558">
        <f t="shared" si="8"/>
        <v>0.16877454535652986</v>
      </c>
    </row>
    <row r="559" spans="1:2" x14ac:dyDescent="0.25">
      <c r="A559">
        <v>-0.443</v>
      </c>
      <c r="B559">
        <f t="shared" si="8"/>
        <v>0.16876967654131647</v>
      </c>
    </row>
    <row r="560" spans="1:2" x14ac:dyDescent="0.25">
      <c r="A560">
        <v>-0.442</v>
      </c>
      <c r="B560">
        <f t="shared" si="8"/>
        <v>0.16876480829146742</v>
      </c>
    </row>
    <row r="561" spans="1:2" x14ac:dyDescent="0.25">
      <c r="A561">
        <v>-0.441</v>
      </c>
      <c r="B561">
        <f t="shared" si="8"/>
        <v>0.16875994060685914</v>
      </c>
    </row>
    <row r="562" spans="1:2" x14ac:dyDescent="0.25">
      <c r="A562">
        <v>-0.44</v>
      </c>
      <c r="B562">
        <f t="shared" si="8"/>
        <v>0.16875507348736593</v>
      </c>
    </row>
    <row r="563" spans="1:2" x14ac:dyDescent="0.25">
      <c r="A563">
        <v>-0.439</v>
      </c>
      <c r="B563">
        <f t="shared" si="8"/>
        <v>0.16875020693286794</v>
      </c>
    </row>
    <row r="564" spans="1:2" x14ac:dyDescent="0.25">
      <c r="A564">
        <v>-0.438</v>
      </c>
      <c r="B564">
        <f t="shared" si="8"/>
        <v>0.16874534094324023</v>
      </c>
    </row>
    <row r="565" spans="1:2" x14ac:dyDescent="0.25">
      <c r="A565">
        <v>-0.436999999999999</v>
      </c>
      <c r="B565">
        <f t="shared" si="8"/>
        <v>0.16874047551835916</v>
      </c>
    </row>
    <row r="566" spans="1:2" x14ac:dyDescent="0.25">
      <c r="A566">
        <v>-0.435999999999999</v>
      </c>
      <c r="B566">
        <f t="shared" si="8"/>
        <v>0.16873561065810183</v>
      </c>
    </row>
    <row r="567" spans="1:2" x14ac:dyDescent="0.25">
      <c r="A567">
        <v>-0.434999999999999</v>
      </c>
      <c r="B567">
        <f t="shared" si="8"/>
        <v>0.16873074636234633</v>
      </c>
    </row>
    <row r="568" spans="1:2" x14ac:dyDescent="0.25">
      <c r="A568">
        <v>-0.433999999999999</v>
      </c>
      <c r="B568">
        <f t="shared" si="8"/>
        <v>0.1687258826309673</v>
      </c>
    </row>
    <row r="569" spans="1:2" x14ac:dyDescent="0.25">
      <c r="A569">
        <v>-0.432999999999999</v>
      </c>
      <c r="B569">
        <f t="shared" si="8"/>
        <v>0.1687210194638443</v>
      </c>
    </row>
    <row r="570" spans="1:2" x14ac:dyDescent="0.25">
      <c r="A570">
        <v>-0.431999999999999</v>
      </c>
      <c r="B570">
        <f t="shared" si="8"/>
        <v>0.16871615686085065</v>
      </c>
    </row>
    <row r="571" spans="1:2" x14ac:dyDescent="0.25">
      <c r="A571">
        <v>-0.430999999999999</v>
      </c>
      <c r="B571">
        <f t="shared" si="8"/>
        <v>0.16871129482186675</v>
      </c>
    </row>
    <row r="572" spans="1:2" x14ac:dyDescent="0.25">
      <c r="A572">
        <v>-0.42999999999999899</v>
      </c>
      <c r="B572">
        <f t="shared" si="8"/>
        <v>0.1687064333467688</v>
      </c>
    </row>
    <row r="573" spans="1:2" x14ac:dyDescent="0.25">
      <c r="A573">
        <v>-0.42899999999999899</v>
      </c>
      <c r="B573">
        <f t="shared" si="8"/>
        <v>0.16870157243543285</v>
      </c>
    </row>
    <row r="574" spans="1:2" x14ac:dyDescent="0.25">
      <c r="A574">
        <v>-0.42799999999999899</v>
      </c>
      <c r="B574">
        <f t="shared" si="8"/>
        <v>0.1686967120877369</v>
      </c>
    </row>
    <row r="575" spans="1:2" x14ac:dyDescent="0.25">
      <c r="A575">
        <v>-0.42699999999999899</v>
      </c>
      <c r="B575">
        <f t="shared" si="8"/>
        <v>0.16869185230355888</v>
      </c>
    </row>
    <row r="576" spans="1:2" x14ac:dyDescent="0.25">
      <c r="A576">
        <v>-0.42599999999999899</v>
      </c>
      <c r="B576">
        <f t="shared" si="8"/>
        <v>0.16868699308277349</v>
      </c>
    </row>
    <row r="577" spans="1:2" x14ac:dyDescent="0.25">
      <c r="A577">
        <v>-0.42499999999999899</v>
      </c>
      <c r="B577">
        <f t="shared" si="8"/>
        <v>0.16868213442526048</v>
      </c>
    </row>
    <row r="578" spans="1:2" x14ac:dyDescent="0.25">
      <c r="A578">
        <v>-0.42399999999999899</v>
      </c>
      <c r="B578">
        <f t="shared" si="8"/>
        <v>0.16867727633089535</v>
      </c>
    </row>
    <row r="579" spans="1:2" x14ac:dyDescent="0.25">
      <c r="A579">
        <v>-0.42299999999999899</v>
      </c>
      <c r="B579">
        <f t="shared" ref="B579:B642" si="9">(SQRT(A579+9)-3)/A579</f>
        <v>0.16867241879955663</v>
      </c>
    </row>
    <row r="580" spans="1:2" x14ac:dyDescent="0.25">
      <c r="A580">
        <v>-0.42199999999999899</v>
      </c>
      <c r="B580">
        <f t="shared" si="9"/>
        <v>0.16866756183112169</v>
      </c>
    </row>
    <row r="581" spans="1:2" x14ac:dyDescent="0.25">
      <c r="A581">
        <v>-0.42099999999999899</v>
      </c>
      <c r="B581">
        <f t="shared" si="9"/>
        <v>0.1686627054254678</v>
      </c>
    </row>
    <row r="582" spans="1:2" x14ac:dyDescent="0.25">
      <c r="A582">
        <v>-0.41999999999999899</v>
      </c>
      <c r="B582">
        <f t="shared" si="9"/>
        <v>0.16865784958247101</v>
      </c>
    </row>
    <row r="583" spans="1:2" x14ac:dyDescent="0.25">
      <c r="A583">
        <v>-0.41899999999999898</v>
      </c>
      <c r="B583">
        <f t="shared" si="9"/>
        <v>0.16865299430201158</v>
      </c>
    </row>
    <row r="584" spans="1:2" x14ac:dyDescent="0.25">
      <c r="A584">
        <v>-0.41799999999999898</v>
      </c>
      <c r="B584">
        <f t="shared" si="9"/>
        <v>0.16864813958396427</v>
      </c>
    </row>
    <row r="585" spans="1:2" x14ac:dyDescent="0.25">
      <c r="A585">
        <v>-0.41699999999999898</v>
      </c>
      <c r="B585">
        <f t="shared" si="9"/>
        <v>0.16864328542820803</v>
      </c>
    </row>
    <row r="586" spans="1:2" x14ac:dyDescent="0.25">
      <c r="A586">
        <v>-0.41599999999999898</v>
      </c>
      <c r="B586">
        <f t="shared" si="9"/>
        <v>0.16863843183462063</v>
      </c>
    </row>
    <row r="587" spans="1:2" x14ac:dyDescent="0.25">
      <c r="A587">
        <v>-0.41499999999999898</v>
      </c>
      <c r="B587">
        <f t="shared" si="9"/>
        <v>0.16863357880307867</v>
      </c>
    </row>
    <row r="588" spans="1:2" x14ac:dyDescent="0.25">
      <c r="A588">
        <v>-0.41399999999999898</v>
      </c>
      <c r="B588">
        <f t="shared" si="9"/>
        <v>0.16862872633346077</v>
      </c>
    </row>
    <row r="589" spans="1:2" x14ac:dyDescent="0.25">
      <c r="A589">
        <v>-0.41299999999999898</v>
      </c>
      <c r="B589">
        <f t="shared" si="9"/>
        <v>0.16862387442564433</v>
      </c>
    </row>
    <row r="590" spans="1:2" x14ac:dyDescent="0.25">
      <c r="A590">
        <v>-0.41199999999999898</v>
      </c>
      <c r="B590">
        <f t="shared" si="9"/>
        <v>0.16861902307950782</v>
      </c>
    </row>
    <row r="591" spans="1:2" x14ac:dyDescent="0.25">
      <c r="A591">
        <v>-0.41099999999999898</v>
      </c>
      <c r="B591">
        <f t="shared" si="9"/>
        <v>0.16861417229492842</v>
      </c>
    </row>
    <row r="592" spans="1:2" x14ac:dyDescent="0.25">
      <c r="A592">
        <v>-0.40999999999999898</v>
      </c>
      <c r="B592">
        <f t="shared" si="9"/>
        <v>0.1686093220717822</v>
      </c>
    </row>
    <row r="593" spans="1:2" x14ac:dyDescent="0.25">
      <c r="A593">
        <v>-0.40899999999999898</v>
      </c>
      <c r="B593">
        <f t="shared" si="9"/>
        <v>0.16860447240995041</v>
      </c>
    </row>
    <row r="594" spans="1:2" x14ac:dyDescent="0.25">
      <c r="A594">
        <v>-0.40799999999999897</v>
      </c>
      <c r="B594">
        <f t="shared" si="9"/>
        <v>0.16859962330931003</v>
      </c>
    </row>
    <row r="595" spans="1:2" x14ac:dyDescent="0.25">
      <c r="A595">
        <v>-0.40699999999999897</v>
      </c>
      <c r="B595">
        <f t="shared" si="9"/>
        <v>0.16859477476973672</v>
      </c>
    </row>
    <row r="596" spans="1:2" x14ac:dyDescent="0.25">
      <c r="A596">
        <v>-0.40599999999999897</v>
      </c>
      <c r="B596">
        <f t="shared" si="9"/>
        <v>0.1685899267911104</v>
      </c>
    </row>
    <row r="597" spans="1:2" x14ac:dyDescent="0.25">
      <c r="A597">
        <v>-0.40499999999999903</v>
      </c>
      <c r="B597">
        <f t="shared" si="9"/>
        <v>0.1685850793733098</v>
      </c>
    </row>
    <row r="598" spans="1:2" x14ac:dyDescent="0.25">
      <c r="A598">
        <v>-0.40399999999999903</v>
      </c>
      <c r="B598">
        <f t="shared" si="9"/>
        <v>0.16858023251621143</v>
      </c>
    </row>
    <row r="599" spans="1:2" x14ac:dyDescent="0.25">
      <c r="A599">
        <v>-0.40299999999999903</v>
      </c>
      <c r="B599">
        <f t="shared" si="9"/>
        <v>0.16857538621969381</v>
      </c>
    </row>
    <row r="600" spans="1:2" x14ac:dyDescent="0.25">
      <c r="A600">
        <v>-0.40199999999999902</v>
      </c>
      <c r="B600">
        <f t="shared" si="9"/>
        <v>0.16857054048363643</v>
      </c>
    </row>
    <row r="601" spans="1:2" x14ac:dyDescent="0.25">
      <c r="A601">
        <v>-0.40099999999999902</v>
      </c>
      <c r="B601">
        <f t="shared" si="9"/>
        <v>0.1685656953079154</v>
      </c>
    </row>
    <row r="602" spans="1:2" x14ac:dyDescent="0.25">
      <c r="A602">
        <v>-0.39999999999999902</v>
      </c>
      <c r="B602">
        <f t="shared" si="9"/>
        <v>0.16856085069241009</v>
      </c>
    </row>
    <row r="603" spans="1:2" x14ac:dyDescent="0.25">
      <c r="A603">
        <v>-0.39899999999999902</v>
      </c>
      <c r="B603">
        <f t="shared" si="9"/>
        <v>0.16855600663699855</v>
      </c>
    </row>
    <row r="604" spans="1:2" x14ac:dyDescent="0.25">
      <c r="A604">
        <v>-0.39799999999999902</v>
      </c>
      <c r="B604">
        <f t="shared" si="9"/>
        <v>0.16855116314155991</v>
      </c>
    </row>
    <row r="605" spans="1:2" x14ac:dyDescent="0.25">
      <c r="A605">
        <v>-0.39699999999999902</v>
      </c>
      <c r="B605">
        <f t="shared" si="9"/>
        <v>0.16854632020597093</v>
      </c>
    </row>
    <row r="606" spans="1:2" x14ac:dyDescent="0.25">
      <c r="A606">
        <v>-0.39599999999999902</v>
      </c>
      <c r="B606">
        <f t="shared" si="9"/>
        <v>0.16854147783011053</v>
      </c>
    </row>
    <row r="607" spans="1:2" x14ac:dyDescent="0.25">
      <c r="A607">
        <v>-0.39499999999999902</v>
      </c>
      <c r="B607">
        <f t="shared" si="9"/>
        <v>0.1685366360138586</v>
      </c>
    </row>
    <row r="608" spans="1:2" x14ac:dyDescent="0.25">
      <c r="A608">
        <v>-0.39399999999999902</v>
      </c>
      <c r="B608">
        <f t="shared" si="9"/>
        <v>0.1685317947570916</v>
      </c>
    </row>
    <row r="609" spans="1:2" x14ac:dyDescent="0.25">
      <c r="A609">
        <v>-0.39299999999999902</v>
      </c>
      <c r="B609">
        <f t="shared" si="9"/>
        <v>0.16852695405969037</v>
      </c>
    </row>
    <row r="610" spans="1:2" x14ac:dyDescent="0.25">
      <c r="A610">
        <v>-0.39199999999999902</v>
      </c>
      <c r="B610">
        <f t="shared" si="9"/>
        <v>0.1685221139215311</v>
      </c>
    </row>
    <row r="611" spans="1:2" x14ac:dyDescent="0.25">
      <c r="A611">
        <v>-0.39099999999999902</v>
      </c>
      <c r="B611">
        <f t="shared" si="9"/>
        <v>0.16851727434249333</v>
      </c>
    </row>
    <row r="612" spans="1:2" x14ac:dyDescent="0.25">
      <c r="A612">
        <v>-0.38999999999999901</v>
      </c>
      <c r="B612">
        <f t="shared" si="9"/>
        <v>0.16851243532245644</v>
      </c>
    </row>
    <row r="613" spans="1:2" x14ac:dyDescent="0.25">
      <c r="A613">
        <v>-0.38899999999999901</v>
      </c>
      <c r="B613">
        <f t="shared" si="9"/>
        <v>0.16850759686129857</v>
      </c>
    </row>
    <row r="614" spans="1:2" x14ac:dyDescent="0.25">
      <c r="A614">
        <v>-0.38799999999999901</v>
      </c>
      <c r="B614">
        <f t="shared" si="9"/>
        <v>0.16850275895889666</v>
      </c>
    </row>
    <row r="615" spans="1:2" x14ac:dyDescent="0.25">
      <c r="A615">
        <v>-0.38699999999999901</v>
      </c>
      <c r="B615">
        <f t="shared" si="9"/>
        <v>0.16849792161513205</v>
      </c>
    </row>
    <row r="616" spans="1:2" x14ac:dyDescent="0.25">
      <c r="A616">
        <v>-0.38599999999999901</v>
      </c>
      <c r="B616">
        <f t="shared" si="9"/>
        <v>0.16849308482988376</v>
      </c>
    </row>
    <row r="617" spans="1:2" x14ac:dyDescent="0.25">
      <c r="A617">
        <v>-0.38499999999999901</v>
      </c>
      <c r="B617">
        <f t="shared" si="9"/>
        <v>0.16848824860302833</v>
      </c>
    </row>
    <row r="618" spans="1:2" x14ac:dyDescent="0.25">
      <c r="A618">
        <v>-0.38399999999999901</v>
      </c>
      <c r="B618">
        <f t="shared" si="9"/>
        <v>0.16848341293444455</v>
      </c>
    </row>
    <row r="619" spans="1:2" x14ac:dyDescent="0.25">
      <c r="A619">
        <v>-0.38299999999999901</v>
      </c>
      <c r="B619">
        <f t="shared" si="9"/>
        <v>0.16847857782401454</v>
      </c>
    </row>
    <row r="620" spans="1:2" x14ac:dyDescent="0.25">
      <c r="A620">
        <v>-0.38199999999999901</v>
      </c>
      <c r="B620">
        <f t="shared" si="9"/>
        <v>0.16847374327161455</v>
      </c>
    </row>
    <row r="621" spans="1:2" x14ac:dyDescent="0.25">
      <c r="A621">
        <v>-0.38099999999999901</v>
      </c>
      <c r="B621">
        <f t="shared" si="9"/>
        <v>0.16846890927712305</v>
      </c>
    </row>
    <row r="622" spans="1:2" x14ac:dyDescent="0.25">
      <c r="A622">
        <v>-0.37999999999999901</v>
      </c>
      <c r="B622">
        <f t="shared" si="9"/>
        <v>0.16846407584042186</v>
      </c>
    </row>
    <row r="623" spans="1:2" x14ac:dyDescent="0.25">
      <c r="A623">
        <v>-0.378999999999999</v>
      </c>
      <c r="B623">
        <f t="shared" si="9"/>
        <v>0.16845924296138806</v>
      </c>
    </row>
    <row r="624" spans="1:2" x14ac:dyDescent="0.25">
      <c r="A624">
        <v>-0.377999999999999</v>
      </c>
      <c r="B624">
        <f t="shared" si="9"/>
        <v>0.16845441063990096</v>
      </c>
    </row>
    <row r="625" spans="1:2" x14ac:dyDescent="0.25">
      <c r="A625">
        <v>-0.376999999999999</v>
      </c>
      <c r="B625">
        <f t="shared" si="9"/>
        <v>0.16844957887583978</v>
      </c>
    </row>
    <row r="626" spans="1:2" x14ac:dyDescent="0.25">
      <c r="A626">
        <v>-0.375999999999999</v>
      </c>
      <c r="B626">
        <f t="shared" si="9"/>
        <v>0.16844474766908477</v>
      </c>
    </row>
    <row r="627" spans="1:2" x14ac:dyDescent="0.25">
      <c r="A627">
        <v>-0.374999999999999</v>
      </c>
      <c r="B627">
        <f t="shared" si="9"/>
        <v>0.16843991701951255</v>
      </c>
    </row>
    <row r="628" spans="1:2" x14ac:dyDescent="0.25">
      <c r="A628">
        <v>-0.373999999999999</v>
      </c>
      <c r="B628">
        <f t="shared" si="9"/>
        <v>0.16843508692700562</v>
      </c>
    </row>
    <row r="629" spans="1:2" x14ac:dyDescent="0.25">
      <c r="A629">
        <v>-0.372999999999999</v>
      </c>
      <c r="B629">
        <f t="shared" si="9"/>
        <v>0.16843025739144152</v>
      </c>
    </row>
    <row r="630" spans="1:2" x14ac:dyDescent="0.25">
      <c r="A630">
        <v>-0.371999999999999</v>
      </c>
      <c r="B630">
        <f t="shared" si="9"/>
        <v>0.16842542841269897</v>
      </c>
    </row>
    <row r="631" spans="1:2" x14ac:dyDescent="0.25">
      <c r="A631">
        <v>-0.370999999999999</v>
      </c>
      <c r="B631">
        <f t="shared" si="9"/>
        <v>0.1684205999906577</v>
      </c>
    </row>
    <row r="632" spans="1:2" x14ac:dyDescent="0.25">
      <c r="A632">
        <v>-0.369999999999999</v>
      </c>
      <c r="B632">
        <f t="shared" si="9"/>
        <v>0.16841577212519981</v>
      </c>
    </row>
    <row r="633" spans="1:2" x14ac:dyDescent="0.25">
      <c r="A633">
        <v>-0.368999999999999</v>
      </c>
      <c r="B633">
        <f t="shared" si="9"/>
        <v>0.16841094481620125</v>
      </c>
    </row>
    <row r="634" spans="1:2" x14ac:dyDescent="0.25">
      <c r="A634">
        <v>-0.36799999999999899</v>
      </c>
      <c r="B634">
        <f t="shared" si="9"/>
        <v>0.16840611806354147</v>
      </c>
    </row>
    <row r="635" spans="1:2" x14ac:dyDescent="0.25">
      <c r="A635">
        <v>-0.36699999999999899</v>
      </c>
      <c r="B635">
        <f t="shared" si="9"/>
        <v>0.16840129186710343</v>
      </c>
    </row>
    <row r="636" spans="1:2" x14ac:dyDescent="0.25">
      <c r="A636">
        <v>-0.36599999999999899</v>
      </c>
      <c r="B636">
        <f t="shared" si="9"/>
        <v>0.16839646622676402</v>
      </c>
    </row>
    <row r="637" spans="1:2" x14ac:dyDescent="0.25">
      <c r="A637">
        <v>-0.36499999999999899</v>
      </c>
      <c r="B637">
        <f t="shared" si="9"/>
        <v>0.16839164114240357</v>
      </c>
    </row>
    <row r="638" spans="1:2" x14ac:dyDescent="0.25">
      <c r="A638">
        <v>-0.36399999999999899</v>
      </c>
      <c r="B638">
        <f t="shared" si="9"/>
        <v>0.16838681661390112</v>
      </c>
    </row>
    <row r="639" spans="1:2" x14ac:dyDescent="0.25">
      <c r="A639">
        <v>-0.36299999999999899</v>
      </c>
      <c r="B639">
        <f t="shared" si="9"/>
        <v>0.16838199264113807</v>
      </c>
    </row>
    <row r="640" spans="1:2" x14ac:dyDescent="0.25">
      <c r="A640">
        <v>-0.36199999999999899</v>
      </c>
      <c r="B640">
        <f t="shared" si="9"/>
        <v>0.16837716922399082</v>
      </c>
    </row>
    <row r="641" spans="1:2" x14ac:dyDescent="0.25">
      <c r="A641">
        <v>-0.36099999999999899</v>
      </c>
      <c r="B641">
        <f t="shared" si="9"/>
        <v>0.168372346362343</v>
      </c>
    </row>
    <row r="642" spans="1:2" x14ac:dyDescent="0.25">
      <c r="A642">
        <v>-0.35999999999999899</v>
      </c>
      <c r="B642">
        <f t="shared" si="9"/>
        <v>0.16836752405607322</v>
      </c>
    </row>
    <row r="643" spans="1:2" x14ac:dyDescent="0.25">
      <c r="A643">
        <v>-0.35899999999999899</v>
      </c>
      <c r="B643">
        <f t="shared" ref="B643:B706" si="10">(SQRT(A643+9)-3)/A643</f>
        <v>0.16836270230506004</v>
      </c>
    </row>
    <row r="644" spans="1:2" x14ac:dyDescent="0.25">
      <c r="A644">
        <v>-0.35799999999999899</v>
      </c>
      <c r="B644">
        <f t="shared" si="10"/>
        <v>0.16835788110918434</v>
      </c>
    </row>
    <row r="645" spans="1:2" x14ac:dyDescent="0.25">
      <c r="A645">
        <v>-0.35699999999999898</v>
      </c>
      <c r="B645">
        <f t="shared" si="10"/>
        <v>0.16835306046832568</v>
      </c>
    </row>
    <row r="646" spans="1:2" x14ac:dyDescent="0.25">
      <c r="A646">
        <v>-0.35599999999999898</v>
      </c>
      <c r="B646">
        <f t="shared" si="10"/>
        <v>0.16834824038236348</v>
      </c>
    </row>
    <row r="647" spans="1:2" x14ac:dyDescent="0.25">
      <c r="A647">
        <v>-0.35499999999999898</v>
      </c>
      <c r="B647">
        <f t="shared" si="10"/>
        <v>0.16834342085117965</v>
      </c>
    </row>
    <row r="648" spans="1:2" x14ac:dyDescent="0.25">
      <c r="A648">
        <v>-0.35399999999999898</v>
      </c>
      <c r="B648">
        <f t="shared" si="10"/>
        <v>0.16833860187465213</v>
      </c>
    </row>
    <row r="649" spans="1:2" x14ac:dyDescent="0.25">
      <c r="A649">
        <v>-0.35299999999999898</v>
      </c>
      <c r="B649">
        <f t="shared" si="10"/>
        <v>0.16833378345266259</v>
      </c>
    </row>
    <row r="650" spans="1:2" x14ac:dyDescent="0.25">
      <c r="A650">
        <v>-0.35199999999999898</v>
      </c>
      <c r="B650">
        <f t="shared" si="10"/>
        <v>0.16832896558509006</v>
      </c>
    </row>
    <row r="651" spans="1:2" x14ac:dyDescent="0.25">
      <c r="A651">
        <v>-0.35099999999999898</v>
      </c>
      <c r="B651">
        <f t="shared" si="10"/>
        <v>0.16832414827181602</v>
      </c>
    </row>
    <row r="652" spans="1:2" x14ac:dyDescent="0.25">
      <c r="A652">
        <v>-0.34999999999999898</v>
      </c>
      <c r="B652">
        <f t="shared" si="10"/>
        <v>0.1683193315127193</v>
      </c>
    </row>
    <row r="653" spans="1:2" x14ac:dyDescent="0.25">
      <c r="A653">
        <v>-0.34899999999999898</v>
      </c>
      <c r="B653">
        <f t="shared" si="10"/>
        <v>0.16831451530767991</v>
      </c>
    </row>
    <row r="654" spans="1:2" x14ac:dyDescent="0.25">
      <c r="A654">
        <v>-0.34799999999999898</v>
      </c>
      <c r="B654">
        <f t="shared" si="10"/>
        <v>0.16830969965657896</v>
      </c>
    </row>
    <row r="655" spans="1:2" x14ac:dyDescent="0.25">
      <c r="A655">
        <v>-0.34699999999999898</v>
      </c>
      <c r="B655">
        <f t="shared" si="10"/>
        <v>0.1683048845592976</v>
      </c>
    </row>
    <row r="656" spans="1:2" x14ac:dyDescent="0.25">
      <c r="A656">
        <v>-0.34599999999999898</v>
      </c>
      <c r="B656">
        <f t="shared" si="10"/>
        <v>0.16830007001571418</v>
      </c>
    </row>
    <row r="657" spans="1:2" x14ac:dyDescent="0.25">
      <c r="A657">
        <v>-0.34499999999999897</v>
      </c>
      <c r="B657">
        <f t="shared" si="10"/>
        <v>0.16829525602571091</v>
      </c>
    </row>
    <row r="658" spans="1:2" x14ac:dyDescent="0.25">
      <c r="A658">
        <v>-0.34399999999999897</v>
      </c>
      <c r="B658">
        <f t="shared" si="10"/>
        <v>0.16829044258916726</v>
      </c>
    </row>
    <row r="659" spans="1:2" x14ac:dyDescent="0.25">
      <c r="A659">
        <v>-0.34299999999999897</v>
      </c>
      <c r="B659">
        <f t="shared" si="10"/>
        <v>0.16828562970596261</v>
      </c>
    </row>
    <row r="660" spans="1:2" x14ac:dyDescent="0.25">
      <c r="A660">
        <v>-0.34199999999999903</v>
      </c>
      <c r="B660">
        <f t="shared" si="10"/>
        <v>0.16828081737598011</v>
      </c>
    </row>
    <row r="661" spans="1:2" x14ac:dyDescent="0.25">
      <c r="A661">
        <v>-0.34099999999999903</v>
      </c>
      <c r="B661">
        <f t="shared" si="10"/>
        <v>0.168276005599099</v>
      </c>
    </row>
    <row r="662" spans="1:2" x14ac:dyDescent="0.25">
      <c r="A662">
        <v>-0.33999999999999903</v>
      </c>
      <c r="B662">
        <f t="shared" si="10"/>
        <v>0.16827119437519966</v>
      </c>
    </row>
    <row r="663" spans="1:2" x14ac:dyDescent="0.25">
      <c r="A663">
        <v>-0.33899999999999902</v>
      </c>
      <c r="B663">
        <f t="shared" si="10"/>
        <v>0.16826638370416233</v>
      </c>
    </row>
    <row r="664" spans="1:2" x14ac:dyDescent="0.25">
      <c r="A664">
        <v>-0.33799999999999902</v>
      </c>
      <c r="B664">
        <f t="shared" si="10"/>
        <v>0.16826157358586857</v>
      </c>
    </row>
    <row r="665" spans="1:2" x14ac:dyDescent="0.25">
      <c r="A665">
        <v>-0.33699999999999902</v>
      </c>
      <c r="B665">
        <f t="shared" si="10"/>
        <v>0.1682567640201984</v>
      </c>
    </row>
    <row r="666" spans="1:2" x14ac:dyDescent="0.25">
      <c r="A666">
        <v>-0.33599999999999902</v>
      </c>
      <c r="B666">
        <f t="shared" si="10"/>
        <v>0.16825195500703316</v>
      </c>
    </row>
    <row r="667" spans="1:2" x14ac:dyDescent="0.25">
      <c r="A667">
        <v>-0.33499999999999902</v>
      </c>
      <c r="B667">
        <f t="shared" si="10"/>
        <v>0.16824714654625403</v>
      </c>
    </row>
    <row r="668" spans="1:2" x14ac:dyDescent="0.25">
      <c r="A668">
        <v>-0.33399999999999902</v>
      </c>
      <c r="B668">
        <f t="shared" si="10"/>
        <v>0.16824233863773952</v>
      </c>
    </row>
    <row r="669" spans="1:2" x14ac:dyDescent="0.25">
      <c r="A669">
        <v>-0.33299999999999902</v>
      </c>
      <c r="B669">
        <f t="shared" si="10"/>
        <v>0.16823753128137325</v>
      </c>
    </row>
    <row r="670" spans="1:2" x14ac:dyDescent="0.25">
      <c r="A670">
        <v>-0.33199999999999902</v>
      </c>
      <c r="B670">
        <f t="shared" si="10"/>
        <v>0.16823272447703483</v>
      </c>
    </row>
    <row r="671" spans="1:2" x14ac:dyDescent="0.25">
      <c r="A671">
        <v>-0.33099999999999902</v>
      </c>
      <c r="B671">
        <f t="shared" si="10"/>
        <v>0.16822791822460509</v>
      </c>
    </row>
    <row r="672" spans="1:2" x14ac:dyDescent="0.25">
      <c r="A672">
        <v>-0.32999999999999902</v>
      </c>
      <c r="B672">
        <f t="shared" si="10"/>
        <v>0.16822311252396471</v>
      </c>
    </row>
    <row r="673" spans="1:2" x14ac:dyDescent="0.25">
      <c r="A673">
        <v>-0.32899999999999902</v>
      </c>
      <c r="B673">
        <f t="shared" si="10"/>
        <v>0.16821830737499707</v>
      </c>
    </row>
    <row r="674" spans="1:2" x14ac:dyDescent="0.25">
      <c r="A674">
        <v>-0.32799999999999901</v>
      </c>
      <c r="B674">
        <f t="shared" si="10"/>
        <v>0.16821350277757996</v>
      </c>
    </row>
    <row r="675" spans="1:2" x14ac:dyDescent="0.25">
      <c r="A675">
        <v>-0.32699999999999901</v>
      </c>
      <c r="B675">
        <f t="shared" si="10"/>
        <v>0.16820869873159514</v>
      </c>
    </row>
    <row r="676" spans="1:2" x14ac:dyDescent="0.25">
      <c r="A676">
        <v>-0.32599999999999901</v>
      </c>
      <c r="B676">
        <f t="shared" si="10"/>
        <v>0.16820389523692569</v>
      </c>
    </row>
    <row r="677" spans="1:2" x14ac:dyDescent="0.25">
      <c r="A677">
        <v>-0.32499999999999901</v>
      </c>
      <c r="B677">
        <f t="shared" si="10"/>
        <v>0.16819909229345184</v>
      </c>
    </row>
    <row r="678" spans="1:2" x14ac:dyDescent="0.25">
      <c r="A678">
        <v>-0.32399999999999901</v>
      </c>
      <c r="B678">
        <f t="shared" si="10"/>
        <v>0.16819428990105373</v>
      </c>
    </row>
    <row r="679" spans="1:2" x14ac:dyDescent="0.25">
      <c r="A679">
        <v>-0.32299999999999901</v>
      </c>
      <c r="B679">
        <f t="shared" si="10"/>
        <v>0.16818948805961409</v>
      </c>
    </row>
    <row r="680" spans="1:2" x14ac:dyDescent="0.25">
      <c r="A680">
        <v>-0.32199999999999901</v>
      </c>
      <c r="B680">
        <f t="shared" si="10"/>
        <v>0.16818468676901291</v>
      </c>
    </row>
    <row r="681" spans="1:2" x14ac:dyDescent="0.25">
      <c r="A681">
        <v>-0.32099999999999901</v>
      </c>
      <c r="B681">
        <f t="shared" si="10"/>
        <v>0.16817988602913275</v>
      </c>
    </row>
    <row r="682" spans="1:2" x14ac:dyDescent="0.25">
      <c r="A682">
        <v>-0.31999999999999901</v>
      </c>
      <c r="B682">
        <f t="shared" si="10"/>
        <v>0.168175085839852</v>
      </c>
    </row>
    <row r="683" spans="1:2" x14ac:dyDescent="0.25">
      <c r="A683">
        <v>-0.31899999999999901</v>
      </c>
      <c r="B683">
        <f t="shared" si="10"/>
        <v>0.16817028620105717</v>
      </c>
    </row>
    <row r="684" spans="1:2" x14ac:dyDescent="0.25">
      <c r="A684">
        <v>-0.31799999999999901</v>
      </c>
      <c r="B684">
        <f t="shared" si="10"/>
        <v>0.16816548711262644</v>
      </c>
    </row>
    <row r="685" spans="1:2" x14ac:dyDescent="0.25">
      <c r="A685">
        <v>-0.316999999999999</v>
      </c>
      <c r="B685">
        <f t="shared" si="10"/>
        <v>0.16816068857443925</v>
      </c>
    </row>
    <row r="686" spans="1:2" x14ac:dyDescent="0.25">
      <c r="A686">
        <v>-0.315999999999999</v>
      </c>
      <c r="B686">
        <f t="shared" si="10"/>
        <v>0.16815589058638189</v>
      </c>
    </row>
    <row r="687" spans="1:2" x14ac:dyDescent="0.25">
      <c r="A687">
        <v>-0.314999999999999</v>
      </c>
      <c r="B687">
        <f t="shared" si="10"/>
        <v>0.16815109314833365</v>
      </c>
    </row>
    <row r="688" spans="1:2" x14ac:dyDescent="0.25">
      <c r="A688">
        <v>-0.313999999999999</v>
      </c>
      <c r="B688">
        <f t="shared" si="10"/>
        <v>0.16814629626017505</v>
      </c>
    </row>
    <row r="689" spans="1:2" x14ac:dyDescent="0.25">
      <c r="A689">
        <v>-0.312999999999999</v>
      </c>
      <c r="B689">
        <f t="shared" si="10"/>
        <v>0.16814149992178792</v>
      </c>
    </row>
    <row r="690" spans="1:2" x14ac:dyDescent="0.25">
      <c r="A690">
        <v>-0.311999999999999</v>
      </c>
      <c r="B690">
        <f t="shared" si="10"/>
        <v>0.1681367041330569</v>
      </c>
    </row>
    <row r="691" spans="1:2" x14ac:dyDescent="0.25">
      <c r="A691">
        <v>-0.310999999999999</v>
      </c>
      <c r="B691">
        <f t="shared" si="10"/>
        <v>0.16813190889385934</v>
      </c>
    </row>
    <row r="692" spans="1:2" x14ac:dyDescent="0.25">
      <c r="A692">
        <v>-0.309999999999999</v>
      </c>
      <c r="B692">
        <f t="shared" si="10"/>
        <v>0.16812711420408114</v>
      </c>
    </row>
    <row r="693" spans="1:2" x14ac:dyDescent="0.25">
      <c r="A693">
        <v>-0.308999999999999</v>
      </c>
      <c r="B693">
        <f t="shared" si="10"/>
        <v>0.16812232006360089</v>
      </c>
    </row>
    <row r="694" spans="1:2" x14ac:dyDescent="0.25">
      <c r="A694">
        <v>-0.307999999999999</v>
      </c>
      <c r="B694">
        <f t="shared" si="10"/>
        <v>0.16811752647230147</v>
      </c>
    </row>
    <row r="695" spans="1:2" x14ac:dyDescent="0.25">
      <c r="A695">
        <v>-0.306999999999999</v>
      </c>
      <c r="B695">
        <f t="shared" si="10"/>
        <v>0.16811273343006408</v>
      </c>
    </row>
    <row r="696" spans="1:2" x14ac:dyDescent="0.25">
      <c r="A696">
        <v>-0.305999999999999</v>
      </c>
      <c r="B696">
        <f t="shared" si="10"/>
        <v>0.16810794093677289</v>
      </c>
    </row>
    <row r="697" spans="1:2" x14ac:dyDescent="0.25">
      <c r="A697">
        <v>-0.30499999999999899</v>
      </c>
      <c r="B697">
        <f t="shared" si="10"/>
        <v>0.16810314899230752</v>
      </c>
    </row>
    <row r="698" spans="1:2" x14ac:dyDescent="0.25">
      <c r="A698">
        <v>-0.30399999999999899</v>
      </c>
      <c r="B698">
        <f t="shared" si="10"/>
        <v>0.16809835759655045</v>
      </c>
    </row>
    <row r="699" spans="1:2" x14ac:dyDescent="0.25">
      <c r="A699">
        <v>-0.30299999999999899</v>
      </c>
      <c r="B699">
        <f t="shared" si="10"/>
        <v>0.16809356674938403</v>
      </c>
    </row>
    <row r="700" spans="1:2" x14ac:dyDescent="0.25">
      <c r="A700">
        <v>-0.30199999999999899</v>
      </c>
      <c r="B700">
        <f t="shared" si="10"/>
        <v>0.16808877645069056</v>
      </c>
    </row>
    <row r="701" spans="1:2" x14ac:dyDescent="0.25">
      <c r="A701">
        <v>-0.30099999999999899</v>
      </c>
      <c r="B701">
        <f t="shared" si="10"/>
        <v>0.16808398670035074</v>
      </c>
    </row>
    <row r="702" spans="1:2" x14ac:dyDescent="0.25">
      <c r="A702">
        <v>-0.29999999999999899</v>
      </c>
      <c r="B702">
        <f t="shared" si="10"/>
        <v>0.16807919749824968</v>
      </c>
    </row>
    <row r="703" spans="1:2" x14ac:dyDescent="0.25">
      <c r="A703">
        <v>-0.29899999999999899</v>
      </c>
      <c r="B703">
        <f t="shared" si="10"/>
        <v>0.16807440884426636</v>
      </c>
    </row>
    <row r="704" spans="1:2" x14ac:dyDescent="0.25">
      <c r="A704">
        <v>-0.29799999999999899</v>
      </c>
      <c r="B704">
        <f t="shared" si="10"/>
        <v>0.16806962073828274</v>
      </c>
    </row>
    <row r="705" spans="1:2" x14ac:dyDescent="0.25">
      <c r="A705">
        <v>-0.29699999999999899</v>
      </c>
      <c r="B705">
        <f t="shared" si="10"/>
        <v>0.16806483318018511</v>
      </c>
    </row>
    <row r="706" spans="1:2" x14ac:dyDescent="0.25">
      <c r="A706">
        <v>-0.29599999999999899</v>
      </c>
      <c r="B706">
        <f t="shared" si="10"/>
        <v>0.16806004616985221</v>
      </c>
    </row>
    <row r="707" spans="1:2" x14ac:dyDescent="0.25">
      <c r="A707">
        <v>-0.29499999999999899</v>
      </c>
      <c r="B707">
        <f t="shared" ref="B707:B770" si="11">(SQRT(A707+9)-3)/A707</f>
        <v>0.16805525970716567</v>
      </c>
    </row>
    <row r="708" spans="1:2" x14ac:dyDescent="0.25">
      <c r="A708">
        <v>-0.29399999999999898</v>
      </c>
      <c r="B708">
        <f t="shared" si="11"/>
        <v>0.16805047379201007</v>
      </c>
    </row>
    <row r="709" spans="1:2" x14ac:dyDescent="0.25">
      <c r="A709">
        <v>-0.29299999999999898</v>
      </c>
      <c r="B709">
        <f t="shared" si="11"/>
        <v>0.16804568842426837</v>
      </c>
    </row>
    <row r="710" spans="1:2" x14ac:dyDescent="0.25">
      <c r="A710">
        <v>-0.29199999999999898</v>
      </c>
      <c r="B710">
        <f t="shared" si="11"/>
        <v>0.16804090360382193</v>
      </c>
    </row>
    <row r="711" spans="1:2" x14ac:dyDescent="0.25">
      <c r="A711">
        <v>-0.29099999999999898</v>
      </c>
      <c r="B711">
        <f t="shared" si="11"/>
        <v>0.16803611933055052</v>
      </c>
    </row>
    <row r="712" spans="1:2" x14ac:dyDescent="0.25">
      <c r="A712">
        <v>-0.28999999999999898</v>
      </c>
      <c r="B712">
        <f t="shared" si="11"/>
        <v>0.16803133560434136</v>
      </c>
    </row>
    <row r="713" spans="1:2" x14ac:dyDescent="0.25">
      <c r="A713">
        <v>-0.28899999999999898</v>
      </c>
      <c r="B713">
        <f t="shared" si="11"/>
        <v>0.16802655242507408</v>
      </c>
    </row>
    <row r="714" spans="1:2" x14ac:dyDescent="0.25">
      <c r="A714">
        <v>-0.28799999999999898</v>
      </c>
      <c r="B714">
        <f t="shared" si="11"/>
        <v>0.16802176979262962</v>
      </c>
    </row>
    <row r="715" spans="1:2" x14ac:dyDescent="0.25">
      <c r="A715">
        <v>-0.28699999999999898</v>
      </c>
      <c r="B715">
        <f t="shared" si="11"/>
        <v>0.16801698770689502</v>
      </c>
    </row>
    <row r="716" spans="1:2" x14ac:dyDescent="0.25">
      <c r="A716">
        <v>-0.28599999999999898</v>
      </c>
      <c r="B716">
        <f t="shared" si="11"/>
        <v>0.16801220616775112</v>
      </c>
    </row>
    <row r="717" spans="1:2" x14ac:dyDescent="0.25">
      <c r="A717">
        <v>-0.28499999999999898</v>
      </c>
      <c r="B717">
        <f t="shared" si="11"/>
        <v>0.16800742517507863</v>
      </c>
    </row>
    <row r="718" spans="1:2" x14ac:dyDescent="0.25">
      <c r="A718">
        <v>-0.28399999999999898</v>
      </c>
      <c r="B718">
        <f t="shared" si="11"/>
        <v>0.16800264472876436</v>
      </c>
    </row>
    <row r="719" spans="1:2" x14ac:dyDescent="0.25">
      <c r="A719">
        <v>-0.28299999999999897</v>
      </c>
      <c r="B719">
        <f t="shared" si="11"/>
        <v>0.16799786482868731</v>
      </c>
    </row>
    <row r="720" spans="1:2" x14ac:dyDescent="0.25">
      <c r="A720">
        <v>-0.28199999999999897</v>
      </c>
      <c r="B720">
        <f t="shared" si="11"/>
        <v>0.16799308547473099</v>
      </c>
    </row>
    <row r="721" spans="1:2" x14ac:dyDescent="0.25">
      <c r="A721">
        <v>-0.28099999999999897</v>
      </c>
      <c r="B721">
        <f t="shared" si="11"/>
        <v>0.16798830666677889</v>
      </c>
    </row>
    <row r="722" spans="1:2" x14ac:dyDescent="0.25">
      <c r="A722">
        <v>-0.27999999999999903</v>
      </c>
      <c r="B722">
        <f t="shared" si="11"/>
        <v>0.16798352840471434</v>
      </c>
    </row>
    <row r="723" spans="1:2" x14ac:dyDescent="0.25">
      <c r="A723">
        <v>-0.27899999999999903</v>
      </c>
      <c r="B723">
        <f t="shared" si="11"/>
        <v>0.16797875068841914</v>
      </c>
    </row>
    <row r="724" spans="1:2" x14ac:dyDescent="0.25">
      <c r="A724">
        <v>-0.27799999999999903</v>
      </c>
      <c r="B724">
        <f t="shared" si="11"/>
        <v>0.16797397351777649</v>
      </c>
    </row>
    <row r="725" spans="1:2" x14ac:dyDescent="0.25">
      <c r="A725">
        <v>-0.27699999999999902</v>
      </c>
      <c r="B725">
        <f t="shared" si="11"/>
        <v>0.16796919689266948</v>
      </c>
    </row>
    <row r="726" spans="1:2" x14ac:dyDescent="0.25">
      <c r="A726">
        <v>-0.27599999999999902</v>
      </c>
      <c r="B726">
        <f t="shared" si="11"/>
        <v>0.1679644208129828</v>
      </c>
    </row>
    <row r="727" spans="1:2" x14ac:dyDescent="0.25">
      <c r="A727">
        <v>-0.27499999999999902</v>
      </c>
      <c r="B727">
        <f t="shared" si="11"/>
        <v>0.16795964527859616</v>
      </c>
    </row>
    <row r="728" spans="1:2" x14ac:dyDescent="0.25">
      <c r="A728">
        <v>-0.27399999999999902</v>
      </c>
      <c r="B728">
        <f t="shared" si="11"/>
        <v>0.16795487028939565</v>
      </c>
    </row>
    <row r="729" spans="1:2" x14ac:dyDescent="0.25">
      <c r="A729">
        <v>-0.27299999999999902</v>
      </c>
      <c r="B729">
        <f t="shared" si="11"/>
        <v>0.1679500958452641</v>
      </c>
    </row>
    <row r="730" spans="1:2" x14ac:dyDescent="0.25">
      <c r="A730">
        <v>-0.27199999999999902</v>
      </c>
      <c r="B730">
        <f t="shared" si="11"/>
        <v>0.16794532194608092</v>
      </c>
    </row>
    <row r="731" spans="1:2" x14ac:dyDescent="0.25">
      <c r="A731">
        <v>-0.27099999999999902</v>
      </c>
      <c r="B731">
        <f t="shared" si="11"/>
        <v>0.16794054859173527</v>
      </c>
    </row>
    <row r="732" spans="1:2" x14ac:dyDescent="0.25">
      <c r="A732">
        <v>-0.26999999999999902</v>
      </c>
      <c r="B732">
        <f t="shared" si="11"/>
        <v>0.16793577578210636</v>
      </c>
    </row>
    <row r="733" spans="1:2" x14ac:dyDescent="0.25">
      <c r="A733">
        <v>-0.26899999999999902</v>
      </c>
      <c r="B733">
        <f t="shared" si="11"/>
        <v>0.16793100351707668</v>
      </c>
    </row>
    <row r="734" spans="1:2" x14ac:dyDescent="0.25">
      <c r="A734">
        <v>-0.26799999999999902</v>
      </c>
      <c r="B734">
        <f t="shared" si="11"/>
        <v>0.16792623179653349</v>
      </c>
    </row>
    <row r="735" spans="1:2" x14ac:dyDescent="0.25">
      <c r="A735">
        <v>-0.26699999999999902</v>
      </c>
      <c r="B735">
        <f t="shared" si="11"/>
        <v>0.16792146062035743</v>
      </c>
    </row>
    <row r="736" spans="1:2" x14ac:dyDescent="0.25">
      <c r="A736">
        <v>-0.26599999999999902</v>
      </c>
      <c r="B736">
        <f t="shared" si="11"/>
        <v>0.16791668998843229</v>
      </c>
    </row>
    <row r="737" spans="1:2" x14ac:dyDescent="0.25">
      <c r="A737">
        <v>-0.26499999999999901</v>
      </c>
      <c r="B737">
        <f t="shared" si="11"/>
        <v>0.16791191990064186</v>
      </c>
    </row>
    <row r="738" spans="1:2" x14ac:dyDescent="0.25">
      <c r="A738">
        <v>-0.26399999999999901</v>
      </c>
      <c r="B738">
        <f t="shared" si="11"/>
        <v>0.16790715035686982</v>
      </c>
    </row>
    <row r="739" spans="1:2" x14ac:dyDescent="0.25">
      <c r="A739">
        <v>-0.26299999999999901</v>
      </c>
      <c r="B739">
        <f t="shared" si="11"/>
        <v>0.16790238135699803</v>
      </c>
    </row>
    <row r="740" spans="1:2" x14ac:dyDescent="0.25">
      <c r="A740">
        <v>-0.26199999999999901</v>
      </c>
      <c r="B740">
        <f t="shared" si="11"/>
        <v>0.16789761290091171</v>
      </c>
    </row>
    <row r="741" spans="1:2" x14ac:dyDescent="0.25">
      <c r="A741">
        <v>-0.26099999999999901</v>
      </c>
      <c r="B741">
        <f t="shared" si="11"/>
        <v>0.1678928449884943</v>
      </c>
    </row>
    <row r="742" spans="1:2" x14ac:dyDescent="0.25">
      <c r="A742">
        <v>-0.25999999999999901</v>
      </c>
      <c r="B742">
        <f t="shared" si="11"/>
        <v>0.16788807761962912</v>
      </c>
    </row>
    <row r="743" spans="1:2" x14ac:dyDescent="0.25">
      <c r="A743">
        <v>-0.25899999999999901</v>
      </c>
      <c r="B743">
        <f t="shared" si="11"/>
        <v>0.16788331079419941</v>
      </c>
    </row>
    <row r="744" spans="1:2" x14ac:dyDescent="0.25">
      <c r="A744">
        <v>-0.25799999999999901</v>
      </c>
      <c r="B744">
        <f t="shared" si="11"/>
        <v>0.16787854451208839</v>
      </c>
    </row>
    <row r="745" spans="1:2" x14ac:dyDescent="0.25">
      <c r="A745">
        <v>-0.25699999999999901</v>
      </c>
      <c r="B745">
        <f t="shared" si="11"/>
        <v>0.16787377877318252</v>
      </c>
    </row>
    <row r="746" spans="1:2" x14ac:dyDescent="0.25">
      <c r="A746">
        <v>-0.25599999999999901</v>
      </c>
      <c r="B746">
        <f t="shared" si="11"/>
        <v>0.16786901357736142</v>
      </c>
    </row>
    <row r="747" spans="1:2" x14ac:dyDescent="0.25">
      <c r="A747">
        <v>-0.25499999999999901</v>
      </c>
      <c r="B747">
        <f t="shared" si="11"/>
        <v>0.16786424892451318</v>
      </c>
    </row>
    <row r="748" spans="1:2" x14ac:dyDescent="0.25">
      <c r="A748">
        <v>-0.253999999999999</v>
      </c>
      <c r="B748">
        <f t="shared" si="11"/>
        <v>0.16785948481452062</v>
      </c>
    </row>
    <row r="749" spans="1:2" x14ac:dyDescent="0.25">
      <c r="A749">
        <v>-0.252999999999999</v>
      </c>
      <c r="B749">
        <f t="shared" si="11"/>
        <v>0.16785472124726306</v>
      </c>
    </row>
    <row r="750" spans="1:2" x14ac:dyDescent="0.25">
      <c r="A750">
        <v>-0.251999999999999</v>
      </c>
      <c r="B750">
        <f t="shared" si="11"/>
        <v>0.1678499582226301</v>
      </c>
    </row>
    <row r="751" spans="1:2" x14ac:dyDescent="0.25">
      <c r="A751">
        <v>-0.250999999999999</v>
      </c>
      <c r="B751">
        <f t="shared" si="11"/>
        <v>0.16784519574050441</v>
      </c>
    </row>
    <row r="752" spans="1:2" x14ac:dyDescent="0.25">
      <c r="A752">
        <v>-0.249999999999999</v>
      </c>
      <c r="B752">
        <f t="shared" si="11"/>
        <v>0.16784043380076663</v>
      </c>
    </row>
    <row r="753" spans="1:2" x14ac:dyDescent="0.25">
      <c r="A753">
        <v>-0.248999999999999</v>
      </c>
      <c r="B753">
        <f t="shared" si="11"/>
        <v>0.16783567240330632</v>
      </c>
    </row>
    <row r="754" spans="1:2" x14ac:dyDescent="0.25">
      <c r="A754">
        <v>-0.247999999999999</v>
      </c>
      <c r="B754">
        <f t="shared" si="11"/>
        <v>0.16783091154800228</v>
      </c>
    </row>
    <row r="755" spans="1:2" x14ac:dyDescent="0.25">
      <c r="A755">
        <v>-0.246999999999999</v>
      </c>
      <c r="B755">
        <f t="shared" si="11"/>
        <v>0.16782615123474204</v>
      </c>
    </row>
    <row r="756" spans="1:2" x14ac:dyDescent="0.25">
      <c r="A756">
        <v>-0.245999999999999</v>
      </c>
      <c r="B756">
        <f t="shared" si="11"/>
        <v>0.1678213914634078</v>
      </c>
    </row>
    <row r="757" spans="1:2" x14ac:dyDescent="0.25">
      <c r="A757">
        <v>-0.244999999999999</v>
      </c>
      <c r="B757">
        <f t="shared" si="11"/>
        <v>0.16781663223388521</v>
      </c>
    </row>
    <row r="758" spans="1:2" x14ac:dyDescent="0.25">
      <c r="A758">
        <v>-0.243999999999999</v>
      </c>
      <c r="B758">
        <f t="shared" si="11"/>
        <v>0.16781187354605809</v>
      </c>
    </row>
    <row r="759" spans="1:2" x14ac:dyDescent="0.25">
      <c r="A759">
        <v>-0.24299999999999899</v>
      </c>
      <c r="B759">
        <f t="shared" si="11"/>
        <v>0.1678071153998083</v>
      </c>
    </row>
    <row r="760" spans="1:2" x14ac:dyDescent="0.25">
      <c r="A760">
        <v>-0.24199999999999899</v>
      </c>
      <c r="B760">
        <f t="shared" si="11"/>
        <v>0.16780235779502314</v>
      </c>
    </row>
    <row r="761" spans="1:2" x14ac:dyDescent="0.25">
      <c r="A761">
        <v>-0.24099999999999899</v>
      </c>
      <c r="B761">
        <f t="shared" si="11"/>
        <v>0.16779760073158617</v>
      </c>
    </row>
    <row r="762" spans="1:2" x14ac:dyDescent="0.25">
      <c r="A762">
        <v>-0.23999999999999899</v>
      </c>
      <c r="B762">
        <f t="shared" si="11"/>
        <v>0.16779284420938081</v>
      </c>
    </row>
    <row r="763" spans="1:2" x14ac:dyDescent="0.25">
      <c r="A763">
        <v>-0.23899999999999899</v>
      </c>
      <c r="B763">
        <f t="shared" si="11"/>
        <v>0.16778808822829425</v>
      </c>
    </row>
    <row r="764" spans="1:2" x14ac:dyDescent="0.25">
      <c r="A764">
        <v>-0.23799999999999899</v>
      </c>
      <c r="B764">
        <f t="shared" si="11"/>
        <v>0.16778333278820784</v>
      </c>
    </row>
    <row r="765" spans="1:2" x14ac:dyDescent="0.25">
      <c r="A765">
        <v>-0.23699999999999899</v>
      </c>
      <c r="B765">
        <f t="shared" si="11"/>
        <v>0.16777857788900488</v>
      </c>
    </row>
    <row r="766" spans="1:2" x14ac:dyDescent="0.25">
      <c r="A766">
        <v>-0.23599999999999899</v>
      </c>
      <c r="B766">
        <f t="shared" si="11"/>
        <v>0.16777382353057407</v>
      </c>
    </row>
    <row r="767" spans="1:2" x14ac:dyDescent="0.25">
      <c r="A767">
        <v>-0.23499999999999899</v>
      </c>
      <c r="B767">
        <f t="shared" si="11"/>
        <v>0.16776906971279856</v>
      </c>
    </row>
    <row r="768" spans="1:2" x14ac:dyDescent="0.25">
      <c r="A768">
        <v>-0.23399999999999899</v>
      </c>
      <c r="B768">
        <f t="shared" si="11"/>
        <v>0.16776431643556125</v>
      </c>
    </row>
    <row r="769" spans="1:2" x14ac:dyDescent="0.25">
      <c r="A769">
        <v>-0.23299999999999901</v>
      </c>
      <c r="B769">
        <f t="shared" si="11"/>
        <v>0.16775956369874698</v>
      </c>
    </row>
    <row r="770" spans="1:2" x14ac:dyDescent="0.25">
      <c r="A770">
        <v>-0.23199999999999901</v>
      </c>
      <c r="B770">
        <f t="shared" si="11"/>
        <v>0.16775481150224431</v>
      </c>
    </row>
    <row r="771" spans="1:2" x14ac:dyDescent="0.25">
      <c r="A771">
        <v>-0.23099999999999901</v>
      </c>
      <c r="B771">
        <f t="shared" ref="B771:B834" si="12">(SQRT(A771+9)-3)/A771</f>
        <v>0.16775005984593214</v>
      </c>
    </row>
    <row r="772" spans="1:2" x14ac:dyDescent="0.25">
      <c r="A772">
        <v>-0.22999999999999901</v>
      </c>
      <c r="B772">
        <f t="shared" si="12"/>
        <v>0.16774530872969695</v>
      </c>
    </row>
    <row r="773" spans="1:2" x14ac:dyDescent="0.25">
      <c r="A773">
        <v>-0.22899999999999901</v>
      </c>
      <c r="B773">
        <f t="shared" si="12"/>
        <v>0.16774055815342709</v>
      </c>
    </row>
    <row r="774" spans="1:2" x14ac:dyDescent="0.25">
      <c r="A774">
        <v>-0.22799999999999901</v>
      </c>
      <c r="B774">
        <f t="shared" si="12"/>
        <v>0.16773580811700509</v>
      </c>
    </row>
    <row r="775" spans="1:2" x14ac:dyDescent="0.25">
      <c r="A775">
        <v>-0.22699999999999901</v>
      </c>
      <c r="B775">
        <f t="shared" si="12"/>
        <v>0.16773105862031334</v>
      </c>
    </row>
    <row r="776" spans="1:2" x14ac:dyDescent="0.25">
      <c r="A776">
        <v>-0.22599999999999901</v>
      </c>
      <c r="B776">
        <f t="shared" si="12"/>
        <v>0.16772630966324004</v>
      </c>
    </row>
    <row r="777" spans="1:2" x14ac:dyDescent="0.25">
      <c r="A777">
        <v>-0.22499999999999901</v>
      </c>
      <c r="B777">
        <f t="shared" si="12"/>
        <v>0.16772156124566739</v>
      </c>
    </row>
    <row r="778" spans="1:2" x14ac:dyDescent="0.25">
      <c r="A778">
        <v>-0.22399999999999901</v>
      </c>
      <c r="B778">
        <f t="shared" si="12"/>
        <v>0.16771681336748154</v>
      </c>
    </row>
    <row r="779" spans="1:2" x14ac:dyDescent="0.25">
      <c r="A779">
        <v>-0.222999999999999</v>
      </c>
      <c r="B779">
        <f t="shared" si="12"/>
        <v>0.16771206602857047</v>
      </c>
    </row>
    <row r="780" spans="1:2" x14ac:dyDescent="0.25">
      <c r="A780">
        <v>-0.221999999999999</v>
      </c>
      <c r="B780">
        <f t="shared" si="12"/>
        <v>0.16770731922881424</v>
      </c>
    </row>
    <row r="781" spans="1:2" x14ac:dyDescent="0.25">
      <c r="A781">
        <v>-0.220999999999999</v>
      </c>
      <c r="B781">
        <f t="shared" si="12"/>
        <v>0.16770257296810065</v>
      </c>
    </row>
    <row r="782" spans="1:2" x14ac:dyDescent="0.25">
      <c r="A782">
        <v>-0.219999999999999</v>
      </c>
      <c r="B782">
        <f t="shared" si="12"/>
        <v>0.16769782724631563</v>
      </c>
    </row>
    <row r="783" spans="1:2" x14ac:dyDescent="0.25">
      <c r="A783">
        <v>-0.218999999999999</v>
      </c>
      <c r="B783">
        <f t="shared" si="12"/>
        <v>0.16769308206334088</v>
      </c>
    </row>
    <row r="784" spans="1:2" x14ac:dyDescent="0.25">
      <c r="A784">
        <v>-0.217999999999999</v>
      </c>
      <c r="B784">
        <f t="shared" si="12"/>
        <v>0.16768833741906408</v>
      </c>
    </row>
    <row r="785" spans="1:2" x14ac:dyDescent="0.25">
      <c r="A785">
        <v>-0.216999999999999</v>
      </c>
      <c r="B785">
        <f t="shared" si="12"/>
        <v>0.16768359331337093</v>
      </c>
    </row>
    <row r="786" spans="1:2" x14ac:dyDescent="0.25">
      <c r="A786">
        <v>-0.215999999999999</v>
      </c>
      <c r="B786">
        <f t="shared" si="12"/>
        <v>0.16767884974614491</v>
      </c>
    </row>
    <row r="787" spans="1:2" x14ac:dyDescent="0.25">
      <c r="A787">
        <v>-0.214999999999999</v>
      </c>
      <c r="B787">
        <f t="shared" si="12"/>
        <v>0.16767410671727362</v>
      </c>
    </row>
    <row r="788" spans="1:2" x14ac:dyDescent="0.25">
      <c r="A788">
        <v>-0.213999999999999</v>
      </c>
      <c r="B788">
        <f t="shared" si="12"/>
        <v>0.16766936422663831</v>
      </c>
    </row>
    <row r="789" spans="1:2" x14ac:dyDescent="0.25">
      <c r="A789">
        <v>-0.212999999999999</v>
      </c>
      <c r="B789">
        <f t="shared" si="12"/>
        <v>0.16766462227412851</v>
      </c>
    </row>
    <row r="790" spans="1:2" x14ac:dyDescent="0.25">
      <c r="A790">
        <v>-0.21199999999999899</v>
      </c>
      <c r="B790">
        <f t="shared" si="12"/>
        <v>0.16765988085962952</v>
      </c>
    </row>
    <row r="791" spans="1:2" x14ac:dyDescent="0.25">
      <c r="A791">
        <v>-0.21099999999999899</v>
      </c>
      <c r="B791">
        <f t="shared" si="12"/>
        <v>0.16765513998302239</v>
      </c>
    </row>
    <row r="792" spans="1:2" x14ac:dyDescent="0.25">
      <c r="A792">
        <v>-0.20999999999999899</v>
      </c>
      <c r="B792">
        <f t="shared" si="12"/>
        <v>0.16765039964419645</v>
      </c>
    </row>
    <row r="793" spans="1:2" x14ac:dyDescent="0.25">
      <c r="A793">
        <v>-0.20899999999999899</v>
      </c>
      <c r="B793">
        <f t="shared" si="12"/>
        <v>0.16764565984303684</v>
      </c>
    </row>
    <row r="794" spans="1:2" x14ac:dyDescent="0.25">
      <c r="A794">
        <v>-0.20799999999999899</v>
      </c>
      <c r="B794">
        <f t="shared" si="12"/>
        <v>0.16764092057942642</v>
      </c>
    </row>
    <row r="795" spans="1:2" x14ac:dyDescent="0.25">
      <c r="A795">
        <v>-0.20699999999999899</v>
      </c>
      <c r="B795">
        <f t="shared" si="12"/>
        <v>0.16763618185325441</v>
      </c>
    </row>
    <row r="796" spans="1:2" x14ac:dyDescent="0.25">
      <c r="A796">
        <v>-0.20599999999999899</v>
      </c>
      <c r="B796">
        <f t="shared" si="12"/>
        <v>0.16763144366440572</v>
      </c>
    </row>
    <row r="797" spans="1:2" x14ac:dyDescent="0.25">
      <c r="A797">
        <v>-0.20499999999999899</v>
      </c>
      <c r="B797">
        <f t="shared" si="12"/>
        <v>0.16762670601276303</v>
      </c>
    </row>
    <row r="798" spans="1:2" x14ac:dyDescent="0.25">
      <c r="A798">
        <v>-0.20399999999999899</v>
      </c>
      <c r="B798">
        <f t="shared" si="12"/>
        <v>0.16762196889821537</v>
      </c>
    </row>
    <row r="799" spans="1:2" x14ac:dyDescent="0.25">
      <c r="A799">
        <v>-0.20299999999999899</v>
      </c>
      <c r="B799">
        <f t="shared" si="12"/>
        <v>0.16761723232064746</v>
      </c>
    </row>
    <row r="800" spans="1:2" x14ac:dyDescent="0.25">
      <c r="A800">
        <v>-0.20199999999999901</v>
      </c>
      <c r="B800">
        <f t="shared" si="12"/>
        <v>0.16761249627994165</v>
      </c>
    </row>
    <row r="801" spans="1:2" x14ac:dyDescent="0.25">
      <c r="A801">
        <v>-0.20099999999999901</v>
      </c>
      <c r="B801">
        <f t="shared" si="12"/>
        <v>0.16760776077598916</v>
      </c>
    </row>
    <row r="802" spans="1:2" x14ac:dyDescent="0.25">
      <c r="A802">
        <v>-0.19999999999999901</v>
      </c>
      <c r="B802">
        <f t="shared" si="12"/>
        <v>0.16760302580867442</v>
      </c>
    </row>
    <row r="803" spans="1:2" x14ac:dyDescent="0.25">
      <c r="A803">
        <v>-0.19899999999999901</v>
      </c>
      <c r="B803">
        <f t="shared" si="12"/>
        <v>0.16759829137788185</v>
      </c>
    </row>
    <row r="804" spans="1:2" x14ac:dyDescent="0.25">
      <c r="A804">
        <v>-0.19799999999999901</v>
      </c>
      <c r="B804">
        <f t="shared" si="12"/>
        <v>0.16759355748349578</v>
      </c>
    </row>
    <row r="805" spans="1:2" x14ac:dyDescent="0.25">
      <c r="A805">
        <v>-0.19699999999999901</v>
      </c>
      <c r="B805">
        <f t="shared" si="12"/>
        <v>0.16758882412540493</v>
      </c>
    </row>
    <row r="806" spans="1:2" x14ac:dyDescent="0.25">
      <c r="A806">
        <v>-0.19599999999999901</v>
      </c>
      <c r="B806">
        <f t="shared" si="12"/>
        <v>0.16758409130349575</v>
      </c>
    </row>
    <row r="807" spans="1:2" x14ac:dyDescent="0.25">
      <c r="A807">
        <v>-0.19499999999999901</v>
      </c>
      <c r="B807">
        <f t="shared" si="12"/>
        <v>0.16757935901765011</v>
      </c>
    </row>
    <row r="808" spans="1:2" x14ac:dyDescent="0.25">
      <c r="A808">
        <v>-0.19399999999999901</v>
      </c>
      <c r="B808">
        <f t="shared" si="12"/>
        <v>0.16757462726776115</v>
      </c>
    </row>
    <row r="809" spans="1:2" x14ac:dyDescent="0.25">
      <c r="A809">
        <v>-0.19299999999999901</v>
      </c>
      <c r="B809">
        <f t="shared" si="12"/>
        <v>0.16756989605370831</v>
      </c>
    </row>
    <row r="810" spans="1:2" x14ac:dyDescent="0.25">
      <c r="A810">
        <v>-0.191999999999999</v>
      </c>
      <c r="B810">
        <f t="shared" si="12"/>
        <v>0.16756516537538008</v>
      </c>
    </row>
    <row r="811" spans="1:2" x14ac:dyDescent="0.25">
      <c r="A811">
        <v>-0.190999999999999</v>
      </c>
      <c r="B811">
        <f t="shared" si="12"/>
        <v>0.16756043523266259</v>
      </c>
    </row>
    <row r="812" spans="1:2" x14ac:dyDescent="0.25">
      <c r="A812">
        <v>-0.189999999999999</v>
      </c>
      <c r="B812">
        <f t="shared" si="12"/>
        <v>0.16755570562544192</v>
      </c>
    </row>
    <row r="813" spans="1:2" x14ac:dyDescent="0.25">
      <c r="A813">
        <v>-0.188999999999999</v>
      </c>
      <c r="B813">
        <f t="shared" si="12"/>
        <v>0.16755097655360415</v>
      </c>
    </row>
    <row r="814" spans="1:2" x14ac:dyDescent="0.25">
      <c r="A814">
        <v>-0.187999999999999</v>
      </c>
      <c r="B814">
        <f t="shared" si="12"/>
        <v>0.16754624801703757</v>
      </c>
    </row>
    <row r="815" spans="1:2" x14ac:dyDescent="0.25">
      <c r="A815">
        <v>-0.186999999999999</v>
      </c>
      <c r="B815">
        <f t="shared" si="12"/>
        <v>0.16754152001562575</v>
      </c>
    </row>
    <row r="816" spans="1:2" x14ac:dyDescent="0.25">
      <c r="A816">
        <v>-0.185999999999999</v>
      </c>
      <c r="B816">
        <f t="shared" si="12"/>
        <v>0.16753679254925452</v>
      </c>
    </row>
    <row r="817" spans="1:2" x14ac:dyDescent="0.25">
      <c r="A817">
        <v>-0.184999999999999</v>
      </c>
      <c r="B817">
        <f t="shared" si="12"/>
        <v>0.16753206561781445</v>
      </c>
    </row>
    <row r="818" spans="1:2" x14ac:dyDescent="0.25">
      <c r="A818">
        <v>-0.183999999999999</v>
      </c>
      <c r="B818">
        <f t="shared" si="12"/>
        <v>0.16752733922118651</v>
      </c>
    </row>
    <row r="819" spans="1:2" x14ac:dyDescent="0.25">
      <c r="A819">
        <v>-0.182999999999999</v>
      </c>
      <c r="B819">
        <f t="shared" si="12"/>
        <v>0.16752261335926116</v>
      </c>
    </row>
    <row r="820" spans="1:2" x14ac:dyDescent="0.25">
      <c r="A820">
        <v>-0.181999999999999</v>
      </c>
      <c r="B820">
        <f t="shared" si="12"/>
        <v>0.16751788803192408</v>
      </c>
    </row>
    <row r="821" spans="1:2" x14ac:dyDescent="0.25">
      <c r="A821">
        <v>-0.180999999999999</v>
      </c>
      <c r="B821">
        <f t="shared" si="12"/>
        <v>0.16751316323906074</v>
      </c>
    </row>
    <row r="822" spans="1:2" x14ac:dyDescent="0.25">
      <c r="A822">
        <v>-0.17999999999999899</v>
      </c>
      <c r="B822">
        <f t="shared" si="12"/>
        <v>0.16750843898055917</v>
      </c>
    </row>
    <row r="823" spans="1:2" x14ac:dyDescent="0.25">
      <c r="A823">
        <v>-0.17899999999999899</v>
      </c>
      <c r="B823">
        <f t="shared" si="12"/>
        <v>0.16750371525630231</v>
      </c>
    </row>
    <row r="824" spans="1:2" x14ac:dyDescent="0.25">
      <c r="A824">
        <v>-0.17799999999999899</v>
      </c>
      <c r="B824">
        <f t="shared" si="12"/>
        <v>0.16749899206618046</v>
      </c>
    </row>
    <row r="825" spans="1:2" x14ac:dyDescent="0.25">
      <c r="A825">
        <v>-0.17699999999999899</v>
      </c>
      <c r="B825">
        <f t="shared" si="12"/>
        <v>0.1674942694100815</v>
      </c>
    </row>
    <row r="826" spans="1:2" x14ac:dyDescent="0.25">
      <c r="A826">
        <v>-0.17599999999999899</v>
      </c>
      <c r="B826">
        <f t="shared" si="12"/>
        <v>0.16748954728788562</v>
      </c>
    </row>
    <row r="827" spans="1:2" x14ac:dyDescent="0.25">
      <c r="A827">
        <v>-0.17499999999999899</v>
      </c>
      <c r="B827">
        <f t="shared" si="12"/>
        <v>0.16748482569948814</v>
      </c>
    </row>
    <row r="828" spans="1:2" x14ac:dyDescent="0.25">
      <c r="A828">
        <v>-0.17399999999999899</v>
      </c>
      <c r="B828">
        <f t="shared" si="12"/>
        <v>0.16748010464476909</v>
      </c>
    </row>
    <row r="829" spans="1:2" x14ac:dyDescent="0.25">
      <c r="A829">
        <v>-0.17299999999999899</v>
      </c>
      <c r="B829">
        <f t="shared" si="12"/>
        <v>0.1674753841236187</v>
      </c>
    </row>
    <row r="830" spans="1:2" x14ac:dyDescent="0.25">
      <c r="A830">
        <v>-0.17199999999999899</v>
      </c>
      <c r="B830">
        <f t="shared" si="12"/>
        <v>0.16747066413592199</v>
      </c>
    </row>
    <row r="831" spans="1:2" x14ac:dyDescent="0.25">
      <c r="A831">
        <v>-0.17099999999999899</v>
      </c>
      <c r="B831">
        <f t="shared" si="12"/>
        <v>0.16746594468156642</v>
      </c>
    </row>
    <row r="832" spans="1:2" x14ac:dyDescent="0.25">
      <c r="A832">
        <v>-0.16999999999999901</v>
      </c>
      <c r="B832">
        <f t="shared" si="12"/>
        <v>0.16746122576043954</v>
      </c>
    </row>
    <row r="833" spans="1:2" x14ac:dyDescent="0.25">
      <c r="A833">
        <v>-0.16899999999999901</v>
      </c>
      <c r="B833">
        <f t="shared" si="12"/>
        <v>0.16745650737242881</v>
      </c>
    </row>
    <row r="834" spans="1:2" x14ac:dyDescent="0.25">
      <c r="A834">
        <v>-0.16799999999999901</v>
      </c>
      <c r="B834">
        <f t="shared" si="12"/>
        <v>0.16745178951741904</v>
      </c>
    </row>
    <row r="835" spans="1:2" x14ac:dyDescent="0.25">
      <c r="A835">
        <v>-0.16699999999999901</v>
      </c>
      <c r="B835">
        <f t="shared" ref="B835:B898" si="13">(SQRT(A835+9)-3)/A835</f>
        <v>0.16744707219530017</v>
      </c>
    </row>
    <row r="836" spans="1:2" x14ac:dyDescent="0.25">
      <c r="A836">
        <v>-0.16599999999999901</v>
      </c>
      <c r="B836">
        <f t="shared" si="13"/>
        <v>0.16744235540595423</v>
      </c>
    </row>
    <row r="837" spans="1:2" x14ac:dyDescent="0.25">
      <c r="A837">
        <v>-0.16499999999999901</v>
      </c>
      <c r="B837">
        <f t="shared" si="13"/>
        <v>0.16743763914927381</v>
      </c>
    </row>
    <row r="838" spans="1:2" x14ac:dyDescent="0.25">
      <c r="A838">
        <v>-0.16399999999999901</v>
      </c>
      <c r="B838">
        <f t="shared" si="13"/>
        <v>0.16743292342514349</v>
      </c>
    </row>
    <row r="839" spans="1:2" x14ac:dyDescent="0.25">
      <c r="A839">
        <v>-0.16299999999999901</v>
      </c>
      <c r="B839">
        <f t="shared" si="13"/>
        <v>0.16742820823345039</v>
      </c>
    </row>
    <row r="840" spans="1:2" x14ac:dyDescent="0.25">
      <c r="A840">
        <v>-0.16199999999999901</v>
      </c>
      <c r="B840">
        <f t="shared" si="13"/>
        <v>0.16742349357408168</v>
      </c>
    </row>
    <row r="841" spans="1:2" x14ac:dyDescent="0.25">
      <c r="A841">
        <v>-0.16099999999999901</v>
      </c>
      <c r="B841">
        <f t="shared" si="13"/>
        <v>0.16741877944692446</v>
      </c>
    </row>
    <row r="842" spans="1:2" x14ac:dyDescent="0.25">
      <c r="A842">
        <v>-0.159999999999999</v>
      </c>
      <c r="B842">
        <f t="shared" si="13"/>
        <v>0.16741406585186852</v>
      </c>
    </row>
    <row r="843" spans="1:2" x14ac:dyDescent="0.25">
      <c r="A843">
        <v>-0.158999999999999</v>
      </c>
      <c r="B843">
        <f t="shared" si="13"/>
        <v>0.16740935278879809</v>
      </c>
    </row>
    <row r="844" spans="1:2" x14ac:dyDescent="0.25">
      <c r="A844">
        <v>-0.157999999999999</v>
      </c>
      <c r="B844">
        <f t="shared" si="13"/>
        <v>0.16740464025760016</v>
      </c>
    </row>
    <row r="845" spans="1:2" x14ac:dyDescent="0.25">
      <c r="A845">
        <v>-0.156999999999999</v>
      </c>
      <c r="B845">
        <f t="shared" si="13"/>
        <v>0.16739992825816438</v>
      </c>
    </row>
    <row r="846" spans="1:2" x14ac:dyDescent="0.25">
      <c r="A846">
        <v>-0.155999999999999</v>
      </c>
      <c r="B846">
        <f t="shared" si="13"/>
        <v>0.16739521679037769</v>
      </c>
    </row>
    <row r="847" spans="1:2" x14ac:dyDescent="0.25">
      <c r="A847">
        <v>-0.154999999999999</v>
      </c>
      <c r="B847">
        <f t="shared" si="13"/>
        <v>0.16739050585412693</v>
      </c>
    </row>
    <row r="848" spans="1:2" x14ac:dyDescent="0.25">
      <c r="A848">
        <v>-0.153999999999999</v>
      </c>
      <c r="B848">
        <f t="shared" si="13"/>
        <v>0.16738579544929885</v>
      </c>
    </row>
    <row r="849" spans="1:2" x14ac:dyDescent="0.25">
      <c r="A849">
        <v>-0.152999999999999</v>
      </c>
      <c r="B849">
        <f t="shared" si="13"/>
        <v>0.16738108557578307</v>
      </c>
    </row>
    <row r="850" spans="1:2" x14ac:dyDescent="0.25">
      <c r="A850">
        <v>-0.151999999999999</v>
      </c>
      <c r="B850">
        <f t="shared" si="13"/>
        <v>0.16737637623346632</v>
      </c>
    </row>
    <row r="851" spans="1:2" x14ac:dyDescent="0.25">
      <c r="A851">
        <v>-0.150999999999999</v>
      </c>
      <c r="B851">
        <f t="shared" si="13"/>
        <v>0.16737166742223528</v>
      </c>
    </row>
    <row r="852" spans="1:2" x14ac:dyDescent="0.25">
      <c r="A852">
        <v>-0.149999999999999</v>
      </c>
      <c r="B852">
        <f t="shared" si="13"/>
        <v>0.1673669591419765</v>
      </c>
    </row>
    <row r="853" spans="1:2" x14ac:dyDescent="0.25">
      <c r="A853">
        <v>-0.14899999999999899</v>
      </c>
      <c r="B853">
        <f t="shared" si="13"/>
        <v>0.16736225139258251</v>
      </c>
    </row>
    <row r="854" spans="1:2" x14ac:dyDescent="0.25">
      <c r="A854">
        <v>-0.14799999999999899</v>
      </c>
      <c r="B854">
        <f t="shared" si="13"/>
        <v>0.16735754417393389</v>
      </c>
    </row>
    <row r="855" spans="1:2" x14ac:dyDescent="0.25">
      <c r="A855">
        <v>-0.14699999999999899</v>
      </c>
      <c r="B855">
        <f t="shared" si="13"/>
        <v>0.16735283748592308</v>
      </c>
    </row>
    <row r="856" spans="1:2" x14ac:dyDescent="0.25">
      <c r="A856">
        <v>-0.14599999999999899</v>
      </c>
      <c r="B856">
        <f t="shared" si="13"/>
        <v>0.16734813132843959</v>
      </c>
    </row>
    <row r="857" spans="1:2" x14ac:dyDescent="0.25">
      <c r="A857">
        <v>-0.14499999999999899</v>
      </c>
      <c r="B857">
        <f t="shared" si="13"/>
        <v>0.16734342570136676</v>
      </c>
    </row>
    <row r="858" spans="1:2" x14ac:dyDescent="0.25">
      <c r="A858">
        <v>-0.14399999999999899</v>
      </c>
      <c r="B858">
        <f t="shared" si="13"/>
        <v>0.16733872060459096</v>
      </c>
    </row>
    <row r="859" spans="1:2" x14ac:dyDescent="0.25">
      <c r="A859">
        <v>-0.14299999999999899</v>
      </c>
      <c r="B859">
        <f t="shared" si="13"/>
        <v>0.16733401603800771</v>
      </c>
    </row>
    <row r="860" spans="1:2" x14ac:dyDescent="0.25">
      <c r="A860">
        <v>-0.14199999999999899</v>
      </c>
      <c r="B860">
        <f t="shared" si="13"/>
        <v>0.16732931200150025</v>
      </c>
    </row>
    <row r="861" spans="1:2" x14ac:dyDescent="0.25">
      <c r="A861">
        <v>-0.14099999999999899</v>
      </c>
      <c r="B861">
        <f t="shared" si="13"/>
        <v>0.16732460849495481</v>
      </c>
    </row>
    <row r="862" spans="1:2" x14ac:dyDescent="0.25">
      <c r="A862">
        <v>-0.13999999999999899</v>
      </c>
      <c r="B862">
        <f t="shared" si="13"/>
        <v>0.1673199055182607</v>
      </c>
    </row>
    <row r="863" spans="1:2" x14ac:dyDescent="0.25">
      <c r="A863">
        <v>-0.13899999999999901</v>
      </c>
      <c r="B863">
        <f t="shared" si="13"/>
        <v>0.16731520307131037</v>
      </c>
    </row>
    <row r="864" spans="1:2" x14ac:dyDescent="0.25">
      <c r="A864">
        <v>-0.13799999999999901</v>
      </c>
      <c r="B864">
        <f t="shared" si="13"/>
        <v>0.16731050115398366</v>
      </c>
    </row>
    <row r="865" spans="1:2" x14ac:dyDescent="0.25">
      <c r="A865">
        <v>-0.13699999999999901</v>
      </c>
      <c r="B865">
        <f t="shared" si="13"/>
        <v>0.16730579976617299</v>
      </c>
    </row>
    <row r="866" spans="1:2" x14ac:dyDescent="0.25">
      <c r="A866">
        <v>-0.13599999999999901</v>
      </c>
      <c r="B866">
        <f t="shared" si="13"/>
        <v>0.16730109890777087</v>
      </c>
    </row>
    <row r="867" spans="1:2" x14ac:dyDescent="0.25">
      <c r="A867">
        <v>-0.13499999999999901</v>
      </c>
      <c r="B867">
        <f t="shared" si="13"/>
        <v>0.1672963985786601</v>
      </c>
    </row>
    <row r="868" spans="1:2" x14ac:dyDescent="0.25">
      <c r="A868">
        <v>-0.13399999999999901</v>
      </c>
      <c r="B868">
        <f t="shared" si="13"/>
        <v>0.1672916987787266</v>
      </c>
    </row>
    <row r="869" spans="1:2" x14ac:dyDescent="0.25">
      <c r="A869">
        <v>-0.13299999999999901</v>
      </c>
      <c r="B869">
        <f t="shared" si="13"/>
        <v>0.16728699950786285</v>
      </c>
    </row>
    <row r="870" spans="1:2" x14ac:dyDescent="0.25">
      <c r="A870">
        <v>-0.13199999999999901</v>
      </c>
      <c r="B870">
        <f t="shared" si="13"/>
        <v>0.1672823007659581</v>
      </c>
    </row>
    <row r="871" spans="1:2" x14ac:dyDescent="0.25">
      <c r="A871">
        <v>-0.13099999999999901</v>
      </c>
      <c r="B871">
        <f t="shared" si="13"/>
        <v>0.16727760255289478</v>
      </c>
    </row>
    <row r="872" spans="1:2" x14ac:dyDescent="0.25">
      <c r="A872">
        <v>-0.12999999999999901</v>
      </c>
      <c r="B872">
        <f t="shared" si="13"/>
        <v>0.16727290486856888</v>
      </c>
    </row>
    <row r="873" spans="1:2" x14ac:dyDescent="0.25">
      <c r="A873">
        <v>-0.128999999999999</v>
      </c>
      <c r="B873">
        <f t="shared" si="13"/>
        <v>0.16726820771286277</v>
      </c>
    </row>
    <row r="874" spans="1:2" x14ac:dyDescent="0.25">
      <c r="A874">
        <v>-0.127999999999999</v>
      </c>
      <c r="B874">
        <f t="shared" si="13"/>
        <v>0.16726351108566898</v>
      </c>
    </row>
    <row r="875" spans="1:2" x14ac:dyDescent="0.25">
      <c r="A875">
        <v>-0.126999999999999</v>
      </c>
      <c r="B875">
        <f t="shared" si="13"/>
        <v>0.16725881498687323</v>
      </c>
    </row>
    <row r="876" spans="1:2" x14ac:dyDescent="0.25">
      <c r="A876">
        <v>-0.125999999999999</v>
      </c>
      <c r="B876">
        <f t="shared" si="13"/>
        <v>0.16725411941636464</v>
      </c>
    </row>
    <row r="877" spans="1:2" x14ac:dyDescent="0.25">
      <c r="A877">
        <v>-0.124999999999999</v>
      </c>
      <c r="B877">
        <f t="shared" si="13"/>
        <v>0.16724942437402879</v>
      </c>
    </row>
    <row r="878" spans="1:2" x14ac:dyDescent="0.25">
      <c r="A878">
        <v>-0.123999999999999</v>
      </c>
      <c r="B878">
        <f t="shared" si="13"/>
        <v>0.16724472985976188</v>
      </c>
    </row>
    <row r="879" spans="1:2" x14ac:dyDescent="0.25">
      <c r="A879">
        <v>-0.122999999999999</v>
      </c>
      <c r="B879">
        <f t="shared" si="13"/>
        <v>0.16724003587344588</v>
      </c>
    </row>
    <row r="880" spans="1:2" x14ac:dyDescent="0.25">
      <c r="A880">
        <v>-0.121999999999999</v>
      </c>
      <c r="B880">
        <f t="shared" si="13"/>
        <v>0.16723534241497354</v>
      </c>
    </row>
    <row r="881" spans="1:2" x14ac:dyDescent="0.25">
      <c r="A881">
        <v>-0.120999999999999</v>
      </c>
      <c r="B881">
        <f t="shared" si="13"/>
        <v>0.16723064948422658</v>
      </c>
    </row>
    <row r="882" spans="1:2" x14ac:dyDescent="0.25">
      <c r="A882">
        <v>-0.119999999999999</v>
      </c>
      <c r="B882">
        <f t="shared" si="13"/>
        <v>0.16722595708110144</v>
      </c>
    </row>
    <row r="883" spans="1:2" x14ac:dyDescent="0.25">
      <c r="A883">
        <v>-0.118999999999999</v>
      </c>
      <c r="B883">
        <f t="shared" si="13"/>
        <v>0.16722126520548347</v>
      </c>
    </row>
    <row r="884" spans="1:2" x14ac:dyDescent="0.25">
      <c r="A884">
        <v>-0.11799999999999899</v>
      </c>
      <c r="B884">
        <f t="shared" si="13"/>
        <v>0.16721657385725802</v>
      </c>
    </row>
    <row r="885" spans="1:2" x14ac:dyDescent="0.25">
      <c r="A885">
        <v>-0.11699999999999899</v>
      </c>
      <c r="B885">
        <f t="shared" si="13"/>
        <v>0.16721188303632542</v>
      </c>
    </row>
    <row r="886" spans="1:2" x14ac:dyDescent="0.25">
      <c r="A886">
        <v>-0.11599999999999901</v>
      </c>
      <c r="B886">
        <f t="shared" si="13"/>
        <v>0.1672071927425596</v>
      </c>
    </row>
    <row r="887" spans="1:2" x14ac:dyDescent="0.25">
      <c r="A887">
        <v>-0.11499999999999901</v>
      </c>
      <c r="B887">
        <f t="shared" si="13"/>
        <v>0.16720250297586106</v>
      </c>
    </row>
    <row r="888" spans="1:2" x14ac:dyDescent="0.25">
      <c r="A888">
        <v>-0.113999999999999</v>
      </c>
      <c r="B888">
        <f t="shared" si="13"/>
        <v>0.16719781373611117</v>
      </c>
    </row>
    <row r="889" spans="1:2" x14ac:dyDescent="0.25">
      <c r="A889">
        <v>-0.112999999999999</v>
      </c>
      <c r="B889">
        <f t="shared" si="13"/>
        <v>0.1671931250232028</v>
      </c>
    </row>
    <row r="890" spans="1:2" x14ac:dyDescent="0.25">
      <c r="A890">
        <v>-0.111999999999999</v>
      </c>
      <c r="B890">
        <f t="shared" si="13"/>
        <v>0.16718843683702506</v>
      </c>
    </row>
    <row r="891" spans="1:2" x14ac:dyDescent="0.25">
      <c r="A891">
        <v>-0.110999999999999</v>
      </c>
      <c r="B891">
        <f t="shared" si="13"/>
        <v>0.16718374917746298</v>
      </c>
    </row>
    <row r="892" spans="1:2" x14ac:dyDescent="0.25">
      <c r="A892">
        <v>-0.109999999999999</v>
      </c>
      <c r="B892">
        <f t="shared" si="13"/>
        <v>0.16717906204440963</v>
      </c>
    </row>
    <row r="893" spans="1:2" x14ac:dyDescent="0.25">
      <c r="A893">
        <v>-0.108999999999999</v>
      </c>
      <c r="B893">
        <f t="shared" si="13"/>
        <v>0.1671743754377541</v>
      </c>
    </row>
    <row r="894" spans="1:2" x14ac:dyDescent="0.25">
      <c r="A894">
        <v>-0.107999999999999</v>
      </c>
      <c r="B894">
        <f t="shared" si="13"/>
        <v>0.16716968935738541</v>
      </c>
    </row>
    <row r="895" spans="1:2" x14ac:dyDescent="0.25">
      <c r="A895">
        <v>-0.106999999999999</v>
      </c>
      <c r="B895">
        <f t="shared" si="13"/>
        <v>0.16716500380318858</v>
      </c>
    </row>
    <row r="896" spans="1:2" x14ac:dyDescent="0.25">
      <c r="A896">
        <v>-0.105999999999999</v>
      </c>
      <c r="B896">
        <f t="shared" si="13"/>
        <v>0.16716031877505674</v>
      </c>
    </row>
    <row r="897" spans="1:2" x14ac:dyDescent="0.25">
      <c r="A897">
        <v>-0.104999999999999</v>
      </c>
      <c r="B897">
        <f t="shared" si="13"/>
        <v>0.16715563427287475</v>
      </c>
    </row>
    <row r="898" spans="1:2" x14ac:dyDescent="0.25">
      <c r="A898">
        <v>-0.103999999999999</v>
      </c>
      <c r="B898">
        <f t="shared" si="13"/>
        <v>0.16715095029654017</v>
      </c>
    </row>
    <row r="899" spans="1:2" x14ac:dyDescent="0.25">
      <c r="A899">
        <v>-0.102999999999999</v>
      </c>
      <c r="B899">
        <f t="shared" ref="B899:B962" si="14">(SQRT(A899+9)-3)/A899</f>
        <v>0.16714626684593792</v>
      </c>
    </row>
    <row r="900" spans="1:2" x14ac:dyDescent="0.25">
      <c r="A900">
        <v>-0.10199999999999899</v>
      </c>
      <c r="B900">
        <f t="shared" si="14"/>
        <v>0.16714158392095274</v>
      </c>
    </row>
    <row r="901" spans="1:2" x14ac:dyDescent="0.25">
      <c r="A901">
        <v>-0.10099999999999899</v>
      </c>
      <c r="B901">
        <f t="shared" si="14"/>
        <v>0.16713690152147803</v>
      </c>
    </row>
    <row r="902" spans="1:2" x14ac:dyDescent="0.25">
      <c r="A902">
        <v>-9.9999999999999006E-2</v>
      </c>
      <c r="B902">
        <f t="shared" si="14"/>
        <v>0.16713221964740732</v>
      </c>
    </row>
    <row r="903" spans="1:2" x14ac:dyDescent="0.25">
      <c r="A903">
        <v>-9.8999999999999005E-2</v>
      </c>
      <c r="B903">
        <f t="shared" si="14"/>
        <v>0.16712753829861648</v>
      </c>
    </row>
    <row r="904" spans="1:2" x14ac:dyDescent="0.25">
      <c r="A904">
        <v>-9.7999999999999005E-2</v>
      </c>
      <c r="B904">
        <f t="shared" si="14"/>
        <v>0.16712285747501246</v>
      </c>
    </row>
    <row r="905" spans="1:2" x14ac:dyDescent="0.25">
      <c r="A905">
        <v>-9.6999999999999004E-2</v>
      </c>
      <c r="B905">
        <f t="shared" si="14"/>
        <v>0.16711817717647556</v>
      </c>
    </row>
    <row r="906" spans="1:2" x14ac:dyDescent="0.25">
      <c r="A906">
        <v>-9.5999999999999003E-2</v>
      </c>
      <c r="B906">
        <f t="shared" si="14"/>
        <v>0.16711349740289491</v>
      </c>
    </row>
    <row r="907" spans="1:2" x14ac:dyDescent="0.25">
      <c r="A907">
        <v>-9.4999999999999002E-2</v>
      </c>
      <c r="B907">
        <f t="shared" si="14"/>
        <v>0.16710881815415965</v>
      </c>
    </row>
    <row r="908" spans="1:2" x14ac:dyDescent="0.25">
      <c r="A908">
        <v>-9.3999999999999001E-2</v>
      </c>
      <c r="B908">
        <f t="shared" si="14"/>
        <v>0.1671041394301637</v>
      </c>
    </row>
    <row r="909" spans="1:2" x14ac:dyDescent="0.25">
      <c r="A909">
        <v>-9.2999999999999E-2</v>
      </c>
      <c r="B909">
        <f t="shared" si="14"/>
        <v>0.16709946123079161</v>
      </c>
    </row>
    <row r="910" spans="1:2" x14ac:dyDescent="0.25">
      <c r="A910">
        <v>-9.1999999999998999E-2</v>
      </c>
      <c r="B910">
        <f t="shared" si="14"/>
        <v>0.1670947835559374</v>
      </c>
    </row>
    <row r="911" spans="1:2" x14ac:dyDescent="0.25">
      <c r="A911">
        <v>-9.0999999999998998E-2</v>
      </c>
      <c r="B911">
        <f t="shared" si="14"/>
        <v>0.16709010640549044</v>
      </c>
    </row>
    <row r="912" spans="1:2" x14ac:dyDescent="0.25">
      <c r="A912">
        <v>-8.9999999999998997E-2</v>
      </c>
      <c r="B912">
        <f t="shared" si="14"/>
        <v>0.16708542977933513</v>
      </c>
    </row>
    <row r="913" spans="1:2" x14ac:dyDescent="0.25">
      <c r="A913">
        <v>-8.8999999999998997E-2</v>
      </c>
      <c r="B913">
        <f t="shared" si="14"/>
        <v>0.16708075367736569</v>
      </c>
    </row>
    <row r="914" spans="1:2" x14ac:dyDescent="0.25">
      <c r="A914">
        <v>-8.7999999999998996E-2</v>
      </c>
      <c r="B914">
        <f t="shared" si="14"/>
        <v>0.16707607809947156</v>
      </c>
    </row>
    <row r="915" spans="1:2" x14ac:dyDescent="0.25">
      <c r="A915">
        <v>-8.6999999999998995E-2</v>
      </c>
      <c r="B915">
        <f t="shared" si="14"/>
        <v>0.16707140304554216</v>
      </c>
    </row>
    <row r="916" spans="1:2" x14ac:dyDescent="0.25">
      <c r="A916">
        <v>-8.5999999999998994E-2</v>
      </c>
      <c r="B916">
        <f t="shared" si="14"/>
        <v>0.16706672851546692</v>
      </c>
    </row>
    <row r="917" spans="1:2" x14ac:dyDescent="0.25">
      <c r="A917">
        <v>-8.4999999999999007E-2</v>
      </c>
      <c r="B917">
        <f t="shared" si="14"/>
        <v>0.1670620545091405</v>
      </c>
    </row>
    <row r="918" spans="1:2" x14ac:dyDescent="0.25">
      <c r="A918">
        <v>-8.3999999999999006E-2</v>
      </c>
      <c r="B918">
        <f t="shared" si="14"/>
        <v>0.1670573810264421</v>
      </c>
    </row>
    <row r="919" spans="1:2" x14ac:dyDescent="0.25">
      <c r="A919">
        <v>-8.2999999999999005E-2</v>
      </c>
      <c r="B919">
        <f t="shared" si="14"/>
        <v>0.16705270806727168</v>
      </c>
    </row>
    <row r="920" spans="1:2" x14ac:dyDescent="0.25">
      <c r="A920">
        <v>-8.1999999999999004E-2</v>
      </c>
      <c r="B920">
        <f t="shared" si="14"/>
        <v>0.16704803563151358</v>
      </c>
    </row>
    <row r="921" spans="1:2" x14ac:dyDescent="0.25">
      <c r="A921">
        <v>-8.0999999999999003E-2</v>
      </c>
      <c r="B921">
        <f t="shared" si="14"/>
        <v>0.16704336371906287</v>
      </c>
    </row>
    <row r="922" spans="1:2" x14ac:dyDescent="0.25">
      <c r="A922">
        <v>-7.9999999999999002E-2</v>
      </c>
      <c r="B922">
        <f t="shared" si="14"/>
        <v>0.16703869232980381</v>
      </c>
    </row>
    <row r="923" spans="1:2" x14ac:dyDescent="0.25">
      <c r="A923">
        <v>-7.8999999999999002E-2</v>
      </c>
      <c r="B923">
        <f t="shared" si="14"/>
        <v>0.16703402146363167</v>
      </c>
    </row>
    <row r="924" spans="1:2" x14ac:dyDescent="0.25">
      <c r="A924">
        <v>-7.7999999999999001E-2</v>
      </c>
      <c r="B924">
        <f t="shared" si="14"/>
        <v>0.16702935112043063</v>
      </c>
    </row>
    <row r="925" spans="1:2" x14ac:dyDescent="0.25">
      <c r="A925">
        <v>-7.6999999999999E-2</v>
      </c>
      <c r="B925">
        <f t="shared" si="14"/>
        <v>0.16702468130009618</v>
      </c>
    </row>
    <row r="926" spans="1:2" x14ac:dyDescent="0.25">
      <c r="A926">
        <v>-7.5999999999998999E-2</v>
      </c>
      <c r="B926">
        <f t="shared" si="14"/>
        <v>0.16702001200251831</v>
      </c>
    </row>
    <row r="927" spans="1:2" x14ac:dyDescent="0.25">
      <c r="A927">
        <v>-7.4999999999998998E-2</v>
      </c>
      <c r="B927">
        <f t="shared" si="14"/>
        <v>0.1670153432275871</v>
      </c>
    </row>
    <row r="928" spans="1:2" x14ac:dyDescent="0.25">
      <c r="A928">
        <v>-7.3999999999998997E-2</v>
      </c>
      <c r="B928">
        <f t="shared" si="14"/>
        <v>0.1670106749751866</v>
      </c>
    </row>
    <row r="929" spans="1:2" x14ac:dyDescent="0.25">
      <c r="A929">
        <v>-7.2999999999998996E-2</v>
      </c>
      <c r="B929">
        <f t="shared" si="14"/>
        <v>0.16700600724521281</v>
      </c>
    </row>
    <row r="930" spans="1:2" x14ac:dyDescent="0.25">
      <c r="A930">
        <v>-7.1999999999998995E-2</v>
      </c>
      <c r="B930">
        <f t="shared" si="14"/>
        <v>0.16700134003756212</v>
      </c>
    </row>
    <row r="931" spans="1:2" x14ac:dyDescent="0.25">
      <c r="A931">
        <v>-7.0999999999998994E-2</v>
      </c>
      <c r="B931">
        <f t="shared" si="14"/>
        <v>0.1669966733521126</v>
      </c>
    </row>
    <row r="932" spans="1:2" x14ac:dyDescent="0.25">
      <c r="A932">
        <v>-6.9999999999998994E-2</v>
      </c>
      <c r="B932">
        <f t="shared" si="14"/>
        <v>0.16699200718875432</v>
      </c>
    </row>
    <row r="933" spans="1:2" x14ac:dyDescent="0.25">
      <c r="A933">
        <v>-6.8999999999999007E-2</v>
      </c>
      <c r="B933">
        <f t="shared" si="14"/>
        <v>0.16698734154739028</v>
      </c>
    </row>
    <row r="934" spans="1:2" x14ac:dyDescent="0.25">
      <c r="A934">
        <v>-6.7999999999999006E-2</v>
      </c>
      <c r="B934">
        <f t="shared" si="14"/>
        <v>0.16698267642790485</v>
      </c>
    </row>
    <row r="935" spans="1:2" x14ac:dyDescent="0.25">
      <c r="A935">
        <v>-6.6999999999998894E-2</v>
      </c>
      <c r="B935">
        <f t="shared" si="14"/>
        <v>0.1669780118301889</v>
      </c>
    </row>
    <row r="936" spans="1:2" x14ac:dyDescent="0.25">
      <c r="A936">
        <v>-6.5999999999998907E-2</v>
      </c>
      <c r="B936">
        <f t="shared" si="14"/>
        <v>0.16697334775413253</v>
      </c>
    </row>
    <row r="937" spans="1:2" x14ac:dyDescent="0.25">
      <c r="A937">
        <v>-6.4999999999998906E-2</v>
      </c>
      <c r="B937">
        <f t="shared" si="14"/>
        <v>0.1669686841996201</v>
      </c>
    </row>
    <row r="938" spans="1:2" x14ac:dyDescent="0.25">
      <c r="A938">
        <v>-6.3999999999998905E-2</v>
      </c>
      <c r="B938">
        <f t="shared" si="14"/>
        <v>0.16696402116654915</v>
      </c>
    </row>
    <row r="939" spans="1:2" x14ac:dyDescent="0.25">
      <c r="A939">
        <v>-6.2999999999998904E-2</v>
      </c>
      <c r="B939">
        <f t="shared" si="14"/>
        <v>0.16695935865481074</v>
      </c>
    </row>
    <row r="940" spans="1:2" x14ac:dyDescent="0.25">
      <c r="A940">
        <v>-6.1999999999998903E-2</v>
      </c>
      <c r="B940">
        <f t="shared" si="14"/>
        <v>0.16695469666429605</v>
      </c>
    </row>
    <row r="941" spans="1:2" x14ac:dyDescent="0.25">
      <c r="A941">
        <v>-6.0999999999999097E-2</v>
      </c>
      <c r="B941">
        <f t="shared" si="14"/>
        <v>0.16695003519489587</v>
      </c>
    </row>
    <row r="942" spans="1:2" x14ac:dyDescent="0.25">
      <c r="A942">
        <v>-5.9999999999999103E-2</v>
      </c>
      <c r="B942">
        <f t="shared" si="14"/>
        <v>0.16694537424648798</v>
      </c>
    </row>
    <row r="943" spans="1:2" x14ac:dyDescent="0.25">
      <c r="A943">
        <v>-5.8999999999999102E-2</v>
      </c>
      <c r="B943">
        <f t="shared" si="14"/>
        <v>0.16694071381898534</v>
      </c>
    </row>
    <row r="944" spans="1:2" x14ac:dyDescent="0.25">
      <c r="A944">
        <v>-5.7999999999999101E-2</v>
      </c>
      <c r="B944">
        <f t="shared" si="14"/>
        <v>0.16693605391226488</v>
      </c>
    </row>
    <row r="945" spans="1:2" x14ac:dyDescent="0.25">
      <c r="A945">
        <v>-5.69999999999991E-2</v>
      </c>
      <c r="B945">
        <f t="shared" si="14"/>
        <v>0.16693139452621042</v>
      </c>
    </row>
    <row r="946" spans="1:2" x14ac:dyDescent="0.25">
      <c r="A946">
        <v>-5.5999999999999099E-2</v>
      </c>
      <c r="B946">
        <f t="shared" si="14"/>
        <v>0.16692673566072924</v>
      </c>
    </row>
    <row r="947" spans="1:2" x14ac:dyDescent="0.25">
      <c r="A947">
        <v>-5.4999999999999001E-2</v>
      </c>
      <c r="B947">
        <f t="shared" si="14"/>
        <v>0.16692207731570602</v>
      </c>
    </row>
    <row r="948" spans="1:2" x14ac:dyDescent="0.25">
      <c r="A948">
        <v>-5.3999999999999E-2</v>
      </c>
      <c r="B948">
        <f t="shared" si="14"/>
        <v>0.16691741949103242</v>
      </c>
    </row>
    <row r="949" spans="1:2" x14ac:dyDescent="0.25">
      <c r="A949">
        <v>-5.2999999999998999E-2</v>
      </c>
      <c r="B949">
        <f t="shared" si="14"/>
        <v>0.16691276218659287</v>
      </c>
    </row>
    <row r="950" spans="1:2" x14ac:dyDescent="0.25">
      <c r="A950">
        <v>-5.1999999999998998E-2</v>
      </c>
      <c r="B950">
        <f t="shared" si="14"/>
        <v>0.16690810540229675</v>
      </c>
    </row>
    <row r="951" spans="1:2" x14ac:dyDescent="0.25">
      <c r="A951">
        <v>-5.0999999999998998E-2</v>
      </c>
      <c r="B951">
        <f t="shared" si="14"/>
        <v>0.16690344913800279</v>
      </c>
    </row>
    <row r="952" spans="1:2" x14ac:dyDescent="0.25">
      <c r="A952">
        <v>-4.9999999999998997E-2</v>
      </c>
      <c r="B952">
        <f t="shared" si="14"/>
        <v>0.16689879339363836</v>
      </c>
    </row>
    <row r="953" spans="1:2" x14ac:dyDescent="0.25">
      <c r="A953">
        <v>-4.8999999999999003E-2</v>
      </c>
      <c r="B953">
        <f t="shared" si="14"/>
        <v>0.16689413816907048</v>
      </c>
    </row>
    <row r="954" spans="1:2" x14ac:dyDescent="0.25">
      <c r="A954">
        <v>-4.7999999999999002E-2</v>
      </c>
      <c r="B954">
        <f t="shared" si="14"/>
        <v>0.16688948346419222</v>
      </c>
    </row>
    <row r="955" spans="1:2" x14ac:dyDescent="0.25">
      <c r="A955">
        <v>-4.6999999999999001E-2</v>
      </c>
      <c r="B955">
        <f t="shared" si="14"/>
        <v>0.1668848292789063</v>
      </c>
    </row>
    <row r="956" spans="1:2" x14ac:dyDescent="0.25">
      <c r="A956">
        <v>-4.5999999999999E-2</v>
      </c>
      <c r="B956">
        <f t="shared" si="14"/>
        <v>0.16688017561309743</v>
      </c>
    </row>
    <row r="957" spans="1:2" x14ac:dyDescent="0.25">
      <c r="A957">
        <v>-4.4999999999998999E-2</v>
      </c>
      <c r="B957">
        <f t="shared" si="14"/>
        <v>0.16687552246664986</v>
      </c>
    </row>
    <row r="958" spans="1:2" x14ac:dyDescent="0.25">
      <c r="A958">
        <v>-4.3999999999998998E-2</v>
      </c>
      <c r="B958">
        <f t="shared" si="14"/>
        <v>0.16687086983947777</v>
      </c>
    </row>
    <row r="959" spans="1:2" x14ac:dyDescent="0.25">
      <c r="A959">
        <v>-4.2999999999998997E-2</v>
      </c>
      <c r="B959">
        <f t="shared" si="14"/>
        <v>0.16686621773144594</v>
      </c>
    </row>
    <row r="960" spans="1:2" x14ac:dyDescent="0.25">
      <c r="A960">
        <v>-4.1999999999999003E-2</v>
      </c>
      <c r="B960">
        <f t="shared" si="14"/>
        <v>0.16686156614245926</v>
      </c>
    </row>
    <row r="961" spans="1:2" x14ac:dyDescent="0.25">
      <c r="A961">
        <v>-4.0999999999999003E-2</v>
      </c>
      <c r="B961">
        <f t="shared" si="14"/>
        <v>0.16685691507240244</v>
      </c>
    </row>
    <row r="962" spans="1:2" x14ac:dyDescent="0.25">
      <c r="A962">
        <v>-3.9999999999999002E-2</v>
      </c>
      <c r="B962">
        <f t="shared" si="14"/>
        <v>0.16685226452117091</v>
      </c>
    </row>
    <row r="963" spans="1:2" x14ac:dyDescent="0.25">
      <c r="A963">
        <v>-3.8999999999999001E-2</v>
      </c>
      <c r="B963">
        <f t="shared" ref="B963:B1026" si="15">(SQRT(A963+9)-3)/A963</f>
        <v>0.1668476144886607</v>
      </c>
    </row>
    <row r="964" spans="1:2" x14ac:dyDescent="0.25">
      <c r="A964">
        <v>-3.7999999999999E-2</v>
      </c>
      <c r="B964">
        <f t="shared" si="15"/>
        <v>0.16684296497475692</v>
      </c>
    </row>
    <row r="965" spans="1:2" x14ac:dyDescent="0.25">
      <c r="A965">
        <v>-3.6999999999998999E-2</v>
      </c>
      <c r="B965">
        <f t="shared" si="15"/>
        <v>0.16683831597935628</v>
      </c>
    </row>
    <row r="966" spans="1:2" x14ac:dyDescent="0.25">
      <c r="A966">
        <v>-3.5999999999998998E-2</v>
      </c>
      <c r="B966">
        <f t="shared" si="15"/>
        <v>0.16683366750234402</v>
      </c>
    </row>
    <row r="967" spans="1:2" x14ac:dyDescent="0.25">
      <c r="A967">
        <v>-3.4999999999998997E-2</v>
      </c>
      <c r="B967">
        <f t="shared" si="15"/>
        <v>0.16682901954360493</v>
      </c>
    </row>
    <row r="968" spans="1:2" x14ac:dyDescent="0.25">
      <c r="A968">
        <v>-3.3999999999999003E-2</v>
      </c>
      <c r="B968">
        <f t="shared" si="15"/>
        <v>0.1668243721030494</v>
      </c>
    </row>
    <row r="969" spans="1:2" x14ac:dyDescent="0.25">
      <c r="A969">
        <v>-3.2999999999999002E-2</v>
      </c>
      <c r="B969">
        <f t="shared" si="15"/>
        <v>0.16681972518056362</v>
      </c>
    </row>
    <row r="970" spans="1:2" x14ac:dyDescent="0.25">
      <c r="A970">
        <v>-3.1999999999999001E-2</v>
      </c>
      <c r="B970">
        <f t="shared" si="15"/>
        <v>0.1668150787760333</v>
      </c>
    </row>
    <row r="971" spans="1:2" x14ac:dyDescent="0.25">
      <c r="A971">
        <v>-3.0999999999999001E-2</v>
      </c>
      <c r="B971">
        <f t="shared" si="15"/>
        <v>0.1668104328893581</v>
      </c>
    </row>
    <row r="972" spans="1:2" x14ac:dyDescent="0.25">
      <c r="A972">
        <v>-2.9999999999999E-2</v>
      </c>
      <c r="B972">
        <f t="shared" si="15"/>
        <v>0.1668057875204243</v>
      </c>
    </row>
    <row r="973" spans="1:2" x14ac:dyDescent="0.25">
      <c r="A973">
        <v>-2.8999999999998999E-2</v>
      </c>
      <c r="B973">
        <f t="shared" si="15"/>
        <v>0.16680114266910254</v>
      </c>
    </row>
    <row r="974" spans="1:2" x14ac:dyDescent="0.25">
      <c r="A974">
        <v>-2.7999999999999001E-2</v>
      </c>
      <c r="B974">
        <f t="shared" si="15"/>
        <v>0.1667964983353242</v>
      </c>
    </row>
    <row r="975" spans="1:2" x14ac:dyDescent="0.25">
      <c r="A975">
        <v>-2.6999999999999E-2</v>
      </c>
      <c r="B975">
        <f t="shared" si="15"/>
        <v>0.16679185451897768</v>
      </c>
    </row>
    <row r="976" spans="1:2" x14ac:dyDescent="0.25">
      <c r="A976">
        <v>-2.5999999999999E-2</v>
      </c>
      <c r="B976">
        <f t="shared" si="15"/>
        <v>0.16678721121991708</v>
      </c>
    </row>
    <row r="977" spans="1:2" x14ac:dyDescent="0.25">
      <c r="A977">
        <v>-2.4999999999998999E-2</v>
      </c>
      <c r="B977">
        <f t="shared" si="15"/>
        <v>0.16678256843806197</v>
      </c>
    </row>
    <row r="978" spans="1:2" x14ac:dyDescent="0.25">
      <c r="A978">
        <v>-2.3999999999999001E-2</v>
      </c>
      <c r="B978">
        <f t="shared" si="15"/>
        <v>0.16677792617329998</v>
      </c>
    </row>
    <row r="979" spans="1:2" x14ac:dyDescent="0.25">
      <c r="A979">
        <v>-2.2999999999999E-2</v>
      </c>
      <c r="B979">
        <f t="shared" si="15"/>
        <v>0.16677328442553796</v>
      </c>
    </row>
    <row r="980" spans="1:2" x14ac:dyDescent="0.25">
      <c r="A980">
        <v>-2.1999999999999E-2</v>
      </c>
      <c r="B980">
        <f t="shared" si="15"/>
        <v>0.16676864319462531</v>
      </c>
    </row>
    <row r="981" spans="1:2" x14ac:dyDescent="0.25">
      <c r="A981">
        <v>-2.0999999999998999E-2</v>
      </c>
      <c r="B981">
        <f t="shared" si="15"/>
        <v>0.16676400248048853</v>
      </c>
    </row>
    <row r="982" spans="1:2" x14ac:dyDescent="0.25">
      <c r="A982">
        <v>-1.9999999999999001E-2</v>
      </c>
      <c r="B982">
        <f t="shared" si="15"/>
        <v>0.16675936228303934</v>
      </c>
    </row>
    <row r="983" spans="1:2" x14ac:dyDescent="0.25">
      <c r="A983">
        <v>-1.8999999999999E-2</v>
      </c>
      <c r="B983">
        <f t="shared" si="15"/>
        <v>0.16675472260210092</v>
      </c>
    </row>
    <row r="984" spans="1:2" x14ac:dyDescent="0.25">
      <c r="A984">
        <v>-1.7999999999998999E-2</v>
      </c>
      <c r="B984">
        <f t="shared" si="15"/>
        <v>0.16675008343765441</v>
      </c>
    </row>
    <row r="985" spans="1:2" x14ac:dyDescent="0.25">
      <c r="A985">
        <v>-1.6999999999998999E-2</v>
      </c>
      <c r="B985">
        <f t="shared" si="15"/>
        <v>0.1667454447895198</v>
      </c>
    </row>
    <row r="986" spans="1:2" x14ac:dyDescent="0.25">
      <c r="A986">
        <v>-1.5999999999999001E-2</v>
      </c>
      <c r="B986">
        <f t="shared" si="15"/>
        <v>0.16674080665761079</v>
      </c>
    </row>
    <row r="987" spans="1:2" x14ac:dyDescent="0.25">
      <c r="A987">
        <v>-1.4999999999999E-2</v>
      </c>
      <c r="B987">
        <f t="shared" si="15"/>
        <v>0.16673616904181826</v>
      </c>
    </row>
    <row r="988" spans="1:2" x14ac:dyDescent="0.25">
      <c r="A988">
        <v>-1.3999999999998999E-2</v>
      </c>
      <c r="B988">
        <f t="shared" si="15"/>
        <v>0.16673153194206514</v>
      </c>
    </row>
    <row r="989" spans="1:2" x14ac:dyDescent="0.25">
      <c r="A989">
        <v>-1.2999999999999E-2</v>
      </c>
      <c r="B989">
        <f t="shared" si="15"/>
        <v>0.16672689535821658</v>
      </c>
    </row>
    <row r="990" spans="1:2" x14ac:dyDescent="0.25">
      <c r="A990">
        <v>-1.1999999999998999E-2</v>
      </c>
      <c r="B990">
        <f t="shared" si="15"/>
        <v>0.16672225929012985</v>
      </c>
    </row>
    <row r="991" spans="1:2" x14ac:dyDescent="0.25">
      <c r="A991">
        <v>-1.0999999999999E-2</v>
      </c>
      <c r="B991">
        <f t="shared" si="15"/>
        <v>0.1667176237377716</v>
      </c>
    </row>
    <row r="992" spans="1:2" x14ac:dyDescent="0.25">
      <c r="A992">
        <v>-9.9999999999990097E-3</v>
      </c>
      <c r="B992">
        <f t="shared" si="15"/>
        <v>0.16671298870100645</v>
      </c>
    </row>
    <row r="993" spans="1:4" x14ac:dyDescent="0.25">
      <c r="A993">
        <v>-8.9999999999990105E-3</v>
      </c>
      <c r="B993">
        <f t="shared" si="15"/>
        <v>0.16670835417968846</v>
      </c>
    </row>
    <row r="994" spans="1:4" x14ac:dyDescent="0.25">
      <c r="A994">
        <v>-7.9999999999990096E-3</v>
      </c>
      <c r="B994">
        <f t="shared" si="15"/>
        <v>0.16670372017376489</v>
      </c>
    </row>
    <row r="995" spans="1:4" x14ac:dyDescent="0.25">
      <c r="A995">
        <v>-6.9999999999990096E-3</v>
      </c>
      <c r="B995">
        <f t="shared" si="15"/>
        <v>0.16669908668308939</v>
      </c>
    </row>
    <row r="996" spans="1:4" x14ac:dyDescent="0.25">
      <c r="A996">
        <v>-5.9999999999990096E-3</v>
      </c>
      <c r="B996">
        <f t="shared" si="15"/>
        <v>0.16669445370756628</v>
      </c>
    </row>
    <row r="997" spans="1:4" x14ac:dyDescent="0.25">
      <c r="A997">
        <v>-4.9999999999990096E-3</v>
      </c>
      <c r="B997">
        <f t="shared" si="15"/>
        <v>0.16668982124711212</v>
      </c>
    </row>
    <row r="998" spans="1:4" x14ac:dyDescent="0.25">
      <c r="A998">
        <v>-3.999999999999E-3</v>
      </c>
      <c r="B998">
        <f t="shared" si="15"/>
        <v>0.16668518930156032</v>
      </c>
    </row>
    <row r="999" spans="1:4" x14ac:dyDescent="0.25">
      <c r="A999">
        <v>-2.999999999999E-3</v>
      </c>
      <c r="B999">
        <f t="shared" si="15"/>
        <v>0.16668055787081679</v>
      </c>
    </row>
    <row r="1000" spans="1:4" x14ac:dyDescent="0.25">
      <c r="A1000">
        <v>-1.999999999999E-3</v>
      </c>
      <c r="B1000">
        <f t="shared" si="15"/>
        <v>0.16667592695482356</v>
      </c>
    </row>
    <row r="1001" spans="1:4" x14ac:dyDescent="0.25">
      <c r="A1001">
        <v>-9.999999999990019E-4</v>
      </c>
      <c r="B1001">
        <f t="shared" si="15"/>
        <v>0.16667129655373297</v>
      </c>
    </row>
    <row r="1002" spans="1:4" x14ac:dyDescent="0.25">
      <c r="A1002">
        <v>0</v>
      </c>
      <c r="B1002" t="e">
        <f t="shared" si="15"/>
        <v>#DIV/0!</v>
      </c>
      <c r="C1002" t="s">
        <v>93</v>
      </c>
      <c r="D1002">
        <f>AVERAGE(B1001,B1003)</f>
        <v>0.16666666692386831</v>
      </c>
    </row>
    <row r="1003" spans="1:4" x14ac:dyDescent="0.25">
      <c r="A1003">
        <v>9.9999999999989008E-4</v>
      </c>
      <c r="B1003">
        <f t="shared" si="15"/>
        <v>0.16666203729400364</v>
      </c>
    </row>
    <row r="1004" spans="1:4" x14ac:dyDescent="0.25">
      <c r="A1004">
        <v>2E-3</v>
      </c>
      <c r="B1004">
        <f t="shared" si="15"/>
        <v>0.16665740843602173</v>
      </c>
    </row>
    <row r="1005" spans="1:4" x14ac:dyDescent="0.25">
      <c r="A1005">
        <v>2.9999999999998899E-3</v>
      </c>
      <c r="B1005">
        <f t="shared" si="15"/>
        <v>0.16665278009217152</v>
      </c>
    </row>
    <row r="1006" spans="1:4" x14ac:dyDescent="0.25">
      <c r="A1006">
        <v>4.0000000000000001E-3</v>
      </c>
      <c r="B1006">
        <f t="shared" si="15"/>
        <v>0.16664815226219432</v>
      </c>
    </row>
    <row r="1007" spans="1:4" x14ac:dyDescent="0.25">
      <c r="A1007">
        <v>4.9999999999998899E-3</v>
      </c>
      <c r="B1007">
        <f t="shared" si="15"/>
        <v>0.16664352494633417</v>
      </c>
    </row>
    <row r="1008" spans="1:4" x14ac:dyDescent="0.25">
      <c r="A1008">
        <v>6.0000000000000097E-3</v>
      </c>
      <c r="B1008">
        <f t="shared" si="15"/>
        <v>0.16663889814427763</v>
      </c>
    </row>
    <row r="1009" spans="1:2" x14ac:dyDescent="0.25">
      <c r="A1009">
        <v>6.9999999999999004E-3</v>
      </c>
      <c r="B1009">
        <f t="shared" si="15"/>
        <v>0.16663427185603888</v>
      </c>
    </row>
    <row r="1010" spans="1:2" x14ac:dyDescent="0.25">
      <c r="A1010">
        <v>8.0000000000000106E-3</v>
      </c>
      <c r="B1010">
        <f t="shared" si="15"/>
        <v>0.1666296460814396</v>
      </c>
    </row>
    <row r="1011" spans="1:2" x14ac:dyDescent="0.25">
      <c r="A1011">
        <v>8.9999999999999004E-3</v>
      </c>
      <c r="B1011">
        <f t="shared" si="15"/>
        <v>0.16662502082034777</v>
      </c>
    </row>
    <row r="1012" spans="1:2" x14ac:dyDescent="0.25">
      <c r="A1012">
        <v>0.01</v>
      </c>
      <c r="B1012">
        <f t="shared" si="15"/>
        <v>0.16662039607266976</v>
      </c>
    </row>
    <row r="1013" spans="1:2" x14ac:dyDescent="0.25">
      <c r="A1013">
        <v>1.09999999999999E-2</v>
      </c>
      <c r="B1013">
        <f t="shared" si="15"/>
        <v>0.16661577183835863</v>
      </c>
    </row>
    <row r="1014" spans="1:2" x14ac:dyDescent="0.25">
      <c r="A1014">
        <v>1.2E-2</v>
      </c>
      <c r="B1014">
        <f t="shared" si="15"/>
        <v>0.16661114811733491</v>
      </c>
    </row>
    <row r="1015" spans="1:2" x14ac:dyDescent="0.25">
      <c r="A1015">
        <v>1.2999999999999901E-2</v>
      </c>
      <c r="B1015">
        <f t="shared" si="15"/>
        <v>0.1666065249093488</v>
      </c>
    </row>
    <row r="1016" spans="1:2" x14ac:dyDescent="0.25">
      <c r="A1016">
        <v>1.4E-2</v>
      </c>
      <c r="B1016">
        <f t="shared" si="15"/>
        <v>0.16660190221440274</v>
      </c>
    </row>
    <row r="1017" spans="1:2" x14ac:dyDescent="0.25">
      <c r="A1017">
        <v>1.4999999999999901E-2</v>
      </c>
      <c r="B1017">
        <f t="shared" si="15"/>
        <v>0.16659728003238894</v>
      </c>
    </row>
    <row r="1018" spans="1:2" x14ac:dyDescent="0.25">
      <c r="A1018">
        <v>1.6E-2</v>
      </c>
      <c r="B1018">
        <f t="shared" si="15"/>
        <v>0.16659265836313497</v>
      </c>
    </row>
    <row r="1019" spans="1:2" x14ac:dyDescent="0.25">
      <c r="A1019">
        <v>1.6999999999999901E-2</v>
      </c>
      <c r="B1019">
        <f t="shared" si="15"/>
        <v>0.16658803720659518</v>
      </c>
    </row>
    <row r="1020" spans="1:2" x14ac:dyDescent="0.25">
      <c r="A1020">
        <v>1.7999999999999999E-2</v>
      </c>
      <c r="B1020">
        <f t="shared" si="15"/>
        <v>0.16658341656265269</v>
      </c>
    </row>
    <row r="1021" spans="1:2" x14ac:dyDescent="0.25">
      <c r="A1021">
        <v>1.8999999999999899E-2</v>
      </c>
      <c r="B1021">
        <f t="shared" si="15"/>
        <v>0.16657879643117537</v>
      </c>
    </row>
    <row r="1022" spans="1:2" x14ac:dyDescent="0.25">
      <c r="A1022">
        <v>0.02</v>
      </c>
      <c r="B1022">
        <f t="shared" si="15"/>
        <v>0.166574176812051</v>
      </c>
    </row>
    <row r="1023" spans="1:2" x14ac:dyDescent="0.25">
      <c r="A1023">
        <v>2.0999999999999901E-2</v>
      </c>
      <c r="B1023">
        <f t="shared" si="15"/>
        <v>0.16656955770521614</v>
      </c>
    </row>
    <row r="1024" spans="1:2" x14ac:dyDescent="0.25">
      <c r="A1024">
        <v>2.1999999999999999E-2</v>
      </c>
      <c r="B1024">
        <f t="shared" si="15"/>
        <v>0.16656493911055231</v>
      </c>
    </row>
    <row r="1025" spans="1:2" x14ac:dyDescent="0.25">
      <c r="A1025">
        <v>2.2999999999999899E-2</v>
      </c>
      <c r="B1025">
        <f t="shared" si="15"/>
        <v>0.16656032102792878</v>
      </c>
    </row>
    <row r="1026" spans="1:2" x14ac:dyDescent="0.25">
      <c r="A1026">
        <v>2.4E-2</v>
      </c>
      <c r="B1026">
        <f t="shared" si="15"/>
        <v>0.16655570345724957</v>
      </c>
    </row>
    <row r="1027" spans="1:2" x14ac:dyDescent="0.25">
      <c r="A1027">
        <v>2.4999999999999901E-2</v>
      </c>
      <c r="B1027">
        <f t="shared" ref="B1027:B1090" si="16">(SQRT(A1027+9)-3)/A1027</f>
        <v>0.16655108639842164</v>
      </c>
    </row>
    <row r="1028" spans="1:2" x14ac:dyDescent="0.25">
      <c r="A1028">
        <v>2.5999999999999999E-2</v>
      </c>
      <c r="B1028">
        <f t="shared" si="16"/>
        <v>0.16654646985130989</v>
      </c>
    </row>
    <row r="1029" spans="1:2" x14ac:dyDescent="0.25">
      <c r="A1029">
        <v>2.6999999999999899E-2</v>
      </c>
      <c r="B1029">
        <f t="shared" si="16"/>
        <v>0.16654185381583705</v>
      </c>
    </row>
    <row r="1030" spans="1:2" x14ac:dyDescent="0.25">
      <c r="A1030">
        <v>2.8000000000000001E-2</v>
      </c>
      <c r="B1030">
        <f t="shared" si="16"/>
        <v>0.16653723829190042</v>
      </c>
    </row>
    <row r="1031" spans="1:2" x14ac:dyDescent="0.25">
      <c r="A1031">
        <v>2.8999999999999901E-2</v>
      </c>
      <c r="B1031">
        <f t="shared" si="16"/>
        <v>0.16653262327935484</v>
      </c>
    </row>
    <row r="1032" spans="1:2" x14ac:dyDescent="0.25">
      <c r="A1032">
        <v>0.03</v>
      </c>
      <c r="B1032">
        <f t="shared" si="16"/>
        <v>0.16652800877812921</v>
      </c>
    </row>
    <row r="1033" spans="1:2" x14ac:dyDescent="0.25">
      <c r="A1033">
        <v>3.0999999999999899E-2</v>
      </c>
      <c r="B1033">
        <f t="shared" si="16"/>
        <v>0.16652339478810863</v>
      </c>
    </row>
    <row r="1034" spans="1:2" x14ac:dyDescent="0.25">
      <c r="A1034">
        <v>3.2000000000000001E-2</v>
      </c>
      <c r="B1034">
        <f t="shared" si="16"/>
        <v>0.16651878130917452</v>
      </c>
    </row>
    <row r="1035" spans="1:2" x14ac:dyDescent="0.25">
      <c r="A1035">
        <v>3.2999999999999897E-2</v>
      </c>
      <c r="B1035">
        <f t="shared" si="16"/>
        <v>0.16651416834124022</v>
      </c>
    </row>
    <row r="1036" spans="1:2" x14ac:dyDescent="0.25">
      <c r="A1036">
        <v>3.4000000000000002E-2</v>
      </c>
      <c r="B1036">
        <f t="shared" si="16"/>
        <v>0.16650955588419911</v>
      </c>
    </row>
    <row r="1037" spans="1:2" x14ac:dyDescent="0.25">
      <c r="A1037">
        <v>3.4999999999999899E-2</v>
      </c>
      <c r="B1037">
        <f t="shared" si="16"/>
        <v>0.16650494393792262</v>
      </c>
    </row>
    <row r="1038" spans="1:2" x14ac:dyDescent="0.25">
      <c r="A1038">
        <v>3.5999999999999997E-2</v>
      </c>
      <c r="B1038">
        <f t="shared" si="16"/>
        <v>0.16650033250232968</v>
      </c>
    </row>
    <row r="1039" spans="1:2" x14ac:dyDescent="0.25">
      <c r="A1039">
        <v>3.6999999999999901E-2</v>
      </c>
      <c r="B1039">
        <f t="shared" si="16"/>
        <v>0.16649572157729159</v>
      </c>
    </row>
    <row r="1040" spans="1:2" x14ac:dyDescent="0.25">
      <c r="A1040">
        <v>3.7999999999999999E-2</v>
      </c>
      <c r="B1040">
        <f t="shared" si="16"/>
        <v>0.16649111116272483</v>
      </c>
    </row>
    <row r="1041" spans="1:2" x14ac:dyDescent="0.25">
      <c r="A1041">
        <v>3.8999999999999903E-2</v>
      </c>
      <c r="B1041">
        <f t="shared" si="16"/>
        <v>0.16648650125851219</v>
      </c>
    </row>
    <row r="1042" spans="1:2" x14ac:dyDescent="0.25">
      <c r="A1042">
        <v>0.04</v>
      </c>
      <c r="B1042">
        <f t="shared" si="16"/>
        <v>0.16648189186453388</v>
      </c>
    </row>
    <row r="1043" spans="1:2" x14ac:dyDescent="0.25">
      <c r="A1043">
        <v>4.0999999999999898E-2</v>
      </c>
      <c r="B1043">
        <f t="shared" si="16"/>
        <v>0.16647728298071743</v>
      </c>
    </row>
    <row r="1044" spans="1:2" x14ac:dyDescent="0.25">
      <c r="A1044">
        <v>4.2000000000000003E-2</v>
      </c>
      <c r="B1044">
        <f t="shared" si="16"/>
        <v>0.16647267460693066</v>
      </c>
    </row>
    <row r="1045" spans="1:2" x14ac:dyDescent="0.25">
      <c r="A1045">
        <v>4.2999999999999899E-2</v>
      </c>
      <c r="B1045">
        <f t="shared" si="16"/>
        <v>0.16646806674307757</v>
      </c>
    </row>
    <row r="1046" spans="1:2" x14ac:dyDescent="0.25">
      <c r="A1046">
        <v>4.3999999999999997E-2</v>
      </c>
      <c r="B1046">
        <f t="shared" si="16"/>
        <v>0.16646345938904755</v>
      </c>
    </row>
    <row r="1047" spans="1:2" x14ac:dyDescent="0.25">
      <c r="A1047">
        <v>4.4999999999999901E-2</v>
      </c>
      <c r="B1047">
        <f t="shared" si="16"/>
        <v>0.16645885254474277</v>
      </c>
    </row>
    <row r="1048" spans="1:2" x14ac:dyDescent="0.25">
      <c r="A1048">
        <v>4.5999999999999999E-2</v>
      </c>
      <c r="B1048">
        <f t="shared" si="16"/>
        <v>0.16645424621004215</v>
      </c>
    </row>
    <row r="1049" spans="1:2" x14ac:dyDescent="0.25">
      <c r="A1049">
        <v>4.6999999999999903E-2</v>
      </c>
      <c r="B1049">
        <f t="shared" si="16"/>
        <v>0.16644964038485655</v>
      </c>
    </row>
    <row r="1050" spans="1:2" x14ac:dyDescent="0.25">
      <c r="A1050">
        <v>4.8000000000000001E-2</v>
      </c>
      <c r="B1050">
        <f t="shared" si="16"/>
        <v>0.16644503506907382</v>
      </c>
    </row>
    <row r="1051" spans="1:2" x14ac:dyDescent="0.25">
      <c r="A1051">
        <v>4.8999999999999898E-2</v>
      </c>
      <c r="B1051">
        <f t="shared" si="16"/>
        <v>0.16644043026258454</v>
      </c>
    </row>
    <row r="1052" spans="1:2" x14ac:dyDescent="0.25">
      <c r="A1052">
        <v>0.05</v>
      </c>
      <c r="B1052">
        <f t="shared" si="16"/>
        <v>0.16643582596529427</v>
      </c>
    </row>
    <row r="1053" spans="1:2" x14ac:dyDescent="0.25">
      <c r="A1053">
        <v>5.09999999999999E-2</v>
      </c>
      <c r="B1053">
        <f t="shared" si="16"/>
        <v>0.16643122217708381</v>
      </c>
    </row>
    <row r="1054" spans="1:2" x14ac:dyDescent="0.25">
      <c r="A1054">
        <v>5.1999999999999998E-2</v>
      </c>
      <c r="B1054">
        <f t="shared" si="16"/>
        <v>0.16642661889785762</v>
      </c>
    </row>
    <row r="1055" spans="1:2" x14ac:dyDescent="0.25">
      <c r="A1055">
        <v>5.2999999999999901E-2</v>
      </c>
      <c r="B1055">
        <f t="shared" si="16"/>
        <v>0.16642201612750471</v>
      </c>
    </row>
    <row r="1056" spans="1:2" x14ac:dyDescent="0.25">
      <c r="A1056">
        <v>5.3999999999999999E-2</v>
      </c>
      <c r="B1056">
        <f t="shared" si="16"/>
        <v>0.16641741386592815</v>
      </c>
    </row>
    <row r="1057" spans="1:2" x14ac:dyDescent="0.25">
      <c r="A1057">
        <v>5.4999999999999903E-2</v>
      </c>
      <c r="B1057">
        <f t="shared" si="16"/>
        <v>0.16641281211300807</v>
      </c>
    </row>
    <row r="1058" spans="1:2" x14ac:dyDescent="0.25">
      <c r="A1058">
        <v>5.6000000000000001E-2</v>
      </c>
      <c r="B1058">
        <f t="shared" si="16"/>
        <v>0.16640821086864677</v>
      </c>
    </row>
    <row r="1059" spans="1:2" x14ac:dyDescent="0.25">
      <c r="A1059">
        <v>5.6999999999999898E-2</v>
      </c>
      <c r="B1059">
        <f t="shared" si="16"/>
        <v>0.1664036101327479</v>
      </c>
    </row>
    <row r="1060" spans="1:2" x14ac:dyDescent="0.25">
      <c r="A1060">
        <v>5.80000000000001E-2</v>
      </c>
      <c r="B1060">
        <f t="shared" si="16"/>
        <v>0.16639900990518847</v>
      </c>
    </row>
    <row r="1061" spans="1:2" x14ac:dyDescent="0.25">
      <c r="A1061">
        <v>5.89999999999999E-2</v>
      </c>
      <c r="B1061">
        <f t="shared" si="16"/>
        <v>0.16639441018587992</v>
      </c>
    </row>
    <row r="1062" spans="1:2" x14ac:dyDescent="0.25">
      <c r="A1062">
        <v>6.0000000000000102E-2</v>
      </c>
      <c r="B1062">
        <f t="shared" si="16"/>
        <v>0.16638981097470573</v>
      </c>
    </row>
    <row r="1063" spans="1:2" x14ac:dyDescent="0.25">
      <c r="A1063">
        <v>6.0999999999999902E-2</v>
      </c>
      <c r="B1063">
        <f t="shared" si="16"/>
        <v>0.16638521227156147</v>
      </c>
    </row>
    <row r="1064" spans="1:2" x14ac:dyDescent="0.25">
      <c r="A1064">
        <v>6.2000000000000097E-2</v>
      </c>
      <c r="B1064">
        <f t="shared" si="16"/>
        <v>0.16638061407634508</v>
      </c>
    </row>
    <row r="1065" spans="1:2" x14ac:dyDescent="0.25">
      <c r="A1065">
        <v>6.2999999999999903E-2</v>
      </c>
      <c r="B1065">
        <f t="shared" si="16"/>
        <v>0.16637601638895819</v>
      </c>
    </row>
    <row r="1066" spans="1:2" x14ac:dyDescent="0.25">
      <c r="A1066">
        <v>6.4000000000000098E-2</v>
      </c>
      <c r="B1066">
        <f t="shared" si="16"/>
        <v>0.16637141920928358</v>
      </c>
    </row>
    <row r="1067" spans="1:2" x14ac:dyDescent="0.25">
      <c r="A1067">
        <v>6.4999999999999905E-2</v>
      </c>
      <c r="B1067">
        <f t="shared" si="16"/>
        <v>0.16636682253722218</v>
      </c>
    </row>
    <row r="1068" spans="1:2" x14ac:dyDescent="0.25">
      <c r="A1068">
        <v>6.60000000000001E-2</v>
      </c>
      <c r="B1068">
        <f t="shared" si="16"/>
        <v>0.16636222637267023</v>
      </c>
    </row>
    <row r="1069" spans="1:2" x14ac:dyDescent="0.25">
      <c r="A1069">
        <v>6.6999999999999907E-2</v>
      </c>
      <c r="B1069">
        <f t="shared" si="16"/>
        <v>0.1663576307155141</v>
      </c>
    </row>
    <row r="1070" spans="1:2" x14ac:dyDescent="0.25">
      <c r="A1070">
        <v>6.8000000000000102E-2</v>
      </c>
      <c r="B1070">
        <f t="shared" si="16"/>
        <v>0.16635303556565617</v>
      </c>
    </row>
    <row r="1071" spans="1:2" x14ac:dyDescent="0.25">
      <c r="A1071">
        <v>6.9000000000000006E-2</v>
      </c>
      <c r="B1071">
        <f t="shared" si="16"/>
        <v>0.16634844092299511</v>
      </c>
    </row>
    <row r="1072" spans="1:2" x14ac:dyDescent="0.25">
      <c r="A1072">
        <v>7.0000000000000104E-2</v>
      </c>
      <c r="B1072">
        <f t="shared" si="16"/>
        <v>0.16634384678741984</v>
      </c>
    </row>
    <row r="1073" spans="1:2" x14ac:dyDescent="0.25">
      <c r="A1073">
        <v>7.0999999999999994E-2</v>
      </c>
      <c r="B1073">
        <f t="shared" si="16"/>
        <v>0.16633925315882772</v>
      </c>
    </row>
    <row r="1074" spans="1:2" x14ac:dyDescent="0.25">
      <c r="A1074">
        <v>7.2000000000000106E-2</v>
      </c>
      <c r="B1074">
        <f t="shared" si="16"/>
        <v>0.1663346600371137</v>
      </c>
    </row>
    <row r="1075" spans="1:2" x14ac:dyDescent="0.25">
      <c r="A1075">
        <v>7.2999999999999995E-2</v>
      </c>
      <c r="B1075">
        <f t="shared" si="16"/>
        <v>0.16633006742216824</v>
      </c>
    </row>
    <row r="1076" spans="1:2" x14ac:dyDescent="0.25">
      <c r="A1076">
        <v>7.4000000000000093E-2</v>
      </c>
      <c r="B1076">
        <f t="shared" si="16"/>
        <v>0.16632547531389183</v>
      </c>
    </row>
    <row r="1077" spans="1:2" x14ac:dyDescent="0.25">
      <c r="A1077">
        <v>7.4999999999999997E-2</v>
      </c>
      <c r="B1077">
        <f t="shared" si="16"/>
        <v>0.16632088371218029</v>
      </c>
    </row>
    <row r="1078" spans="1:2" x14ac:dyDescent="0.25">
      <c r="A1078">
        <v>7.6000000000000095E-2</v>
      </c>
      <c r="B1078">
        <f t="shared" si="16"/>
        <v>0.16631629261692724</v>
      </c>
    </row>
    <row r="1079" spans="1:2" x14ac:dyDescent="0.25">
      <c r="A1079">
        <v>7.6999999999999999E-2</v>
      </c>
      <c r="B1079">
        <f t="shared" si="16"/>
        <v>0.16631170202802786</v>
      </c>
    </row>
    <row r="1080" spans="1:2" x14ac:dyDescent="0.25">
      <c r="A1080">
        <v>7.8000000000000097E-2</v>
      </c>
      <c r="B1080">
        <f t="shared" si="16"/>
        <v>0.16630711194538098</v>
      </c>
    </row>
    <row r="1081" spans="1:2" x14ac:dyDescent="0.25">
      <c r="A1081">
        <v>7.9000000000000001E-2</v>
      </c>
      <c r="B1081">
        <f t="shared" si="16"/>
        <v>0.16630252236887533</v>
      </c>
    </row>
    <row r="1082" spans="1:2" x14ac:dyDescent="0.25">
      <c r="A1082">
        <v>8.0000000000000099E-2</v>
      </c>
      <c r="B1082">
        <f t="shared" si="16"/>
        <v>0.16629793329840917</v>
      </c>
    </row>
    <row r="1083" spans="1:2" x14ac:dyDescent="0.25">
      <c r="A1083">
        <v>8.1000000000000003E-2</v>
      </c>
      <c r="B1083">
        <f t="shared" si="16"/>
        <v>0.16629334473387636</v>
      </c>
    </row>
    <row r="1084" spans="1:2" x14ac:dyDescent="0.25">
      <c r="A1084">
        <v>8.2000000000000101E-2</v>
      </c>
      <c r="B1084">
        <f t="shared" si="16"/>
        <v>0.16628875667517984</v>
      </c>
    </row>
    <row r="1085" spans="1:2" x14ac:dyDescent="0.25">
      <c r="A1085">
        <v>8.3000000000000004E-2</v>
      </c>
      <c r="B1085">
        <f t="shared" si="16"/>
        <v>0.16628416912220734</v>
      </c>
    </row>
    <row r="1086" spans="1:2" x14ac:dyDescent="0.25">
      <c r="A1086">
        <v>8.4000000000000102E-2</v>
      </c>
      <c r="B1086">
        <f t="shared" si="16"/>
        <v>0.16627958207485571</v>
      </c>
    </row>
    <row r="1087" spans="1:2" x14ac:dyDescent="0.25">
      <c r="A1087">
        <v>8.5000000000000006E-2</v>
      </c>
      <c r="B1087">
        <f t="shared" si="16"/>
        <v>0.16627499553302291</v>
      </c>
    </row>
    <row r="1088" spans="1:2" x14ac:dyDescent="0.25">
      <c r="A1088">
        <v>8.6000000000000104E-2</v>
      </c>
      <c r="B1088">
        <f t="shared" si="16"/>
        <v>0.16627040949660504</v>
      </c>
    </row>
    <row r="1089" spans="1:2" x14ac:dyDescent="0.25">
      <c r="A1089">
        <v>8.6999999999999994E-2</v>
      </c>
      <c r="B1089">
        <f t="shared" si="16"/>
        <v>0.16626582396549425</v>
      </c>
    </row>
    <row r="1090" spans="1:2" x14ac:dyDescent="0.25">
      <c r="A1090">
        <v>8.8000000000000106E-2</v>
      </c>
      <c r="B1090">
        <f t="shared" si="16"/>
        <v>0.16626123893958597</v>
      </c>
    </row>
    <row r="1091" spans="1:2" x14ac:dyDescent="0.25">
      <c r="A1091">
        <v>8.8999999999999996E-2</v>
      </c>
      <c r="B1091">
        <f t="shared" ref="B1091:B1154" si="17">(SQRT(A1091+9)-3)/A1091</f>
        <v>0.16625665441877707</v>
      </c>
    </row>
    <row r="1092" spans="1:2" x14ac:dyDescent="0.25">
      <c r="A1092">
        <v>9.0000000000000094E-2</v>
      </c>
      <c r="B1092">
        <f t="shared" si="17"/>
        <v>0.1662520704029673</v>
      </c>
    </row>
    <row r="1093" spans="1:2" x14ac:dyDescent="0.25">
      <c r="A1093">
        <v>9.0999999999999998E-2</v>
      </c>
      <c r="B1093">
        <f t="shared" si="17"/>
        <v>0.16624748689204777</v>
      </c>
    </row>
    <row r="1094" spans="1:2" x14ac:dyDescent="0.25">
      <c r="A1094">
        <v>9.2000000000000096E-2</v>
      </c>
      <c r="B1094">
        <f t="shared" si="17"/>
        <v>0.16624290388591764</v>
      </c>
    </row>
    <row r="1095" spans="1:2" x14ac:dyDescent="0.25">
      <c r="A1095">
        <v>9.2999999999999999E-2</v>
      </c>
      <c r="B1095">
        <f t="shared" si="17"/>
        <v>0.16623832138446759</v>
      </c>
    </row>
    <row r="1096" spans="1:2" x14ac:dyDescent="0.25">
      <c r="A1096">
        <v>9.4000000000000097E-2</v>
      </c>
      <c r="B1096">
        <f t="shared" si="17"/>
        <v>0.16623373938759617</v>
      </c>
    </row>
    <row r="1097" spans="1:2" x14ac:dyDescent="0.25">
      <c r="A1097">
        <v>9.5000000000000001E-2</v>
      </c>
      <c r="B1097">
        <f t="shared" si="17"/>
        <v>0.16622915789520296</v>
      </c>
    </row>
    <row r="1098" spans="1:2" x14ac:dyDescent="0.25">
      <c r="A1098">
        <v>9.6000000000000099E-2</v>
      </c>
      <c r="B1098">
        <f t="shared" si="17"/>
        <v>0.16622457690718112</v>
      </c>
    </row>
    <row r="1099" spans="1:2" x14ac:dyDescent="0.25">
      <c r="A1099">
        <v>9.7000000000000003E-2</v>
      </c>
      <c r="B1099">
        <f t="shared" si="17"/>
        <v>0.16621999642342039</v>
      </c>
    </row>
    <row r="1100" spans="1:2" x14ac:dyDescent="0.25">
      <c r="A1100">
        <v>9.8000000000000101E-2</v>
      </c>
      <c r="B1100">
        <f t="shared" si="17"/>
        <v>0.16621541644382726</v>
      </c>
    </row>
    <row r="1101" spans="1:2" x14ac:dyDescent="0.25">
      <c r="A1101">
        <v>9.9000000000000005E-2</v>
      </c>
      <c r="B1101">
        <f t="shared" si="17"/>
        <v>0.16621083696829092</v>
      </c>
    </row>
    <row r="1102" spans="1:2" x14ac:dyDescent="0.25">
      <c r="A1102">
        <v>0.1</v>
      </c>
      <c r="B1102">
        <f t="shared" si="17"/>
        <v>0.16620625799671274</v>
      </c>
    </row>
    <row r="1103" spans="1:2" x14ac:dyDescent="0.25">
      <c r="A1103">
        <v>0.10100000000000001</v>
      </c>
      <c r="B1103">
        <f t="shared" si="17"/>
        <v>0.16620167952898535</v>
      </c>
    </row>
    <row r="1104" spans="1:2" x14ac:dyDescent="0.25">
      <c r="A1104">
        <v>0.10199999999999999</v>
      </c>
      <c r="B1104">
        <f t="shared" si="17"/>
        <v>0.16619710156500125</v>
      </c>
    </row>
    <row r="1105" spans="1:2" x14ac:dyDescent="0.25">
      <c r="A1105">
        <v>0.10299999999999999</v>
      </c>
      <c r="B1105">
        <f t="shared" si="17"/>
        <v>0.16619252410466126</v>
      </c>
    </row>
    <row r="1106" spans="1:2" x14ac:dyDescent="0.25">
      <c r="A1106">
        <v>0.104</v>
      </c>
      <c r="B1106">
        <f t="shared" si="17"/>
        <v>0.16618794714786156</v>
      </c>
    </row>
    <row r="1107" spans="1:2" x14ac:dyDescent="0.25">
      <c r="A1107">
        <v>0.105</v>
      </c>
      <c r="B1107">
        <f t="shared" si="17"/>
        <v>0.16618337069449804</v>
      </c>
    </row>
    <row r="1108" spans="1:2" x14ac:dyDescent="0.25">
      <c r="A1108">
        <v>0.106</v>
      </c>
      <c r="B1108">
        <f t="shared" si="17"/>
        <v>0.16617879474446631</v>
      </c>
    </row>
    <row r="1109" spans="1:2" x14ac:dyDescent="0.25">
      <c r="A1109">
        <v>0.107</v>
      </c>
      <c r="B1109">
        <f t="shared" si="17"/>
        <v>0.1661742192976618</v>
      </c>
    </row>
    <row r="1110" spans="1:2" x14ac:dyDescent="0.25">
      <c r="A1110">
        <v>0.108</v>
      </c>
      <c r="B1110">
        <f t="shared" si="17"/>
        <v>0.16616964435398371</v>
      </c>
    </row>
    <row r="1111" spans="1:2" x14ac:dyDescent="0.25">
      <c r="A1111">
        <v>0.109</v>
      </c>
      <c r="B1111">
        <f t="shared" si="17"/>
        <v>0.1661650699133228</v>
      </c>
    </row>
    <row r="1112" spans="1:2" x14ac:dyDescent="0.25">
      <c r="A1112">
        <v>0.11</v>
      </c>
      <c r="B1112">
        <f t="shared" si="17"/>
        <v>0.16616049597558186</v>
      </c>
    </row>
    <row r="1113" spans="1:2" x14ac:dyDescent="0.25">
      <c r="A1113">
        <v>0.111</v>
      </c>
      <c r="B1113">
        <f t="shared" si="17"/>
        <v>0.16615592254065514</v>
      </c>
    </row>
    <row r="1114" spans="1:2" x14ac:dyDescent="0.25">
      <c r="A1114">
        <v>0.112</v>
      </c>
      <c r="B1114">
        <f t="shared" si="17"/>
        <v>0.16615134960843675</v>
      </c>
    </row>
    <row r="1115" spans="1:2" x14ac:dyDescent="0.25">
      <c r="A1115">
        <v>0.113</v>
      </c>
      <c r="B1115">
        <f t="shared" si="17"/>
        <v>0.16614677717882448</v>
      </c>
    </row>
    <row r="1116" spans="1:2" x14ac:dyDescent="0.25">
      <c r="A1116">
        <v>0.114</v>
      </c>
      <c r="B1116">
        <f t="shared" si="17"/>
        <v>0.16614220525171594</v>
      </c>
    </row>
    <row r="1117" spans="1:2" x14ac:dyDescent="0.25">
      <c r="A1117">
        <v>0.115</v>
      </c>
      <c r="B1117">
        <f t="shared" si="17"/>
        <v>0.16613763382700442</v>
      </c>
    </row>
    <row r="1118" spans="1:2" x14ac:dyDescent="0.25">
      <c r="A1118">
        <v>0.11600000000000001</v>
      </c>
      <c r="B1118">
        <f t="shared" si="17"/>
        <v>0.16613306290459084</v>
      </c>
    </row>
    <row r="1119" spans="1:2" x14ac:dyDescent="0.25">
      <c r="A1119">
        <v>0.11700000000000001</v>
      </c>
      <c r="B1119">
        <f t="shared" si="17"/>
        <v>0.16612849248437184</v>
      </c>
    </row>
    <row r="1120" spans="1:2" x14ac:dyDescent="0.25">
      <c r="A1120">
        <v>0.11799999999999999</v>
      </c>
      <c r="B1120">
        <f t="shared" si="17"/>
        <v>0.16612392256624012</v>
      </c>
    </row>
    <row r="1121" spans="1:2" x14ac:dyDescent="0.25">
      <c r="A1121">
        <v>0.11899999999999999</v>
      </c>
      <c r="B1121">
        <f t="shared" si="17"/>
        <v>0.1661193531500956</v>
      </c>
    </row>
    <row r="1122" spans="1:2" x14ac:dyDescent="0.25">
      <c r="A1122">
        <v>0.12</v>
      </c>
      <c r="B1122">
        <f t="shared" si="17"/>
        <v>0.16611478423583054</v>
      </c>
    </row>
    <row r="1123" spans="1:2" x14ac:dyDescent="0.25">
      <c r="A1123">
        <v>0.121</v>
      </c>
      <c r="B1123">
        <f t="shared" si="17"/>
        <v>0.16611021582334803</v>
      </c>
    </row>
    <row r="1124" spans="1:2" x14ac:dyDescent="0.25">
      <c r="A1124">
        <v>0.122</v>
      </c>
      <c r="B1124">
        <f t="shared" si="17"/>
        <v>0.16610564791253984</v>
      </c>
    </row>
    <row r="1125" spans="1:2" x14ac:dyDescent="0.25">
      <c r="A1125">
        <v>0.123</v>
      </c>
      <c r="B1125">
        <f t="shared" si="17"/>
        <v>0.16610108050330483</v>
      </c>
    </row>
    <row r="1126" spans="1:2" x14ac:dyDescent="0.25">
      <c r="A1126">
        <v>0.124</v>
      </c>
      <c r="B1126">
        <f t="shared" si="17"/>
        <v>0.16609651359554153</v>
      </c>
    </row>
    <row r="1127" spans="1:2" x14ac:dyDescent="0.25">
      <c r="A1127">
        <v>0.125</v>
      </c>
      <c r="B1127">
        <f t="shared" si="17"/>
        <v>0.16609194718914466</v>
      </c>
    </row>
    <row r="1128" spans="1:2" x14ac:dyDescent="0.25">
      <c r="A1128">
        <v>0.126</v>
      </c>
      <c r="B1128">
        <f t="shared" si="17"/>
        <v>0.16608738128400871</v>
      </c>
    </row>
    <row r="1129" spans="1:2" x14ac:dyDescent="0.25">
      <c r="A1129">
        <v>0.127</v>
      </c>
      <c r="B1129">
        <f t="shared" si="17"/>
        <v>0.16608281588003504</v>
      </c>
    </row>
    <row r="1130" spans="1:2" x14ac:dyDescent="0.25">
      <c r="A1130">
        <v>0.128</v>
      </c>
      <c r="B1130">
        <f t="shared" si="17"/>
        <v>0.16607825097711762</v>
      </c>
    </row>
    <row r="1131" spans="1:2" x14ac:dyDescent="0.25">
      <c r="A1131">
        <v>0.129</v>
      </c>
      <c r="B1131">
        <f t="shared" si="17"/>
        <v>0.16607368657515376</v>
      </c>
    </row>
    <row r="1132" spans="1:2" x14ac:dyDescent="0.25">
      <c r="A1132">
        <v>0.13</v>
      </c>
      <c r="B1132">
        <f t="shared" si="17"/>
        <v>0.16606912267404389</v>
      </c>
    </row>
    <row r="1133" spans="1:2" x14ac:dyDescent="0.25">
      <c r="A1133">
        <v>0.13100000000000001</v>
      </c>
      <c r="B1133">
        <f t="shared" si="17"/>
        <v>0.16606455927367794</v>
      </c>
    </row>
    <row r="1134" spans="1:2" x14ac:dyDescent="0.25">
      <c r="A1134">
        <v>0.13200000000000001</v>
      </c>
      <c r="B1134">
        <f t="shared" si="17"/>
        <v>0.1660599963739593</v>
      </c>
    </row>
    <row r="1135" spans="1:2" x14ac:dyDescent="0.25">
      <c r="A1135">
        <v>0.13300000000000001</v>
      </c>
      <c r="B1135">
        <f t="shared" si="17"/>
        <v>0.1660554339747842</v>
      </c>
    </row>
    <row r="1136" spans="1:2" x14ac:dyDescent="0.25">
      <c r="A1136">
        <v>0.13400000000000001</v>
      </c>
      <c r="B1136">
        <f t="shared" si="17"/>
        <v>0.16605087207604868</v>
      </c>
    </row>
    <row r="1137" spans="1:2" x14ac:dyDescent="0.25">
      <c r="A1137">
        <v>0.13500000000000001</v>
      </c>
      <c r="B1137">
        <f t="shared" si="17"/>
        <v>0.16604631067764855</v>
      </c>
    </row>
    <row r="1138" spans="1:2" x14ac:dyDescent="0.25">
      <c r="A1138">
        <v>0.13600000000000001</v>
      </c>
      <c r="B1138">
        <f t="shared" si="17"/>
        <v>0.16604174977948272</v>
      </c>
    </row>
    <row r="1139" spans="1:2" x14ac:dyDescent="0.25">
      <c r="A1139">
        <v>0.13700000000000001</v>
      </c>
      <c r="B1139">
        <f t="shared" si="17"/>
        <v>0.16603718938144973</v>
      </c>
    </row>
    <row r="1140" spans="1:2" x14ac:dyDescent="0.25">
      <c r="A1140">
        <v>0.13800000000000001</v>
      </c>
      <c r="B1140">
        <f t="shared" si="17"/>
        <v>0.16603262948344477</v>
      </c>
    </row>
    <row r="1141" spans="1:2" x14ac:dyDescent="0.25">
      <c r="A1141">
        <v>0.13900000000000001</v>
      </c>
      <c r="B1141">
        <f t="shared" si="17"/>
        <v>0.16602807008536269</v>
      </c>
    </row>
    <row r="1142" spans="1:2" x14ac:dyDescent="0.25">
      <c r="A1142">
        <v>0.14000000000000001</v>
      </c>
      <c r="B1142">
        <f t="shared" si="17"/>
        <v>0.16602351118710776</v>
      </c>
    </row>
    <row r="1143" spans="1:2" x14ac:dyDescent="0.25">
      <c r="A1143">
        <v>0.14099999999999999</v>
      </c>
      <c r="B1143">
        <f t="shared" si="17"/>
        <v>0.16601895278856815</v>
      </c>
    </row>
    <row r="1144" spans="1:2" x14ac:dyDescent="0.25">
      <c r="A1144">
        <v>0.14199999999999999</v>
      </c>
      <c r="B1144">
        <f t="shared" si="17"/>
        <v>0.16601439488964753</v>
      </c>
    </row>
    <row r="1145" spans="1:2" x14ac:dyDescent="0.25">
      <c r="A1145">
        <v>0.14299999999999999</v>
      </c>
      <c r="B1145">
        <f t="shared" si="17"/>
        <v>0.16600983749024614</v>
      </c>
    </row>
    <row r="1146" spans="1:2" x14ac:dyDescent="0.25">
      <c r="A1146">
        <v>0.14399999999999999</v>
      </c>
      <c r="B1146">
        <f t="shared" si="17"/>
        <v>0.16600528059025468</v>
      </c>
    </row>
    <row r="1147" spans="1:2" x14ac:dyDescent="0.25">
      <c r="A1147">
        <v>0.14499999999999999</v>
      </c>
      <c r="B1147">
        <f t="shared" si="17"/>
        <v>0.16600072418957293</v>
      </c>
    </row>
    <row r="1148" spans="1:2" x14ac:dyDescent="0.25">
      <c r="A1148">
        <v>0.14599999999999999</v>
      </c>
      <c r="B1148">
        <f t="shared" si="17"/>
        <v>0.16599616828810043</v>
      </c>
    </row>
    <row r="1149" spans="1:2" x14ac:dyDescent="0.25">
      <c r="A1149">
        <v>0.14699999999999999</v>
      </c>
      <c r="B1149">
        <f t="shared" si="17"/>
        <v>0.16599161288573033</v>
      </c>
    </row>
    <row r="1150" spans="1:2" x14ac:dyDescent="0.25">
      <c r="A1150">
        <v>0.14799999999999999</v>
      </c>
      <c r="B1150">
        <f t="shared" si="17"/>
        <v>0.16598705798236474</v>
      </c>
    </row>
    <row r="1151" spans="1:2" x14ac:dyDescent="0.25">
      <c r="A1151">
        <v>0.14899999999999999</v>
      </c>
      <c r="B1151">
        <f t="shared" si="17"/>
        <v>0.1659825035778994</v>
      </c>
    </row>
    <row r="1152" spans="1:2" x14ac:dyDescent="0.25">
      <c r="A1152">
        <v>0.15</v>
      </c>
      <c r="B1152">
        <f t="shared" si="17"/>
        <v>0.16597794967223284</v>
      </c>
    </row>
    <row r="1153" spans="1:2" x14ac:dyDescent="0.25">
      <c r="A1153">
        <v>0.151</v>
      </c>
      <c r="B1153">
        <f t="shared" si="17"/>
        <v>0.16597339626526039</v>
      </c>
    </row>
    <row r="1154" spans="1:2" x14ac:dyDescent="0.25">
      <c r="A1154">
        <v>0.152</v>
      </c>
      <c r="B1154">
        <f t="shared" si="17"/>
        <v>0.1659688433568802</v>
      </c>
    </row>
    <row r="1155" spans="1:2" x14ac:dyDescent="0.25">
      <c r="A1155">
        <v>0.153</v>
      </c>
      <c r="B1155">
        <f t="shared" ref="B1155:B1218" si="18">(SQRT(A1155+9)-3)/A1155</f>
        <v>0.165964290946993</v>
      </c>
    </row>
    <row r="1156" spans="1:2" x14ac:dyDescent="0.25">
      <c r="A1156">
        <v>0.154</v>
      </c>
      <c r="B1156">
        <f t="shared" si="18"/>
        <v>0.16595973903549349</v>
      </c>
    </row>
    <row r="1157" spans="1:2" x14ac:dyDescent="0.25">
      <c r="A1157">
        <v>0.155</v>
      </c>
      <c r="B1157">
        <f t="shared" si="18"/>
        <v>0.16595518762228192</v>
      </c>
    </row>
    <row r="1158" spans="1:2" x14ac:dyDescent="0.25">
      <c r="A1158">
        <v>0.156</v>
      </c>
      <c r="B1158">
        <f t="shared" si="18"/>
        <v>0.16595063670725546</v>
      </c>
    </row>
    <row r="1159" spans="1:2" x14ac:dyDescent="0.25">
      <c r="A1159">
        <v>0.157</v>
      </c>
      <c r="B1159">
        <f t="shared" si="18"/>
        <v>0.16594608629030821</v>
      </c>
    </row>
    <row r="1160" spans="1:2" x14ac:dyDescent="0.25">
      <c r="A1160">
        <v>0.158</v>
      </c>
      <c r="B1160">
        <f t="shared" si="18"/>
        <v>0.16594153637134254</v>
      </c>
    </row>
    <row r="1161" spans="1:2" x14ac:dyDescent="0.25">
      <c r="A1161">
        <v>0.159</v>
      </c>
      <c r="B1161">
        <f t="shared" si="18"/>
        <v>0.16593698695025771</v>
      </c>
    </row>
    <row r="1162" spans="1:2" x14ac:dyDescent="0.25">
      <c r="A1162">
        <v>0.16</v>
      </c>
      <c r="B1162">
        <f t="shared" si="18"/>
        <v>0.16593243802694446</v>
      </c>
    </row>
    <row r="1163" spans="1:2" x14ac:dyDescent="0.25">
      <c r="A1163">
        <v>0.161</v>
      </c>
      <c r="B1163">
        <f t="shared" si="18"/>
        <v>0.16592788960130719</v>
      </c>
    </row>
    <row r="1164" spans="1:2" x14ac:dyDescent="0.25">
      <c r="A1164">
        <v>0.16200000000000001</v>
      </c>
      <c r="B1164">
        <f t="shared" si="18"/>
        <v>0.16592334167324174</v>
      </c>
    </row>
    <row r="1165" spans="1:2" x14ac:dyDescent="0.25">
      <c r="A1165">
        <v>0.16300000000000001</v>
      </c>
      <c r="B1165">
        <f t="shared" si="18"/>
        <v>0.16591879424264649</v>
      </c>
    </row>
    <row r="1166" spans="1:2" x14ac:dyDescent="0.25">
      <c r="A1166">
        <v>0.16400000000000001</v>
      </c>
      <c r="B1166">
        <f t="shared" si="18"/>
        <v>0.16591424730941962</v>
      </c>
    </row>
    <row r="1167" spans="1:2" x14ac:dyDescent="0.25">
      <c r="A1167">
        <v>0.16500000000000001</v>
      </c>
      <c r="B1167">
        <f t="shared" si="18"/>
        <v>0.16590970087345905</v>
      </c>
    </row>
    <row r="1168" spans="1:2" x14ac:dyDescent="0.25">
      <c r="A1168">
        <v>0.16600000000000001</v>
      </c>
      <c r="B1168">
        <f t="shared" si="18"/>
        <v>0.16590515493466249</v>
      </c>
    </row>
    <row r="1169" spans="1:2" x14ac:dyDescent="0.25">
      <c r="A1169">
        <v>0.16700000000000001</v>
      </c>
      <c r="B1169">
        <f t="shared" si="18"/>
        <v>0.16590060949292743</v>
      </c>
    </row>
    <row r="1170" spans="1:2" x14ac:dyDescent="0.25">
      <c r="A1170">
        <v>0.16800000000000001</v>
      </c>
      <c r="B1170">
        <f t="shared" si="18"/>
        <v>0.16589606454815389</v>
      </c>
    </row>
    <row r="1171" spans="1:2" x14ac:dyDescent="0.25">
      <c r="A1171">
        <v>0.16900000000000001</v>
      </c>
      <c r="B1171">
        <f t="shared" si="18"/>
        <v>0.1658915201002415</v>
      </c>
    </row>
    <row r="1172" spans="1:2" x14ac:dyDescent="0.25">
      <c r="A1172">
        <v>0.17</v>
      </c>
      <c r="B1172">
        <f t="shared" si="18"/>
        <v>0.16588697614908188</v>
      </c>
    </row>
    <row r="1173" spans="1:2" x14ac:dyDescent="0.25">
      <c r="A1173">
        <v>0.17100000000000001</v>
      </c>
      <c r="B1173">
        <f t="shared" si="18"/>
        <v>0.16588243269458214</v>
      </c>
    </row>
    <row r="1174" spans="1:2" x14ac:dyDescent="0.25">
      <c r="A1174">
        <v>0.17199999999999999</v>
      </c>
      <c r="B1174">
        <f t="shared" si="18"/>
        <v>0.16587788973663353</v>
      </c>
    </row>
    <row r="1175" spans="1:2" x14ac:dyDescent="0.25">
      <c r="A1175">
        <v>0.17299999999999999</v>
      </c>
      <c r="B1175">
        <f t="shared" si="18"/>
        <v>0.16587334727513744</v>
      </c>
    </row>
    <row r="1176" spans="1:2" x14ac:dyDescent="0.25">
      <c r="A1176">
        <v>0.17399999999999999</v>
      </c>
      <c r="B1176">
        <f t="shared" si="18"/>
        <v>0.16586880530999246</v>
      </c>
    </row>
    <row r="1177" spans="1:2" x14ac:dyDescent="0.25">
      <c r="A1177">
        <v>0.17499999999999999</v>
      </c>
      <c r="B1177">
        <f t="shared" si="18"/>
        <v>0.16586426384109693</v>
      </c>
    </row>
    <row r="1178" spans="1:2" x14ac:dyDescent="0.25">
      <c r="A1178">
        <v>0.17599999999999999</v>
      </c>
      <c r="B1178">
        <f t="shared" si="18"/>
        <v>0.16585972286834905</v>
      </c>
    </row>
    <row r="1179" spans="1:2" x14ac:dyDescent="0.25">
      <c r="A1179">
        <v>0.17699999999999999</v>
      </c>
      <c r="B1179">
        <f t="shared" si="18"/>
        <v>0.16585518239164423</v>
      </c>
    </row>
    <row r="1180" spans="1:2" x14ac:dyDescent="0.25">
      <c r="A1180">
        <v>0.17799999999999999</v>
      </c>
      <c r="B1180">
        <f t="shared" si="18"/>
        <v>0.16585064241088776</v>
      </c>
    </row>
    <row r="1181" spans="1:2" x14ac:dyDescent="0.25">
      <c r="A1181">
        <v>0.17899999999999999</v>
      </c>
      <c r="B1181">
        <f t="shared" si="18"/>
        <v>0.16584610292597213</v>
      </c>
    </row>
    <row r="1182" spans="1:2" x14ac:dyDescent="0.25">
      <c r="A1182">
        <v>0.18</v>
      </c>
      <c r="B1182">
        <f t="shared" si="18"/>
        <v>0.16584156393679717</v>
      </c>
    </row>
    <row r="1183" spans="1:2" x14ac:dyDescent="0.25">
      <c r="A1183">
        <v>0.18099999999999999</v>
      </c>
      <c r="B1183">
        <f t="shared" si="18"/>
        <v>0.16583702544326245</v>
      </c>
    </row>
    <row r="1184" spans="1:2" x14ac:dyDescent="0.25">
      <c r="A1184">
        <v>0.182</v>
      </c>
      <c r="B1184">
        <f t="shared" si="18"/>
        <v>0.16583248744526738</v>
      </c>
    </row>
    <row r="1185" spans="1:2" x14ac:dyDescent="0.25">
      <c r="A1185">
        <v>0.183</v>
      </c>
      <c r="B1185">
        <f t="shared" si="18"/>
        <v>0.16582794994270858</v>
      </c>
    </row>
    <row r="1186" spans="1:2" x14ac:dyDescent="0.25">
      <c r="A1186">
        <v>0.184</v>
      </c>
      <c r="B1186">
        <f t="shared" si="18"/>
        <v>0.16582341293548747</v>
      </c>
    </row>
    <row r="1187" spans="1:2" x14ac:dyDescent="0.25">
      <c r="A1187">
        <v>0.185</v>
      </c>
      <c r="B1187">
        <f t="shared" si="18"/>
        <v>0.16581887642350029</v>
      </c>
    </row>
    <row r="1188" spans="1:2" x14ac:dyDescent="0.25">
      <c r="A1188">
        <v>0.186</v>
      </c>
      <c r="B1188">
        <f t="shared" si="18"/>
        <v>0.165814340406648</v>
      </c>
    </row>
    <row r="1189" spans="1:2" x14ac:dyDescent="0.25">
      <c r="A1189">
        <v>0.187</v>
      </c>
      <c r="B1189">
        <f t="shared" si="18"/>
        <v>0.16580980488482647</v>
      </c>
    </row>
    <row r="1190" spans="1:2" x14ac:dyDescent="0.25">
      <c r="A1190">
        <v>0.188</v>
      </c>
      <c r="B1190">
        <f t="shared" si="18"/>
        <v>0.1658052698579362</v>
      </c>
    </row>
    <row r="1191" spans="1:2" x14ac:dyDescent="0.25">
      <c r="A1191">
        <v>0.189</v>
      </c>
      <c r="B1191">
        <f t="shared" si="18"/>
        <v>0.16580073532587739</v>
      </c>
    </row>
    <row r="1192" spans="1:2" x14ac:dyDescent="0.25">
      <c r="A1192">
        <v>0.19</v>
      </c>
      <c r="B1192">
        <f t="shared" si="18"/>
        <v>0.16579620128854541</v>
      </c>
    </row>
    <row r="1193" spans="1:2" x14ac:dyDescent="0.25">
      <c r="A1193">
        <v>0.191</v>
      </c>
      <c r="B1193">
        <f t="shared" si="18"/>
        <v>0.16579166774584239</v>
      </c>
    </row>
    <row r="1194" spans="1:2" x14ac:dyDescent="0.25">
      <c r="A1194">
        <v>0.192</v>
      </c>
      <c r="B1194">
        <f t="shared" si="18"/>
        <v>0.16578713469766562</v>
      </c>
    </row>
    <row r="1195" spans="1:2" x14ac:dyDescent="0.25">
      <c r="A1195">
        <v>0.193</v>
      </c>
      <c r="B1195">
        <f t="shared" si="18"/>
        <v>0.16578260214391449</v>
      </c>
    </row>
    <row r="1196" spans="1:2" x14ac:dyDescent="0.25">
      <c r="A1196">
        <v>0.19400000000000001</v>
      </c>
      <c r="B1196">
        <f t="shared" si="18"/>
        <v>0.1657780700844905</v>
      </c>
    </row>
    <row r="1197" spans="1:2" x14ac:dyDescent="0.25">
      <c r="A1197">
        <v>0.19500000000000001</v>
      </c>
      <c r="B1197">
        <f t="shared" si="18"/>
        <v>0.16577353851928797</v>
      </c>
    </row>
    <row r="1198" spans="1:2" x14ac:dyDescent="0.25">
      <c r="A1198">
        <v>0.19600000000000001</v>
      </c>
      <c r="B1198">
        <f t="shared" si="18"/>
        <v>0.16576900744820799</v>
      </c>
    </row>
    <row r="1199" spans="1:2" x14ac:dyDescent="0.25">
      <c r="A1199">
        <v>0.19700000000000001</v>
      </c>
      <c r="B1199">
        <f t="shared" si="18"/>
        <v>0.16576447687114915</v>
      </c>
    </row>
    <row r="1200" spans="1:2" x14ac:dyDescent="0.25">
      <c r="A1200">
        <v>0.19800000000000001</v>
      </c>
      <c r="B1200">
        <f t="shared" si="18"/>
        <v>0.16575994678801431</v>
      </c>
    </row>
    <row r="1201" spans="1:2" x14ac:dyDescent="0.25">
      <c r="A1201">
        <v>0.19900000000000001</v>
      </c>
      <c r="B1201">
        <f t="shared" si="18"/>
        <v>0.1657554171986971</v>
      </c>
    </row>
    <row r="1202" spans="1:2" x14ac:dyDescent="0.25">
      <c r="A1202">
        <v>0.2</v>
      </c>
      <c r="B1202">
        <f t="shared" si="18"/>
        <v>0.16575088810310001</v>
      </c>
    </row>
    <row r="1203" spans="1:2" x14ac:dyDescent="0.25">
      <c r="A1203">
        <v>0.20100000000000001</v>
      </c>
      <c r="B1203">
        <f t="shared" si="18"/>
        <v>0.16574635950112296</v>
      </c>
    </row>
    <row r="1204" spans="1:2" x14ac:dyDescent="0.25">
      <c r="A1204">
        <v>0.20200000000000001</v>
      </c>
      <c r="B1204">
        <f t="shared" si="18"/>
        <v>0.1657418313926613</v>
      </c>
    </row>
    <row r="1205" spans="1:2" x14ac:dyDescent="0.25">
      <c r="A1205">
        <v>0.20300000000000001</v>
      </c>
      <c r="B1205">
        <f t="shared" si="18"/>
        <v>0.16573730377761903</v>
      </c>
    </row>
    <row r="1206" spans="1:2" x14ac:dyDescent="0.25">
      <c r="A1206">
        <v>0.20399999999999999</v>
      </c>
      <c r="B1206">
        <f t="shared" si="18"/>
        <v>0.16573277665589334</v>
      </c>
    </row>
    <row r="1207" spans="1:2" x14ac:dyDescent="0.25">
      <c r="A1207">
        <v>0.20499999999999999</v>
      </c>
      <c r="B1207">
        <f t="shared" si="18"/>
        <v>0.16572825002738115</v>
      </c>
    </row>
    <row r="1208" spans="1:2" x14ac:dyDescent="0.25">
      <c r="A1208">
        <v>0.20599999999999999</v>
      </c>
      <c r="B1208">
        <f t="shared" si="18"/>
        <v>0.16572372389198578</v>
      </c>
    </row>
    <row r="1209" spans="1:2" x14ac:dyDescent="0.25">
      <c r="A1209">
        <v>0.20699999999999999</v>
      </c>
      <c r="B1209">
        <f t="shared" si="18"/>
        <v>0.16571919824960382</v>
      </c>
    </row>
    <row r="1210" spans="1:2" x14ac:dyDescent="0.25">
      <c r="A1210">
        <v>0.20799999999999999</v>
      </c>
      <c r="B1210">
        <f t="shared" si="18"/>
        <v>0.16571467310013605</v>
      </c>
    </row>
    <row r="1211" spans="1:2" x14ac:dyDescent="0.25">
      <c r="A1211">
        <v>0.20899999999999999</v>
      </c>
      <c r="B1211">
        <f t="shared" si="18"/>
        <v>0.16571014844348286</v>
      </c>
    </row>
    <row r="1212" spans="1:2" x14ac:dyDescent="0.25">
      <c r="A1212">
        <v>0.21</v>
      </c>
      <c r="B1212">
        <f t="shared" si="18"/>
        <v>0.16570562427954247</v>
      </c>
    </row>
    <row r="1213" spans="1:2" x14ac:dyDescent="0.25">
      <c r="A1213">
        <v>0.21099999999999999</v>
      </c>
      <c r="B1213">
        <f t="shared" si="18"/>
        <v>0.16570110060821286</v>
      </c>
    </row>
    <row r="1214" spans="1:2" x14ac:dyDescent="0.25">
      <c r="A1214">
        <v>0.21199999999999999</v>
      </c>
      <c r="B1214">
        <f t="shared" si="18"/>
        <v>0.165696577429396</v>
      </c>
    </row>
    <row r="1215" spans="1:2" x14ac:dyDescent="0.25">
      <c r="A1215">
        <v>0.21299999999999999</v>
      </c>
      <c r="B1215">
        <f t="shared" si="18"/>
        <v>0.16569205474298951</v>
      </c>
    </row>
    <row r="1216" spans="1:2" x14ac:dyDescent="0.25">
      <c r="A1216">
        <v>0.214</v>
      </c>
      <c r="B1216">
        <f t="shared" si="18"/>
        <v>0.16568753254889701</v>
      </c>
    </row>
    <row r="1217" spans="1:2" x14ac:dyDescent="0.25">
      <c r="A1217">
        <v>0.215</v>
      </c>
      <c r="B1217">
        <f t="shared" si="18"/>
        <v>0.16568301084701367</v>
      </c>
    </row>
    <row r="1218" spans="1:2" x14ac:dyDescent="0.25">
      <c r="A1218">
        <v>0.216</v>
      </c>
      <c r="B1218">
        <f t="shared" si="18"/>
        <v>0.16567848963724061</v>
      </c>
    </row>
    <row r="1219" spans="1:2" x14ac:dyDescent="0.25">
      <c r="A1219">
        <v>0.217</v>
      </c>
      <c r="B1219">
        <f t="shared" ref="B1219:B1282" si="19">(SQRT(A1219+9)-3)/A1219</f>
        <v>0.16567396891947878</v>
      </c>
    </row>
    <row r="1220" spans="1:2" x14ac:dyDescent="0.25">
      <c r="A1220">
        <v>0.218</v>
      </c>
      <c r="B1220">
        <f t="shared" si="19"/>
        <v>0.1656694486936269</v>
      </c>
    </row>
    <row r="1221" spans="1:2" x14ac:dyDescent="0.25">
      <c r="A1221">
        <v>0.219</v>
      </c>
      <c r="B1221">
        <f t="shared" si="19"/>
        <v>0.16566492895958346</v>
      </c>
    </row>
    <row r="1222" spans="1:2" x14ac:dyDescent="0.25">
      <c r="A1222">
        <v>0.22</v>
      </c>
      <c r="B1222">
        <f t="shared" si="19"/>
        <v>0.16566040971725285</v>
      </c>
    </row>
    <row r="1223" spans="1:2" x14ac:dyDescent="0.25">
      <c r="A1223">
        <v>0.221</v>
      </c>
      <c r="B1223">
        <f t="shared" si="19"/>
        <v>0.16565589096652714</v>
      </c>
    </row>
    <row r="1224" spans="1:2" x14ac:dyDescent="0.25">
      <c r="A1224">
        <v>0.222</v>
      </c>
      <c r="B1224">
        <f t="shared" si="19"/>
        <v>0.16565137270731234</v>
      </c>
    </row>
    <row r="1225" spans="1:2" x14ac:dyDescent="0.25">
      <c r="A1225">
        <v>0.223</v>
      </c>
      <c r="B1225">
        <f t="shared" si="19"/>
        <v>0.16564685493950818</v>
      </c>
    </row>
    <row r="1226" spans="1:2" x14ac:dyDescent="0.25">
      <c r="A1226">
        <v>0.224</v>
      </c>
      <c r="B1226">
        <f t="shared" si="19"/>
        <v>0.1656423376630122</v>
      </c>
    </row>
    <row r="1227" spans="1:2" x14ac:dyDescent="0.25">
      <c r="A1227">
        <v>0.22500000000000001</v>
      </c>
      <c r="B1227">
        <f t="shared" si="19"/>
        <v>0.16563782087772377</v>
      </c>
    </row>
    <row r="1228" spans="1:2" x14ac:dyDescent="0.25">
      <c r="A1228">
        <v>0.22600000000000001</v>
      </c>
      <c r="B1228">
        <f t="shared" si="19"/>
        <v>0.16563330458354603</v>
      </c>
    </row>
    <row r="1229" spans="1:2" x14ac:dyDescent="0.25">
      <c r="A1229">
        <v>0.22700000000000001</v>
      </c>
      <c r="B1229">
        <f t="shared" si="19"/>
        <v>0.1656287887803779</v>
      </c>
    </row>
    <row r="1230" spans="1:2" x14ac:dyDescent="0.25">
      <c r="A1230">
        <v>0.22800000000000001</v>
      </c>
      <c r="B1230">
        <f t="shared" si="19"/>
        <v>0.16562427346811626</v>
      </c>
    </row>
    <row r="1231" spans="1:2" x14ac:dyDescent="0.25">
      <c r="A1231">
        <v>0.22900000000000001</v>
      </c>
      <c r="B1231">
        <f t="shared" si="19"/>
        <v>0.16561975864666553</v>
      </c>
    </row>
    <row r="1232" spans="1:2" x14ac:dyDescent="0.25">
      <c r="A1232">
        <v>0.23</v>
      </c>
      <c r="B1232">
        <f t="shared" si="19"/>
        <v>0.16561524431592411</v>
      </c>
    </row>
    <row r="1233" spans="1:2" x14ac:dyDescent="0.25">
      <c r="A1233">
        <v>0.23100000000000001</v>
      </c>
      <c r="B1233">
        <f t="shared" si="19"/>
        <v>0.16561073047579025</v>
      </c>
    </row>
    <row r="1234" spans="1:2" x14ac:dyDescent="0.25">
      <c r="A1234">
        <v>0.23200000000000001</v>
      </c>
      <c r="B1234">
        <f t="shared" si="19"/>
        <v>0.16560621712616774</v>
      </c>
    </row>
    <row r="1235" spans="1:2" x14ac:dyDescent="0.25">
      <c r="A1235">
        <v>0.23300000000000001</v>
      </c>
      <c r="B1235">
        <f t="shared" si="19"/>
        <v>0.16560170426695445</v>
      </c>
    </row>
    <row r="1236" spans="1:2" x14ac:dyDescent="0.25">
      <c r="A1236">
        <v>0.23400000000000001</v>
      </c>
      <c r="B1236">
        <f t="shared" si="19"/>
        <v>0.16559719189804992</v>
      </c>
    </row>
    <row r="1237" spans="1:2" x14ac:dyDescent="0.25">
      <c r="A1237">
        <v>0.23499999999999999</v>
      </c>
      <c r="B1237">
        <f t="shared" si="19"/>
        <v>0.16559268001935737</v>
      </c>
    </row>
    <row r="1238" spans="1:2" x14ac:dyDescent="0.25">
      <c r="A1238">
        <v>0.23599999999999999</v>
      </c>
      <c r="B1238">
        <f t="shared" si="19"/>
        <v>0.16558816863077408</v>
      </c>
    </row>
    <row r="1239" spans="1:2" x14ac:dyDescent="0.25">
      <c r="A1239">
        <v>0.23699999999999999</v>
      </c>
      <c r="B1239">
        <f t="shared" si="19"/>
        <v>0.16558365773220096</v>
      </c>
    </row>
    <row r="1240" spans="1:2" x14ac:dyDescent="0.25">
      <c r="A1240">
        <v>0.23799999999999999</v>
      </c>
      <c r="B1240">
        <f t="shared" si="19"/>
        <v>0.16557914732354059</v>
      </c>
    </row>
    <row r="1241" spans="1:2" x14ac:dyDescent="0.25">
      <c r="A1241">
        <v>0.23899999999999999</v>
      </c>
      <c r="B1241">
        <f t="shared" si="19"/>
        <v>0.16557463740469161</v>
      </c>
    </row>
    <row r="1242" spans="1:2" x14ac:dyDescent="0.25">
      <c r="A1242">
        <v>0.24</v>
      </c>
      <c r="B1242">
        <f t="shared" si="19"/>
        <v>0.16557012797555246</v>
      </c>
    </row>
    <row r="1243" spans="1:2" x14ac:dyDescent="0.25">
      <c r="A1243">
        <v>0.24099999999999999</v>
      </c>
      <c r="B1243">
        <f t="shared" si="19"/>
        <v>0.16556561903602698</v>
      </c>
    </row>
    <row r="1244" spans="1:2" x14ac:dyDescent="0.25">
      <c r="A1244">
        <v>0.24199999999999999</v>
      </c>
      <c r="B1244">
        <f t="shared" si="19"/>
        <v>0.16556111058601511</v>
      </c>
    </row>
    <row r="1245" spans="1:2" x14ac:dyDescent="0.25">
      <c r="A1245">
        <v>0.24299999999999999</v>
      </c>
      <c r="B1245">
        <f t="shared" si="19"/>
        <v>0.16555660262541477</v>
      </c>
    </row>
    <row r="1246" spans="1:2" x14ac:dyDescent="0.25">
      <c r="A1246">
        <v>0.24399999999999999</v>
      </c>
      <c r="B1246">
        <f t="shared" si="19"/>
        <v>0.16555209515412916</v>
      </c>
    </row>
    <row r="1247" spans="1:2" x14ac:dyDescent="0.25">
      <c r="A1247">
        <v>0.245</v>
      </c>
      <c r="B1247">
        <f t="shared" si="19"/>
        <v>0.16554758817205767</v>
      </c>
    </row>
    <row r="1248" spans="1:2" x14ac:dyDescent="0.25">
      <c r="A1248">
        <v>0.246</v>
      </c>
      <c r="B1248">
        <f t="shared" si="19"/>
        <v>0.16554308167910312</v>
      </c>
    </row>
    <row r="1249" spans="1:2" x14ac:dyDescent="0.25">
      <c r="A1249">
        <v>0.247</v>
      </c>
      <c r="B1249">
        <f t="shared" si="19"/>
        <v>0.16553857567516087</v>
      </c>
    </row>
    <row r="1250" spans="1:2" x14ac:dyDescent="0.25">
      <c r="A1250">
        <v>0.248</v>
      </c>
      <c r="B1250">
        <f t="shared" si="19"/>
        <v>0.16553407016013699</v>
      </c>
    </row>
    <row r="1251" spans="1:2" x14ac:dyDescent="0.25">
      <c r="A1251">
        <v>0.249</v>
      </c>
      <c r="B1251">
        <f t="shared" si="19"/>
        <v>0.16552956513393011</v>
      </c>
    </row>
    <row r="1252" spans="1:2" x14ac:dyDescent="0.25">
      <c r="A1252">
        <v>0.25</v>
      </c>
      <c r="B1252">
        <f t="shared" si="19"/>
        <v>0.16552506059643868</v>
      </c>
    </row>
    <row r="1253" spans="1:2" x14ac:dyDescent="0.25">
      <c r="A1253">
        <v>0.251</v>
      </c>
      <c r="B1253">
        <f t="shared" si="19"/>
        <v>0.16552055654756812</v>
      </c>
    </row>
    <row r="1254" spans="1:2" x14ac:dyDescent="0.25">
      <c r="A1254">
        <v>0.252</v>
      </c>
      <c r="B1254">
        <f t="shared" si="19"/>
        <v>0.16551605298721472</v>
      </c>
    </row>
    <row r="1255" spans="1:2" x14ac:dyDescent="0.25">
      <c r="A1255">
        <v>0.253</v>
      </c>
      <c r="B1255">
        <f t="shared" si="19"/>
        <v>0.16551154991528177</v>
      </c>
    </row>
    <row r="1256" spans="1:2" x14ac:dyDescent="0.25">
      <c r="A1256">
        <v>0.254</v>
      </c>
      <c r="B1256">
        <f t="shared" si="19"/>
        <v>0.16550704733167051</v>
      </c>
    </row>
    <row r="1257" spans="1:2" x14ac:dyDescent="0.25">
      <c r="A1257">
        <v>0.255</v>
      </c>
      <c r="B1257">
        <f t="shared" si="19"/>
        <v>0.16550254523628025</v>
      </c>
    </row>
    <row r="1258" spans="1:2" x14ac:dyDescent="0.25">
      <c r="A1258">
        <v>0.25600000000000001</v>
      </c>
      <c r="B1258">
        <f t="shared" si="19"/>
        <v>0.16549804362901188</v>
      </c>
    </row>
    <row r="1259" spans="1:2" x14ac:dyDescent="0.25">
      <c r="A1259">
        <v>0.25700000000000001</v>
      </c>
      <c r="B1259">
        <f t="shared" si="19"/>
        <v>0.16549354250976789</v>
      </c>
    </row>
    <row r="1260" spans="1:2" x14ac:dyDescent="0.25">
      <c r="A1260">
        <v>0.25800000000000001</v>
      </c>
      <c r="B1260">
        <f t="shared" si="19"/>
        <v>0.16548904187844701</v>
      </c>
    </row>
    <row r="1261" spans="1:2" x14ac:dyDescent="0.25">
      <c r="A1261">
        <v>0.25900000000000001</v>
      </c>
      <c r="B1261">
        <f t="shared" si="19"/>
        <v>0.16548454173495308</v>
      </c>
    </row>
    <row r="1262" spans="1:2" x14ac:dyDescent="0.25">
      <c r="A1262">
        <v>0.26</v>
      </c>
      <c r="B1262">
        <f t="shared" si="19"/>
        <v>0.16548004207918449</v>
      </c>
    </row>
    <row r="1263" spans="1:2" x14ac:dyDescent="0.25">
      <c r="A1263">
        <v>0.26100000000000001</v>
      </c>
      <c r="B1263">
        <f t="shared" si="19"/>
        <v>0.16547554291104122</v>
      </c>
    </row>
    <row r="1264" spans="1:2" x14ac:dyDescent="0.25">
      <c r="A1264">
        <v>0.26200000000000001</v>
      </c>
      <c r="B1264">
        <f t="shared" si="19"/>
        <v>0.16547104423042991</v>
      </c>
    </row>
    <row r="1265" spans="1:2" x14ac:dyDescent="0.25">
      <c r="A1265">
        <v>0.26300000000000001</v>
      </c>
      <c r="B1265">
        <f t="shared" si="19"/>
        <v>0.16546654603724673</v>
      </c>
    </row>
    <row r="1266" spans="1:2" x14ac:dyDescent="0.25">
      <c r="A1266">
        <v>0.26400000000000001</v>
      </c>
      <c r="B1266">
        <f t="shared" si="19"/>
        <v>0.1654620483313928</v>
      </c>
    </row>
    <row r="1267" spans="1:2" x14ac:dyDescent="0.25">
      <c r="A1267">
        <v>0.26500000000000001</v>
      </c>
      <c r="B1267">
        <f t="shared" si="19"/>
        <v>0.16545755111277249</v>
      </c>
    </row>
    <row r="1268" spans="1:2" x14ac:dyDescent="0.25">
      <c r="A1268">
        <v>0.26600000000000001</v>
      </c>
      <c r="B1268">
        <f t="shared" si="19"/>
        <v>0.1654530543812848</v>
      </c>
    </row>
    <row r="1269" spans="1:2" x14ac:dyDescent="0.25">
      <c r="A1269">
        <v>0.26700000000000002</v>
      </c>
      <c r="B1269">
        <f t="shared" si="19"/>
        <v>0.16544855813683035</v>
      </c>
    </row>
    <row r="1270" spans="1:2" x14ac:dyDescent="0.25">
      <c r="A1270">
        <v>0.26800000000000002</v>
      </c>
      <c r="B1270">
        <f t="shared" si="19"/>
        <v>0.16544406237931281</v>
      </c>
    </row>
    <row r="1271" spans="1:2" x14ac:dyDescent="0.25">
      <c r="A1271">
        <v>0.26900000000000002</v>
      </c>
      <c r="B1271">
        <f t="shared" si="19"/>
        <v>0.16543956710863242</v>
      </c>
    </row>
    <row r="1272" spans="1:2" x14ac:dyDescent="0.25">
      <c r="A1272">
        <v>0.27</v>
      </c>
      <c r="B1272">
        <f t="shared" si="19"/>
        <v>0.16543507232468757</v>
      </c>
    </row>
    <row r="1273" spans="1:2" x14ac:dyDescent="0.25">
      <c r="A1273">
        <v>0.27100000000000002</v>
      </c>
      <c r="B1273">
        <f t="shared" si="19"/>
        <v>0.1654305780273847</v>
      </c>
    </row>
    <row r="1274" spans="1:2" x14ac:dyDescent="0.25">
      <c r="A1274">
        <v>0.27200000000000002</v>
      </c>
      <c r="B1274">
        <f t="shared" si="19"/>
        <v>0.16542608421662178</v>
      </c>
    </row>
    <row r="1275" spans="1:2" x14ac:dyDescent="0.25">
      <c r="A1275">
        <v>0.27300000000000002</v>
      </c>
      <c r="B1275">
        <f t="shared" si="19"/>
        <v>0.16542159089230002</v>
      </c>
    </row>
    <row r="1276" spans="1:2" x14ac:dyDescent="0.25">
      <c r="A1276">
        <v>0.27400000000000002</v>
      </c>
      <c r="B1276">
        <f t="shared" si="19"/>
        <v>0.16541709805432198</v>
      </c>
    </row>
    <row r="1277" spans="1:2" x14ac:dyDescent="0.25">
      <c r="A1277">
        <v>0.27500000000000002</v>
      </c>
      <c r="B1277">
        <f t="shared" si="19"/>
        <v>0.16541260570259003</v>
      </c>
    </row>
    <row r="1278" spans="1:2" x14ac:dyDescent="0.25">
      <c r="A1278">
        <v>0.27600000000000002</v>
      </c>
      <c r="B1278">
        <f t="shared" si="19"/>
        <v>0.16540811383700316</v>
      </c>
    </row>
    <row r="1279" spans="1:2" x14ac:dyDescent="0.25">
      <c r="A1279">
        <v>0.27700000000000002</v>
      </c>
      <c r="B1279">
        <f t="shared" si="19"/>
        <v>0.16540362245746501</v>
      </c>
    </row>
    <row r="1280" spans="1:2" x14ac:dyDescent="0.25">
      <c r="A1280">
        <v>0.27800000000000002</v>
      </c>
      <c r="B1280">
        <f t="shared" si="19"/>
        <v>0.16539913156387742</v>
      </c>
    </row>
    <row r="1281" spans="1:2" x14ac:dyDescent="0.25">
      <c r="A1281">
        <v>0.27900000000000003</v>
      </c>
      <c r="B1281">
        <f t="shared" si="19"/>
        <v>0.16539464115613883</v>
      </c>
    </row>
    <row r="1282" spans="1:2" x14ac:dyDescent="0.25">
      <c r="A1282">
        <v>0.28000000000000003</v>
      </c>
      <c r="B1282">
        <f t="shared" si="19"/>
        <v>0.16539015123415393</v>
      </c>
    </row>
    <row r="1283" spans="1:2" x14ac:dyDescent="0.25">
      <c r="A1283">
        <v>0.28100000000000003</v>
      </c>
      <c r="B1283">
        <f t="shared" ref="B1283:B1346" si="20">(SQRT(A1283+9)-3)/A1283</f>
        <v>0.16538566179782402</v>
      </c>
    </row>
    <row r="1284" spans="1:2" x14ac:dyDescent="0.25">
      <c r="A1284">
        <v>0.28199999999999997</v>
      </c>
      <c r="B1284">
        <f t="shared" si="20"/>
        <v>0.16538117284705023</v>
      </c>
    </row>
    <row r="1285" spans="1:2" x14ac:dyDescent="0.25">
      <c r="A1285">
        <v>0.28299999999999997</v>
      </c>
      <c r="B1285">
        <f t="shared" si="20"/>
        <v>0.16537668438173345</v>
      </c>
    </row>
    <row r="1286" spans="1:2" x14ac:dyDescent="0.25">
      <c r="A1286">
        <v>0.28399999999999997</v>
      </c>
      <c r="B1286">
        <f t="shared" si="20"/>
        <v>0.16537219640177758</v>
      </c>
    </row>
    <row r="1287" spans="1:2" x14ac:dyDescent="0.25">
      <c r="A1287">
        <v>0.28499999999999998</v>
      </c>
      <c r="B1287">
        <f t="shared" si="20"/>
        <v>0.16536770890708011</v>
      </c>
    </row>
    <row r="1288" spans="1:2" x14ac:dyDescent="0.25">
      <c r="A1288">
        <v>0.28599999999999998</v>
      </c>
      <c r="B1288">
        <f t="shared" si="20"/>
        <v>0.16536322189754771</v>
      </c>
    </row>
    <row r="1289" spans="1:2" x14ac:dyDescent="0.25">
      <c r="A1289">
        <v>0.28699999999999998</v>
      </c>
      <c r="B1289">
        <f t="shared" si="20"/>
        <v>0.16535873537308057</v>
      </c>
    </row>
    <row r="1290" spans="1:2" x14ac:dyDescent="0.25">
      <c r="A1290">
        <v>0.28799999999999998</v>
      </c>
      <c r="B1290">
        <f t="shared" si="20"/>
        <v>0.16535424933357876</v>
      </c>
    </row>
    <row r="1291" spans="1:2" x14ac:dyDescent="0.25">
      <c r="A1291">
        <v>0.28899999999999998</v>
      </c>
      <c r="B1291">
        <f t="shared" si="20"/>
        <v>0.16534976377894528</v>
      </c>
    </row>
    <row r="1292" spans="1:2" x14ac:dyDescent="0.25">
      <c r="A1292">
        <v>0.28999999999999998</v>
      </c>
      <c r="B1292">
        <f t="shared" si="20"/>
        <v>0.16534527870908292</v>
      </c>
    </row>
    <row r="1293" spans="1:2" x14ac:dyDescent="0.25">
      <c r="A1293">
        <v>0.29099999999999998</v>
      </c>
      <c r="B1293">
        <f t="shared" si="20"/>
        <v>0.16534079412389274</v>
      </c>
    </row>
    <row r="1294" spans="1:2" x14ac:dyDescent="0.25">
      <c r="A1294">
        <v>0.29199999999999998</v>
      </c>
      <c r="B1294">
        <f t="shared" si="20"/>
        <v>0.16533631002327717</v>
      </c>
    </row>
    <row r="1295" spans="1:2" x14ac:dyDescent="0.25">
      <c r="A1295">
        <v>0.29299999999999998</v>
      </c>
      <c r="B1295">
        <f t="shared" si="20"/>
        <v>0.16533182640713698</v>
      </c>
    </row>
    <row r="1296" spans="1:2" x14ac:dyDescent="0.25">
      <c r="A1296">
        <v>0.29399999999999998</v>
      </c>
      <c r="B1296">
        <f t="shared" si="20"/>
        <v>0.16532734327537721</v>
      </c>
    </row>
    <row r="1297" spans="1:2" x14ac:dyDescent="0.25">
      <c r="A1297">
        <v>0.29499999999999998</v>
      </c>
      <c r="B1297">
        <f t="shared" si="20"/>
        <v>0.16532286062789528</v>
      </c>
    </row>
    <row r="1298" spans="1:2" x14ac:dyDescent="0.25">
      <c r="A1298">
        <v>0.29599999999999999</v>
      </c>
      <c r="B1298">
        <f t="shared" si="20"/>
        <v>0.1653183784645974</v>
      </c>
    </row>
    <row r="1299" spans="1:2" x14ac:dyDescent="0.25">
      <c r="A1299">
        <v>0.29699999999999999</v>
      </c>
      <c r="B1299">
        <f t="shared" si="20"/>
        <v>0.16531389678538361</v>
      </c>
    </row>
    <row r="1300" spans="1:2" x14ac:dyDescent="0.25">
      <c r="A1300">
        <v>0.29799999999999999</v>
      </c>
      <c r="B1300">
        <f t="shared" si="20"/>
        <v>0.16530941559015677</v>
      </c>
    </row>
    <row r="1301" spans="1:2" x14ac:dyDescent="0.25">
      <c r="A1301">
        <v>0.29899999999999999</v>
      </c>
      <c r="B1301">
        <f t="shared" si="20"/>
        <v>0.16530493487881809</v>
      </c>
    </row>
    <row r="1302" spans="1:2" x14ac:dyDescent="0.25">
      <c r="A1302">
        <v>0.3</v>
      </c>
      <c r="B1302">
        <f t="shared" si="20"/>
        <v>0.16530045465127152</v>
      </c>
    </row>
    <row r="1303" spans="1:2" x14ac:dyDescent="0.25">
      <c r="A1303">
        <v>0.30099999999999999</v>
      </c>
      <c r="B1303">
        <f t="shared" si="20"/>
        <v>0.16529597490741649</v>
      </c>
    </row>
    <row r="1304" spans="1:2" x14ac:dyDescent="0.25">
      <c r="A1304">
        <v>0.30199999999999999</v>
      </c>
      <c r="B1304">
        <f t="shared" si="20"/>
        <v>0.16529149564715806</v>
      </c>
    </row>
    <row r="1305" spans="1:2" x14ac:dyDescent="0.25">
      <c r="A1305">
        <v>0.30299999999999999</v>
      </c>
      <c r="B1305">
        <f t="shared" si="20"/>
        <v>0.16528701687039821</v>
      </c>
    </row>
    <row r="1306" spans="1:2" x14ac:dyDescent="0.25">
      <c r="A1306">
        <v>0.30399999999999999</v>
      </c>
      <c r="B1306">
        <f t="shared" si="20"/>
        <v>0.16528253857703729</v>
      </c>
    </row>
    <row r="1307" spans="1:2" x14ac:dyDescent="0.25">
      <c r="A1307">
        <v>0.30499999999999999</v>
      </c>
      <c r="B1307">
        <f t="shared" si="20"/>
        <v>0.16527806076697982</v>
      </c>
    </row>
    <row r="1308" spans="1:2" x14ac:dyDescent="0.25">
      <c r="A1308">
        <v>0.30599999999999999</v>
      </c>
      <c r="B1308">
        <f t="shared" si="20"/>
        <v>0.16527358344012583</v>
      </c>
    </row>
    <row r="1309" spans="1:2" x14ac:dyDescent="0.25">
      <c r="A1309">
        <v>0.307</v>
      </c>
      <c r="B1309">
        <f t="shared" si="20"/>
        <v>0.16526910659638094</v>
      </c>
    </row>
    <row r="1310" spans="1:2" x14ac:dyDescent="0.25">
      <c r="A1310">
        <v>0.308</v>
      </c>
      <c r="B1310">
        <f t="shared" si="20"/>
        <v>0.1652646302356448</v>
      </c>
    </row>
    <row r="1311" spans="1:2" x14ac:dyDescent="0.25">
      <c r="A1311">
        <v>0.309</v>
      </c>
      <c r="B1311">
        <f t="shared" si="20"/>
        <v>0.16526015435781982</v>
      </c>
    </row>
    <row r="1312" spans="1:2" x14ac:dyDescent="0.25">
      <c r="A1312">
        <v>0.31</v>
      </c>
      <c r="B1312">
        <f t="shared" si="20"/>
        <v>0.16525567896281107</v>
      </c>
    </row>
    <row r="1313" spans="1:2" x14ac:dyDescent="0.25">
      <c r="A1313">
        <v>0.311</v>
      </c>
      <c r="B1313">
        <f t="shared" si="20"/>
        <v>0.16525120405051913</v>
      </c>
    </row>
    <row r="1314" spans="1:2" x14ac:dyDescent="0.25">
      <c r="A1314">
        <v>0.312</v>
      </c>
      <c r="B1314">
        <f t="shared" si="20"/>
        <v>0.16524672962084588</v>
      </c>
    </row>
    <row r="1315" spans="1:2" x14ac:dyDescent="0.25">
      <c r="A1315">
        <v>0.313</v>
      </c>
      <c r="B1315">
        <f t="shared" si="20"/>
        <v>0.1652422556736973</v>
      </c>
    </row>
    <row r="1316" spans="1:2" x14ac:dyDescent="0.25">
      <c r="A1316">
        <v>0.314</v>
      </c>
      <c r="B1316">
        <f t="shared" si="20"/>
        <v>0.16523778220897059</v>
      </c>
    </row>
    <row r="1317" spans="1:2" x14ac:dyDescent="0.25">
      <c r="A1317">
        <v>0.315</v>
      </c>
      <c r="B1317">
        <f t="shared" si="20"/>
        <v>0.16523330922657281</v>
      </c>
    </row>
    <row r="1318" spans="1:2" x14ac:dyDescent="0.25">
      <c r="A1318">
        <v>0.316</v>
      </c>
      <c r="B1318">
        <f t="shared" si="20"/>
        <v>0.16522883672640654</v>
      </c>
    </row>
    <row r="1319" spans="1:2" x14ac:dyDescent="0.25">
      <c r="A1319">
        <v>0.317</v>
      </c>
      <c r="B1319">
        <f t="shared" si="20"/>
        <v>0.16522436470837137</v>
      </c>
    </row>
    <row r="1320" spans="1:2" x14ac:dyDescent="0.25">
      <c r="A1320">
        <v>0.318</v>
      </c>
      <c r="B1320">
        <f t="shared" si="20"/>
        <v>0.16521989317237235</v>
      </c>
    </row>
    <row r="1321" spans="1:2" x14ac:dyDescent="0.25">
      <c r="A1321">
        <v>0.31900000000000001</v>
      </c>
      <c r="B1321">
        <f t="shared" si="20"/>
        <v>0.16521542211831294</v>
      </c>
    </row>
    <row r="1322" spans="1:2" x14ac:dyDescent="0.25">
      <c r="A1322">
        <v>0.32</v>
      </c>
      <c r="B1322">
        <f t="shared" si="20"/>
        <v>0.16521095154609228</v>
      </c>
    </row>
    <row r="1323" spans="1:2" x14ac:dyDescent="0.25">
      <c r="A1323">
        <v>0.32100000000000001</v>
      </c>
      <c r="B1323">
        <f t="shared" si="20"/>
        <v>0.16520648145561762</v>
      </c>
    </row>
    <row r="1324" spans="1:2" x14ac:dyDescent="0.25">
      <c r="A1324">
        <v>0.32200000000000001</v>
      </c>
      <c r="B1324">
        <f t="shared" si="20"/>
        <v>0.16520201184678776</v>
      </c>
    </row>
    <row r="1325" spans="1:2" x14ac:dyDescent="0.25">
      <c r="A1325">
        <v>0.32300000000000001</v>
      </c>
      <c r="B1325">
        <f t="shared" si="20"/>
        <v>0.16519754271950965</v>
      </c>
    </row>
    <row r="1326" spans="1:2" x14ac:dyDescent="0.25">
      <c r="A1326">
        <v>0.32400000000000001</v>
      </c>
      <c r="B1326">
        <f t="shared" si="20"/>
        <v>0.16519307407368308</v>
      </c>
    </row>
    <row r="1327" spans="1:2" x14ac:dyDescent="0.25">
      <c r="A1327">
        <v>0.32500000000000001</v>
      </c>
      <c r="B1327">
        <f t="shared" si="20"/>
        <v>0.16518860590921189</v>
      </c>
    </row>
    <row r="1328" spans="1:2" x14ac:dyDescent="0.25">
      <c r="A1328">
        <v>0.32600000000000001</v>
      </c>
      <c r="B1328">
        <f t="shared" si="20"/>
        <v>0.16518413822600109</v>
      </c>
    </row>
    <row r="1329" spans="1:2" x14ac:dyDescent="0.25">
      <c r="A1329">
        <v>0.32700000000000001</v>
      </c>
      <c r="B1329">
        <f t="shared" si="20"/>
        <v>0.16517967102394995</v>
      </c>
    </row>
    <row r="1330" spans="1:2" x14ac:dyDescent="0.25">
      <c r="A1330">
        <v>0.32800000000000001</v>
      </c>
      <c r="B1330">
        <f t="shared" si="20"/>
        <v>0.16517520430296323</v>
      </c>
    </row>
    <row r="1331" spans="1:2" x14ac:dyDescent="0.25">
      <c r="A1331">
        <v>0.32900000000000001</v>
      </c>
      <c r="B1331">
        <f t="shared" si="20"/>
        <v>0.1651707380629453</v>
      </c>
    </row>
    <row r="1332" spans="1:2" x14ac:dyDescent="0.25">
      <c r="A1332">
        <v>0.33</v>
      </c>
      <c r="B1332">
        <f t="shared" si="20"/>
        <v>0.16516627230379644</v>
      </c>
    </row>
    <row r="1333" spans="1:2" x14ac:dyDescent="0.25">
      <c r="A1333">
        <v>0.33100000000000002</v>
      </c>
      <c r="B1333">
        <f t="shared" si="20"/>
        <v>0.16516180702542207</v>
      </c>
    </row>
    <row r="1334" spans="1:2" x14ac:dyDescent="0.25">
      <c r="A1334">
        <v>0.33200000000000002</v>
      </c>
      <c r="B1334">
        <f t="shared" si="20"/>
        <v>0.16515734222772485</v>
      </c>
    </row>
    <row r="1335" spans="1:2" x14ac:dyDescent="0.25">
      <c r="A1335">
        <v>0.33300000000000002</v>
      </c>
      <c r="B1335">
        <f t="shared" si="20"/>
        <v>0.16515287791060715</v>
      </c>
    </row>
    <row r="1336" spans="1:2" x14ac:dyDescent="0.25">
      <c r="A1336">
        <v>0.33400000000000002</v>
      </c>
      <c r="B1336">
        <f t="shared" si="20"/>
        <v>0.16514841407397257</v>
      </c>
    </row>
    <row r="1337" spans="1:2" x14ac:dyDescent="0.25">
      <c r="A1337">
        <v>0.33500000000000002</v>
      </c>
      <c r="B1337">
        <f t="shared" si="20"/>
        <v>0.16514395071772586</v>
      </c>
    </row>
    <row r="1338" spans="1:2" x14ac:dyDescent="0.25">
      <c r="A1338">
        <v>0.33600000000000002</v>
      </c>
      <c r="B1338">
        <f t="shared" si="20"/>
        <v>0.1651394878417663</v>
      </c>
    </row>
    <row r="1339" spans="1:2" x14ac:dyDescent="0.25">
      <c r="A1339">
        <v>0.33700000000000002</v>
      </c>
      <c r="B1339">
        <f t="shared" si="20"/>
        <v>0.16513502544600095</v>
      </c>
    </row>
    <row r="1340" spans="1:2" x14ac:dyDescent="0.25">
      <c r="A1340">
        <v>0.33800000000000002</v>
      </c>
      <c r="B1340">
        <f t="shared" si="20"/>
        <v>0.1651305635303327</v>
      </c>
    </row>
    <row r="1341" spans="1:2" x14ac:dyDescent="0.25">
      <c r="A1341">
        <v>0.33900000000000002</v>
      </c>
      <c r="B1341">
        <f t="shared" si="20"/>
        <v>0.16512610209466427</v>
      </c>
    </row>
    <row r="1342" spans="1:2" x14ac:dyDescent="0.25">
      <c r="A1342">
        <v>0.34</v>
      </c>
      <c r="B1342">
        <f t="shared" si="20"/>
        <v>0.16512164113889696</v>
      </c>
    </row>
    <row r="1343" spans="1:2" x14ac:dyDescent="0.25">
      <c r="A1343">
        <v>0.34100000000000003</v>
      </c>
      <c r="B1343">
        <f t="shared" si="20"/>
        <v>0.1651171806629371</v>
      </c>
    </row>
    <row r="1344" spans="1:2" x14ac:dyDescent="0.25">
      <c r="A1344">
        <v>0.34200000000000003</v>
      </c>
      <c r="B1344">
        <f t="shared" si="20"/>
        <v>0.16511272066668689</v>
      </c>
    </row>
    <row r="1345" spans="1:2" x14ac:dyDescent="0.25">
      <c r="A1345">
        <v>0.34300000000000003</v>
      </c>
      <c r="B1345">
        <f t="shared" si="20"/>
        <v>0.16510826115004973</v>
      </c>
    </row>
    <row r="1346" spans="1:2" x14ac:dyDescent="0.25">
      <c r="A1346">
        <v>0.34399999999999997</v>
      </c>
      <c r="B1346">
        <f t="shared" si="20"/>
        <v>0.16510380211293013</v>
      </c>
    </row>
    <row r="1347" spans="1:2" x14ac:dyDescent="0.25">
      <c r="A1347">
        <v>0.34499999999999997</v>
      </c>
      <c r="B1347">
        <f t="shared" ref="B1347:B1410" si="21">(SQRT(A1347+9)-3)/A1347</f>
        <v>0.16509934355523109</v>
      </c>
    </row>
    <row r="1348" spans="1:2" x14ac:dyDescent="0.25">
      <c r="A1348">
        <v>0.34599999999999997</v>
      </c>
      <c r="B1348">
        <f t="shared" si="21"/>
        <v>0.16509488547685422</v>
      </c>
    </row>
    <row r="1349" spans="1:2" x14ac:dyDescent="0.25">
      <c r="A1349">
        <v>0.34699999999999998</v>
      </c>
      <c r="B1349">
        <f t="shared" si="21"/>
        <v>0.16509042787770603</v>
      </c>
    </row>
    <row r="1350" spans="1:2" x14ac:dyDescent="0.25">
      <c r="A1350">
        <v>0.34799999999999998</v>
      </c>
      <c r="B1350">
        <f t="shared" si="21"/>
        <v>0.16508597075768913</v>
      </c>
    </row>
    <row r="1351" spans="1:2" x14ac:dyDescent="0.25">
      <c r="A1351">
        <v>0.34899999999999998</v>
      </c>
      <c r="B1351">
        <f t="shared" si="21"/>
        <v>0.16508151411670582</v>
      </c>
    </row>
    <row r="1352" spans="1:2" x14ac:dyDescent="0.25">
      <c r="A1352">
        <v>0.35</v>
      </c>
      <c r="B1352">
        <f t="shared" si="21"/>
        <v>0.16507705795465963</v>
      </c>
    </row>
    <row r="1353" spans="1:2" x14ac:dyDescent="0.25">
      <c r="A1353">
        <v>0.35099999999999998</v>
      </c>
      <c r="B1353">
        <f t="shared" si="21"/>
        <v>0.1650726022714564</v>
      </c>
    </row>
    <row r="1354" spans="1:2" x14ac:dyDescent="0.25">
      <c r="A1354">
        <v>0.35199999999999998</v>
      </c>
      <c r="B1354">
        <f t="shared" si="21"/>
        <v>0.16506814706700054</v>
      </c>
    </row>
    <row r="1355" spans="1:2" x14ac:dyDescent="0.25">
      <c r="A1355">
        <v>0.35299999999999998</v>
      </c>
      <c r="B1355">
        <f t="shared" si="21"/>
        <v>0.16506369234119248</v>
      </c>
    </row>
    <row r="1356" spans="1:2" x14ac:dyDescent="0.25">
      <c r="A1356">
        <v>0.35399999999999998</v>
      </c>
      <c r="B1356">
        <f t="shared" si="21"/>
        <v>0.16505923809393758</v>
      </c>
    </row>
    <row r="1357" spans="1:2" x14ac:dyDescent="0.25">
      <c r="A1357">
        <v>0.35499999999999998</v>
      </c>
      <c r="B1357">
        <f t="shared" si="21"/>
        <v>0.16505478432513976</v>
      </c>
    </row>
    <row r="1358" spans="1:2" x14ac:dyDescent="0.25">
      <c r="A1358">
        <v>0.35599999999999998</v>
      </c>
      <c r="B1358">
        <f t="shared" si="21"/>
        <v>0.16505033103470271</v>
      </c>
    </row>
    <row r="1359" spans="1:2" x14ac:dyDescent="0.25">
      <c r="A1359">
        <v>0.35699999999999998</v>
      </c>
      <c r="B1359">
        <f t="shared" si="21"/>
        <v>0.16504587822253125</v>
      </c>
    </row>
    <row r="1360" spans="1:2" x14ac:dyDescent="0.25">
      <c r="A1360">
        <v>0.35799999999999998</v>
      </c>
      <c r="B1360">
        <f t="shared" si="21"/>
        <v>0.1650414258885276</v>
      </c>
    </row>
    <row r="1361" spans="1:2" x14ac:dyDescent="0.25">
      <c r="A1361">
        <v>0.35899999999999999</v>
      </c>
      <c r="B1361">
        <f t="shared" si="21"/>
        <v>0.16503697403259618</v>
      </c>
    </row>
    <row r="1362" spans="1:2" x14ac:dyDescent="0.25">
      <c r="A1362">
        <v>0.36</v>
      </c>
      <c r="B1362">
        <f t="shared" si="21"/>
        <v>0.16503252265464133</v>
      </c>
    </row>
    <row r="1363" spans="1:2" x14ac:dyDescent="0.25">
      <c r="A1363">
        <v>0.36099999999999999</v>
      </c>
      <c r="B1363">
        <f t="shared" si="21"/>
        <v>0.16502807175456718</v>
      </c>
    </row>
    <row r="1364" spans="1:2" x14ac:dyDescent="0.25">
      <c r="A1364">
        <v>0.36199999999999999</v>
      </c>
      <c r="B1364">
        <f t="shared" si="21"/>
        <v>0.16502362133227649</v>
      </c>
    </row>
    <row r="1365" spans="1:2" x14ac:dyDescent="0.25">
      <c r="A1365">
        <v>0.36299999999999999</v>
      </c>
      <c r="B1365">
        <f t="shared" si="21"/>
        <v>0.16501917138767552</v>
      </c>
    </row>
    <row r="1366" spans="1:2" x14ac:dyDescent="0.25">
      <c r="A1366">
        <v>0.36399999999999999</v>
      </c>
      <c r="B1366">
        <f t="shared" si="21"/>
        <v>0.16501472192066668</v>
      </c>
    </row>
    <row r="1367" spans="1:2" x14ac:dyDescent="0.25">
      <c r="A1367">
        <v>0.36499999999999999</v>
      </c>
      <c r="B1367">
        <f t="shared" si="21"/>
        <v>0.16501027293115347</v>
      </c>
    </row>
    <row r="1368" spans="1:2" x14ac:dyDescent="0.25">
      <c r="A1368">
        <v>0.36599999999999999</v>
      </c>
      <c r="B1368">
        <f t="shared" si="21"/>
        <v>0.16500582441904163</v>
      </c>
    </row>
    <row r="1369" spans="1:2" x14ac:dyDescent="0.25">
      <c r="A1369">
        <v>0.36699999999999999</v>
      </c>
      <c r="B1369">
        <f t="shared" si="21"/>
        <v>0.16500137638423554</v>
      </c>
    </row>
    <row r="1370" spans="1:2" x14ac:dyDescent="0.25">
      <c r="A1370">
        <v>0.36799999999999999</v>
      </c>
      <c r="B1370">
        <f t="shared" si="21"/>
        <v>0.16499692882663697</v>
      </c>
    </row>
    <row r="1371" spans="1:2" x14ac:dyDescent="0.25">
      <c r="A1371">
        <v>0.36899999999999999</v>
      </c>
      <c r="B1371">
        <f t="shared" si="21"/>
        <v>0.16499248174615236</v>
      </c>
    </row>
    <row r="1372" spans="1:2" x14ac:dyDescent="0.25">
      <c r="A1372">
        <v>0.37</v>
      </c>
      <c r="B1372">
        <f t="shared" si="21"/>
        <v>0.1649880351426844</v>
      </c>
    </row>
    <row r="1373" spans="1:2" x14ac:dyDescent="0.25">
      <c r="A1373">
        <v>0.371</v>
      </c>
      <c r="B1373">
        <f t="shared" si="21"/>
        <v>0.16498358901613919</v>
      </c>
    </row>
    <row r="1374" spans="1:2" x14ac:dyDescent="0.25">
      <c r="A1374">
        <v>0.372</v>
      </c>
      <c r="B1374">
        <f t="shared" si="21"/>
        <v>0.16497914336642028</v>
      </c>
    </row>
    <row r="1375" spans="1:2" x14ac:dyDescent="0.25">
      <c r="A1375">
        <v>0.373</v>
      </c>
      <c r="B1375">
        <f t="shared" si="21"/>
        <v>0.16497469819342983</v>
      </c>
    </row>
    <row r="1376" spans="1:2" x14ac:dyDescent="0.25">
      <c r="A1376">
        <v>0.374</v>
      </c>
      <c r="B1376">
        <f t="shared" si="21"/>
        <v>0.16497025349707584</v>
      </c>
    </row>
    <row r="1377" spans="1:2" x14ac:dyDescent="0.25">
      <c r="A1377">
        <v>0.375</v>
      </c>
      <c r="B1377">
        <f t="shared" si="21"/>
        <v>0.16496580927726021</v>
      </c>
    </row>
    <row r="1378" spans="1:2" x14ac:dyDescent="0.25">
      <c r="A1378">
        <v>0.376</v>
      </c>
      <c r="B1378">
        <f t="shared" si="21"/>
        <v>0.16496136553388813</v>
      </c>
    </row>
    <row r="1379" spans="1:2" x14ac:dyDescent="0.25">
      <c r="A1379">
        <v>0.377</v>
      </c>
      <c r="B1379">
        <f t="shared" si="21"/>
        <v>0.16495692226686479</v>
      </c>
    </row>
    <row r="1380" spans="1:2" x14ac:dyDescent="0.25">
      <c r="A1380">
        <v>0.378</v>
      </c>
      <c r="B1380">
        <f t="shared" si="21"/>
        <v>0.16495247947609268</v>
      </c>
    </row>
    <row r="1381" spans="1:2" x14ac:dyDescent="0.25">
      <c r="A1381">
        <v>0.379</v>
      </c>
      <c r="B1381">
        <f t="shared" si="21"/>
        <v>0.16494803716147663</v>
      </c>
    </row>
    <row r="1382" spans="1:2" x14ac:dyDescent="0.25">
      <c r="A1382">
        <v>0.38</v>
      </c>
      <c r="B1382">
        <f t="shared" si="21"/>
        <v>0.16494359532292355</v>
      </c>
    </row>
    <row r="1383" spans="1:2" x14ac:dyDescent="0.25">
      <c r="A1383">
        <v>0.38100000000000001</v>
      </c>
      <c r="B1383">
        <f t="shared" si="21"/>
        <v>0.16493915396033557</v>
      </c>
    </row>
    <row r="1384" spans="1:2" x14ac:dyDescent="0.25">
      <c r="A1384">
        <v>0.38200000000000001</v>
      </c>
      <c r="B1384">
        <f t="shared" si="21"/>
        <v>0.16493471307361812</v>
      </c>
    </row>
    <row r="1385" spans="1:2" x14ac:dyDescent="0.25">
      <c r="A1385">
        <v>0.38300000000000001</v>
      </c>
      <c r="B1385">
        <f t="shared" si="21"/>
        <v>0.16493027266267532</v>
      </c>
    </row>
    <row r="1386" spans="1:2" x14ac:dyDescent="0.25">
      <c r="A1386">
        <v>0.38400000000000001</v>
      </c>
      <c r="B1386">
        <f t="shared" si="21"/>
        <v>0.16492583272741343</v>
      </c>
    </row>
    <row r="1387" spans="1:2" x14ac:dyDescent="0.25">
      <c r="A1387">
        <v>0.38500000000000001</v>
      </c>
      <c r="B1387">
        <f t="shared" si="21"/>
        <v>0.16492139326773508</v>
      </c>
    </row>
    <row r="1388" spans="1:2" x14ac:dyDescent="0.25">
      <c r="A1388">
        <v>0.38600000000000001</v>
      </c>
      <c r="B1388">
        <f t="shared" si="21"/>
        <v>0.16491695428354625</v>
      </c>
    </row>
    <row r="1389" spans="1:2" x14ac:dyDescent="0.25">
      <c r="A1389">
        <v>0.38700000000000001</v>
      </c>
      <c r="B1389">
        <f t="shared" si="21"/>
        <v>0.16491251577475147</v>
      </c>
    </row>
    <row r="1390" spans="1:2" x14ac:dyDescent="0.25">
      <c r="A1390">
        <v>0.38800000000000001</v>
      </c>
      <c r="B1390">
        <f t="shared" si="21"/>
        <v>0.16490807774125413</v>
      </c>
    </row>
    <row r="1391" spans="1:2" x14ac:dyDescent="0.25">
      <c r="A1391">
        <v>0.38900000000000001</v>
      </c>
      <c r="B1391">
        <f t="shared" si="21"/>
        <v>0.16490364018296078</v>
      </c>
    </row>
    <row r="1392" spans="1:2" x14ac:dyDescent="0.25">
      <c r="A1392">
        <v>0.39</v>
      </c>
      <c r="B1392">
        <f t="shared" si="21"/>
        <v>0.16489920309977557</v>
      </c>
    </row>
    <row r="1393" spans="1:2" x14ac:dyDescent="0.25">
      <c r="A1393">
        <v>0.39100000000000001</v>
      </c>
      <c r="B1393">
        <f t="shared" si="21"/>
        <v>0.16489476649160359</v>
      </c>
    </row>
    <row r="1394" spans="1:2" x14ac:dyDescent="0.25">
      <c r="A1394">
        <v>0.39200000000000002</v>
      </c>
      <c r="B1394">
        <f t="shared" si="21"/>
        <v>0.16489033035834869</v>
      </c>
    </row>
    <row r="1395" spans="1:2" x14ac:dyDescent="0.25">
      <c r="A1395">
        <v>0.39300000000000002</v>
      </c>
      <c r="B1395">
        <f t="shared" si="21"/>
        <v>0.16488589469991674</v>
      </c>
    </row>
    <row r="1396" spans="1:2" x14ac:dyDescent="0.25">
      <c r="A1396">
        <v>0.39400000000000002</v>
      </c>
      <c r="B1396">
        <f t="shared" si="21"/>
        <v>0.16488145951621241</v>
      </c>
    </row>
    <row r="1397" spans="1:2" x14ac:dyDescent="0.25">
      <c r="A1397">
        <v>0.39500000000000002</v>
      </c>
      <c r="B1397">
        <f t="shared" si="21"/>
        <v>0.16487702480714014</v>
      </c>
    </row>
    <row r="1398" spans="1:2" x14ac:dyDescent="0.25">
      <c r="A1398">
        <v>0.39600000000000002</v>
      </c>
      <c r="B1398">
        <f t="shared" si="21"/>
        <v>0.1648725905726065</v>
      </c>
    </row>
    <row r="1399" spans="1:2" x14ac:dyDescent="0.25">
      <c r="A1399">
        <v>0.39700000000000002</v>
      </c>
      <c r="B1399">
        <f t="shared" si="21"/>
        <v>0.1648681568125156</v>
      </c>
    </row>
    <row r="1400" spans="1:2" x14ac:dyDescent="0.25">
      <c r="A1400">
        <v>0.39800000000000002</v>
      </c>
      <c r="B1400">
        <f t="shared" si="21"/>
        <v>0.16486372352677034</v>
      </c>
    </row>
    <row r="1401" spans="1:2" x14ac:dyDescent="0.25">
      <c r="A1401">
        <v>0.39900000000000002</v>
      </c>
      <c r="B1401">
        <f t="shared" si="21"/>
        <v>0.1648592907152801</v>
      </c>
    </row>
    <row r="1402" spans="1:2" x14ac:dyDescent="0.25">
      <c r="A1402">
        <v>0.4</v>
      </c>
      <c r="B1402">
        <f t="shared" si="21"/>
        <v>0.16485485837794633</v>
      </c>
    </row>
    <row r="1403" spans="1:2" x14ac:dyDescent="0.25">
      <c r="A1403">
        <v>0.40100000000000002</v>
      </c>
      <c r="B1403">
        <f t="shared" si="21"/>
        <v>0.16485042651467477</v>
      </c>
    </row>
    <row r="1404" spans="1:2" x14ac:dyDescent="0.25">
      <c r="A1404">
        <v>0.40200000000000002</v>
      </c>
      <c r="B1404">
        <f t="shared" si="21"/>
        <v>0.16484599512537207</v>
      </c>
    </row>
    <row r="1405" spans="1:2" x14ac:dyDescent="0.25">
      <c r="A1405">
        <v>0.40300000000000002</v>
      </c>
      <c r="B1405">
        <f t="shared" si="21"/>
        <v>0.16484156420994256</v>
      </c>
    </row>
    <row r="1406" spans="1:2" x14ac:dyDescent="0.25">
      <c r="A1406">
        <v>0.40400000000000003</v>
      </c>
      <c r="B1406">
        <f t="shared" si="21"/>
        <v>0.16483713376829146</v>
      </c>
    </row>
    <row r="1407" spans="1:2" x14ac:dyDescent="0.25">
      <c r="A1407">
        <v>0.40500000000000003</v>
      </c>
      <c r="B1407">
        <f t="shared" si="21"/>
        <v>0.16483270380032275</v>
      </c>
    </row>
    <row r="1408" spans="1:2" x14ac:dyDescent="0.25">
      <c r="A1408">
        <v>0.40600000000000003</v>
      </c>
      <c r="B1408">
        <f t="shared" si="21"/>
        <v>0.16482827430594468</v>
      </c>
    </row>
    <row r="1409" spans="1:2" x14ac:dyDescent="0.25">
      <c r="A1409">
        <v>0.40699999999999997</v>
      </c>
      <c r="B1409">
        <f t="shared" si="21"/>
        <v>0.16482384528505981</v>
      </c>
    </row>
    <row r="1410" spans="1:2" x14ac:dyDescent="0.25">
      <c r="A1410">
        <v>0.40799999999999997</v>
      </c>
      <c r="B1410">
        <f t="shared" si="21"/>
        <v>0.1648194167375738</v>
      </c>
    </row>
    <row r="1411" spans="1:2" x14ac:dyDescent="0.25">
      <c r="A1411">
        <v>0.40899999999999997</v>
      </c>
      <c r="B1411">
        <f t="shared" ref="B1411:B1474" si="22">(SQRT(A1411+9)-3)/A1411</f>
        <v>0.16481498866339331</v>
      </c>
    </row>
    <row r="1412" spans="1:2" x14ac:dyDescent="0.25">
      <c r="A1412">
        <v>0.41</v>
      </c>
      <c r="B1412">
        <f t="shared" si="22"/>
        <v>0.1648105610624237</v>
      </c>
    </row>
    <row r="1413" spans="1:2" x14ac:dyDescent="0.25">
      <c r="A1413">
        <v>0.41099999999999998</v>
      </c>
      <c r="B1413">
        <f t="shared" si="22"/>
        <v>0.164806133934568</v>
      </c>
    </row>
    <row r="1414" spans="1:2" x14ac:dyDescent="0.25">
      <c r="A1414">
        <v>0.41199999999999998</v>
      </c>
      <c r="B1414">
        <f t="shared" si="22"/>
        <v>0.16480170727973453</v>
      </c>
    </row>
    <row r="1415" spans="1:2" x14ac:dyDescent="0.25">
      <c r="A1415">
        <v>0.41299999999999998</v>
      </c>
      <c r="B1415">
        <f t="shared" si="22"/>
        <v>0.16479728109782713</v>
      </c>
    </row>
    <row r="1416" spans="1:2" x14ac:dyDescent="0.25">
      <c r="A1416">
        <v>0.41399999999999998</v>
      </c>
      <c r="B1416">
        <f t="shared" si="22"/>
        <v>0.16479285538875155</v>
      </c>
    </row>
    <row r="1417" spans="1:2" x14ac:dyDescent="0.25">
      <c r="A1417">
        <v>0.41499999999999998</v>
      </c>
      <c r="B1417">
        <f t="shared" si="22"/>
        <v>0.16478843015241348</v>
      </c>
    </row>
    <row r="1418" spans="1:2" x14ac:dyDescent="0.25">
      <c r="A1418">
        <v>0.41599999999999998</v>
      </c>
      <c r="B1418">
        <f t="shared" si="22"/>
        <v>0.1647840053887184</v>
      </c>
    </row>
    <row r="1419" spans="1:2" x14ac:dyDescent="0.25">
      <c r="A1419">
        <v>0.41699999999999998</v>
      </c>
      <c r="B1419">
        <f t="shared" si="22"/>
        <v>0.16477958109757168</v>
      </c>
    </row>
    <row r="1420" spans="1:2" x14ac:dyDescent="0.25">
      <c r="A1420">
        <v>0.41799999999999998</v>
      </c>
      <c r="B1420">
        <f t="shared" si="22"/>
        <v>0.16477515727887843</v>
      </c>
    </row>
    <row r="1421" spans="1:2" x14ac:dyDescent="0.25">
      <c r="A1421">
        <v>0.41899999999999998</v>
      </c>
      <c r="B1421">
        <f t="shared" si="22"/>
        <v>0.1647707339325469</v>
      </c>
    </row>
    <row r="1422" spans="1:2" x14ac:dyDescent="0.25">
      <c r="A1422">
        <v>0.42</v>
      </c>
      <c r="B1422">
        <f t="shared" si="22"/>
        <v>0.16476631105847878</v>
      </c>
    </row>
    <row r="1423" spans="1:2" x14ac:dyDescent="0.25">
      <c r="A1423">
        <v>0.42099999999999999</v>
      </c>
      <c r="B1423">
        <f t="shared" si="22"/>
        <v>0.16476188865658295</v>
      </c>
    </row>
    <row r="1424" spans="1:2" x14ac:dyDescent="0.25">
      <c r="A1424">
        <v>0.42199999999999999</v>
      </c>
      <c r="B1424">
        <f t="shared" si="22"/>
        <v>0.16475746672676397</v>
      </c>
    </row>
    <row r="1425" spans="1:2" x14ac:dyDescent="0.25">
      <c r="A1425">
        <v>0.42299999999999999</v>
      </c>
      <c r="B1425">
        <f t="shared" si="22"/>
        <v>0.16475304526892731</v>
      </c>
    </row>
    <row r="1426" spans="1:2" x14ac:dyDescent="0.25">
      <c r="A1426">
        <v>0.42399999999999999</v>
      </c>
      <c r="B1426">
        <f t="shared" si="22"/>
        <v>0.16474862428297823</v>
      </c>
    </row>
    <row r="1427" spans="1:2" x14ac:dyDescent="0.25">
      <c r="A1427">
        <v>0.42499999999999999</v>
      </c>
      <c r="B1427">
        <f t="shared" si="22"/>
        <v>0.16474420376882398</v>
      </c>
    </row>
    <row r="1428" spans="1:2" x14ac:dyDescent="0.25">
      <c r="A1428">
        <v>0.42599999999999999</v>
      </c>
      <c r="B1428">
        <f t="shared" si="22"/>
        <v>0.16473978372636949</v>
      </c>
    </row>
    <row r="1429" spans="1:2" x14ac:dyDescent="0.25">
      <c r="A1429">
        <v>0.42699999999999999</v>
      </c>
      <c r="B1429">
        <f t="shared" si="22"/>
        <v>0.16473536415552062</v>
      </c>
    </row>
    <row r="1430" spans="1:2" x14ac:dyDescent="0.25">
      <c r="A1430">
        <v>0.42799999999999999</v>
      </c>
      <c r="B1430">
        <f t="shared" si="22"/>
        <v>0.16473094505618416</v>
      </c>
    </row>
    <row r="1431" spans="1:2" x14ac:dyDescent="0.25">
      <c r="A1431">
        <v>0.42899999999999999</v>
      </c>
      <c r="B1431">
        <f t="shared" si="22"/>
        <v>0.16472652642826452</v>
      </c>
    </row>
    <row r="1432" spans="1:2" x14ac:dyDescent="0.25">
      <c r="A1432">
        <v>0.43</v>
      </c>
      <c r="B1432">
        <f t="shared" si="22"/>
        <v>0.16472210827166822</v>
      </c>
    </row>
    <row r="1433" spans="1:2" x14ac:dyDescent="0.25">
      <c r="A1433">
        <v>0.43099999999999999</v>
      </c>
      <c r="B1433">
        <f t="shared" si="22"/>
        <v>0.16471769058630145</v>
      </c>
    </row>
    <row r="1434" spans="1:2" x14ac:dyDescent="0.25">
      <c r="A1434">
        <v>0.432</v>
      </c>
      <c r="B1434">
        <f t="shared" si="22"/>
        <v>0.16471327337207137</v>
      </c>
    </row>
    <row r="1435" spans="1:2" x14ac:dyDescent="0.25">
      <c r="A1435">
        <v>0.433</v>
      </c>
      <c r="B1435">
        <f t="shared" si="22"/>
        <v>0.1647088566288808</v>
      </c>
    </row>
    <row r="1436" spans="1:2" x14ac:dyDescent="0.25">
      <c r="A1436">
        <v>0.434</v>
      </c>
      <c r="B1436">
        <f t="shared" si="22"/>
        <v>0.16470444035663867</v>
      </c>
    </row>
    <row r="1437" spans="1:2" x14ac:dyDescent="0.25">
      <c r="A1437">
        <v>0.435</v>
      </c>
      <c r="B1437">
        <f t="shared" si="22"/>
        <v>0.16470002455525054</v>
      </c>
    </row>
    <row r="1438" spans="1:2" x14ac:dyDescent="0.25">
      <c r="A1438">
        <v>0.436</v>
      </c>
      <c r="B1438">
        <f t="shared" si="22"/>
        <v>0.16469560922462195</v>
      </c>
    </row>
    <row r="1439" spans="1:2" x14ac:dyDescent="0.25">
      <c r="A1439">
        <v>0.437</v>
      </c>
      <c r="B1439">
        <f t="shared" si="22"/>
        <v>0.16469119436465815</v>
      </c>
    </row>
    <row r="1440" spans="1:2" x14ac:dyDescent="0.25">
      <c r="A1440">
        <v>0.438</v>
      </c>
      <c r="B1440">
        <f t="shared" si="22"/>
        <v>0.1646867799752674</v>
      </c>
    </row>
    <row r="1441" spans="1:2" x14ac:dyDescent="0.25">
      <c r="A1441">
        <v>0.439</v>
      </c>
      <c r="B1441">
        <f t="shared" si="22"/>
        <v>0.1646823660563547</v>
      </c>
    </row>
    <row r="1442" spans="1:2" x14ac:dyDescent="0.25">
      <c r="A1442">
        <v>0.44</v>
      </c>
      <c r="B1442">
        <f t="shared" si="22"/>
        <v>0.16467795260782589</v>
      </c>
    </row>
    <row r="1443" spans="1:2" x14ac:dyDescent="0.25">
      <c r="A1443">
        <v>0.441</v>
      </c>
      <c r="B1443">
        <f t="shared" si="22"/>
        <v>0.16467353962958772</v>
      </c>
    </row>
    <row r="1444" spans="1:2" x14ac:dyDescent="0.25">
      <c r="A1444">
        <v>0.442</v>
      </c>
      <c r="B1444">
        <f t="shared" si="22"/>
        <v>0.16466912712154672</v>
      </c>
    </row>
    <row r="1445" spans="1:2" x14ac:dyDescent="0.25">
      <c r="A1445">
        <v>0.443</v>
      </c>
      <c r="B1445">
        <f t="shared" si="22"/>
        <v>0.1646647150836083</v>
      </c>
    </row>
    <row r="1446" spans="1:2" x14ac:dyDescent="0.25">
      <c r="A1446">
        <v>0.44400000000000001</v>
      </c>
      <c r="B1446">
        <f t="shared" si="22"/>
        <v>0.1646603035156797</v>
      </c>
    </row>
    <row r="1447" spans="1:2" x14ac:dyDescent="0.25">
      <c r="A1447">
        <v>0.44500000000000001</v>
      </c>
      <c r="B1447">
        <f t="shared" si="22"/>
        <v>0.16465589241766704</v>
      </c>
    </row>
    <row r="1448" spans="1:2" x14ac:dyDescent="0.25">
      <c r="A1448">
        <v>0.44600000000000001</v>
      </c>
      <c r="B1448">
        <f t="shared" si="22"/>
        <v>0.16465148178947625</v>
      </c>
    </row>
    <row r="1449" spans="1:2" x14ac:dyDescent="0.25">
      <c r="A1449">
        <v>0.44700000000000001</v>
      </c>
      <c r="B1449">
        <f t="shared" si="22"/>
        <v>0.16464707163101505</v>
      </c>
    </row>
    <row r="1450" spans="1:2" x14ac:dyDescent="0.25">
      <c r="A1450">
        <v>0.44800000000000001</v>
      </c>
      <c r="B1450">
        <f t="shared" si="22"/>
        <v>0.16464266194218813</v>
      </c>
    </row>
    <row r="1451" spans="1:2" x14ac:dyDescent="0.25">
      <c r="A1451">
        <v>0.44900000000000001</v>
      </c>
      <c r="B1451">
        <f t="shared" si="22"/>
        <v>0.16463825272290292</v>
      </c>
    </row>
    <row r="1452" spans="1:2" x14ac:dyDescent="0.25">
      <c r="A1452">
        <v>0.45</v>
      </c>
      <c r="B1452">
        <f t="shared" si="22"/>
        <v>0.16463384397306571</v>
      </c>
    </row>
    <row r="1453" spans="1:2" x14ac:dyDescent="0.25">
      <c r="A1453">
        <v>0.45100000000000001</v>
      </c>
      <c r="B1453">
        <f t="shared" si="22"/>
        <v>0.16462943569258268</v>
      </c>
    </row>
    <row r="1454" spans="1:2" x14ac:dyDescent="0.25">
      <c r="A1454">
        <v>0.45200000000000001</v>
      </c>
      <c r="B1454">
        <f t="shared" si="22"/>
        <v>0.1646250278813608</v>
      </c>
    </row>
    <row r="1455" spans="1:2" x14ac:dyDescent="0.25">
      <c r="A1455">
        <v>0.45300000000000001</v>
      </c>
      <c r="B1455">
        <f t="shared" si="22"/>
        <v>0.16462062053930687</v>
      </c>
    </row>
    <row r="1456" spans="1:2" x14ac:dyDescent="0.25">
      <c r="A1456">
        <v>0.45400000000000001</v>
      </c>
      <c r="B1456">
        <f t="shared" si="22"/>
        <v>0.16461621366632762</v>
      </c>
    </row>
    <row r="1457" spans="1:2" x14ac:dyDescent="0.25">
      <c r="A1457">
        <v>0.45500000000000002</v>
      </c>
      <c r="B1457">
        <f t="shared" si="22"/>
        <v>0.16461180726232852</v>
      </c>
    </row>
    <row r="1458" spans="1:2" x14ac:dyDescent="0.25">
      <c r="A1458">
        <v>0.45600000000000002</v>
      </c>
      <c r="B1458">
        <f t="shared" si="22"/>
        <v>0.16460740132721691</v>
      </c>
    </row>
    <row r="1459" spans="1:2" x14ac:dyDescent="0.25">
      <c r="A1459">
        <v>0.45700000000000002</v>
      </c>
      <c r="B1459">
        <f t="shared" si="22"/>
        <v>0.16460299586090099</v>
      </c>
    </row>
    <row r="1460" spans="1:2" x14ac:dyDescent="0.25">
      <c r="A1460">
        <v>0.45800000000000002</v>
      </c>
      <c r="B1460">
        <f t="shared" si="22"/>
        <v>0.16459859086328482</v>
      </c>
    </row>
    <row r="1461" spans="1:2" x14ac:dyDescent="0.25">
      <c r="A1461">
        <v>0.45900000000000002</v>
      </c>
      <c r="B1461">
        <f t="shared" si="22"/>
        <v>0.16459418633427625</v>
      </c>
    </row>
    <row r="1462" spans="1:2" x14ac:dyDescent="0.25">
      <c r="A1462">
        <v>0.46</v>
      </c>
      <c r="B1462">
        <f t="shared" si="22"/>
        <v>0.16458978227378199</v>
      </c>
    </row>
    <row r="1463" spans="1:2" x14ac:dyDescent="0.25">
      <c r="A1463">
        <v>0.46100000000000002</v>
      </c>
      <c r="B1463">
        <f t="shared" si="22"/>
        <v>0.16458537868170955</v>
      </c>
    </row>
    <row r="1464" spans="1:2" x14ac:dyDescent="0.25">
      <c r="A1464">
        <v>0.46200000000000002</v>
      </c>
      <c r="B1464">
        <f t="shared" si="22"/>
        <v>0.16458097555796439</v>
      </c>
    </row>
    <row r="1465" spans="1:2" x14ac:dyDescent="0.25">
      <c r="A1465">
        <v>0.46300000000000002</v>
      </c>
      <c r="B1465">
        <f t="shared" si="22"/>
        <v>0.16457657290245467</v>
      </c>
    </row>
    <row r="1466" spans="1:2" x14ac:dyDescent="0.25">
      <c r="A1466">
        <v>0.46400000000000002</v>
      </c>
      <c r="B1466">
        <f t="shared" si="22"/>
        <v>0.16457217071508745</v>
      </c>
    </row>
    <row r="1467" spans="1:2" x14ac:dyDescent="0.25">
      <c r="A1467">
        <v>0.46500000000000002</v>
      </c>
      <c r="B1467">
        <f t="shared" si="22"/>
        <v>0.16456776899576769</v>
      </c>
    </row>
    <row r="1468" spans="1:2" x14ac:dyDescent="0.25">
      <c r="A1468">
        <v>0.46600000000000003</v>
      </c>
      <c r="B1468">
        <f t="shared" si="22"/>
        <v>0.16456336774440408</v>
      </c>
    </row>
    <row r="1469" spans="1:2" x14ac:dyDescent="0.25">
      <c r="A1469">
        <v>0.46700000000000003</v>
      </c>
      <c r="B1469">
        <f t="shared" si="22"/>
        <v>0.16455896696090319</v>
      </c>
    </row>
    <row r="1470" spans="1:2" x14ac:dyDescent="0.25">
      <c r="A1470">
        <v>0.46800000000000003</v>
      </c>
      <c r="B1470">
        <f t="shared" si="22"/>
        <v>0.16455456664517146</v>
      </c>
    </row>
    <row r="1471" spans="1:2" x14ac:dyDescent="0.25">
      <c r="A1471">
        <v>0.46899999999999997</v>
      </c>
      <c r="B1471">
        <f t="shared" si="22"/>
        <v>0.16455016679711709</v>
      </c>
    </row>
    <row r="1472" spans="1:2" x14ac:dyDescent="0.25">
      <c r="A1472">
        <v>0.47</v>
      </c>
      <c r="B1472">
        <f t="shared" si="22"/>
        <v>0.16454576741664617</v>
      </c>
    </row>
    <row r="1473" spans="1:2" x14ac:dyDescent="0.25">
      <c r="A1473">
        <v>0.47099999999999997</v>
      </c>
      <c r="B1473">
        <f t="shared" si="22"/>
        <v>0.16454136850366566</v>
      </c>
    </row>
    <row r="1474" spans="1:2" x14ac:dyDescent="0.25">
      <c r="A1474">
        <v>0.47199999999999998</v>
      </c>
      <c r="B1474">
        <f t="shared" si="22"/>
        <v>0.16453697005808327</v>
      </c>
    </row>
    <row r="1475" spans="1:2" x14ac:dyDescent="0.25">
      <c r="A1475">
        <v>0.47299999999999998</v>
      </c>
      <c r="B1475">
        <f t="shared" ref="B1475:B1538" si="23">(SQRT(A1475+9)-3)/A1475</f>
        <v>0.16453257207980562</v>
      </c>
    </row>
    <row r="1476" spans="1:2" x14ac:dyDescent="0.25">
      <c r="A1476">
        <v>0.47399999999999998</v>
      </c>
      <c r="B1476">
        <f t="shared" si="23"/>
        <v>0.16452817456874008</v>
      </c>
    </row>
    <row r="1477" spans="1:2" x14ac:dyDescent="0.25">
      <c r="A1477">
        <v>0.47499999999999998</v>
      </c>
      <c r="B1477">
        <f t="shared" si="23"/>
        <v>0.16452377752479397</v>
      </c>
    </row>
    <row r="1478" spans="1:2" x14ac:dyDescent="0.25">
      <c r="A1478">
        <v>0.47599999999999998</v>
      </c>
      <c r="B1478">
        <f t="shared" si="23"/>
        <v>0.16451938094787338</v>
      </c>
    </row>
    <row r="1479" spans="1:2" x14ac:dyDescent="0.25">
      <c r="A1479">
        <v>0.47699999999999998</v>
      </c>
      <c r="B1479">
        <f t="shared" si="23"/>
        <v>0.16451498483788812</v>
      </c>
    </row>
    <row r="1480" spans="1:2" x14ac:dyDescent="0.25">
      <c r="A1480">
        <v>0.47799999999999998</v>
      </c>
      <c r="B1480">
        <f t="shared" si="23"/>
        <v>0.16451058919474307</v>
      </c>
    </row>
    <row r="1481" spans="1:2" x14ac:dyDescent="0.25">
      <c r="A1481">
        <v>0.47899999999999998</v>
      </c>
      <c r="B1481">
        <f t="shared" si="23"/>
        <v>0.16450619401834582</v>
      </c>
    </row>
    <row r="1482" spans="1:2" x14ac:dyDescent="0.25">
      <c r="A1482">
        <v>0.48</v>
      </c>
      <c r="B1482">
        <f t="shared" si="23"/>
        <v>0.16450179930860565</v>
      </c>
    </row>
    <row r="1483" spans="1:2" x14ac:dyDescent="0.25">
      <c r="A1483">
        <v>0.48099999999999998</v>
      </c>
      <c r="B1483">
        <f t="shared" si="23"/>
        <v>0.16449740506542704</v>
      </c>
    </row>
    <row r="1484" spans="1:2" x14ac:dyDescent="0.25">
      <c r="A1484">
        <v>0.48199999999999998</v>
      </c>
      <c r="B1484">
        <f t="shared" si="23"/>
        <v>0.16449301128871893</v>
      </c>
    </row>
    <row r="1485" spans="1:2" x14ac:dyDescent="0.25">
      <c r="A1485">
        <v>0.48299999999999998</v>
      </c>
      <c r="B1485">
        <f t="shared" si="23"/>
        <v>0.16448861797838921</v>
      </c>
    </row>
    <row r="1486" spans="1:2" x14ac:dyDescent="0.25">
      <c r="A1486">
        <v>0.48399999999999999</v>
      </c>
      <c r="B1486">
        <f t="shared" si="23"/>
        <v>0.16448422513434469</v>
      </c>
    </row>
    <row r="1487" spans="1:2" x14ac:dyDescent="0.25">
      <c r="A1487">
        <v>0.48499999999999999</v>
      </c>
      <c r="B1487">
        <f t="shared" si="23"/>
        <v>0.16447983275649203</v>
      </c>
    </row>
    <row r="1488" spans="1:2" x14ac:dyDescent="0.25">
      <c r="A1488">
        <v>0.48599999999999999</v>
      </c>
      <c r="B1488">
        <f t="shared" si="23"/>
        <v>0.16447544084474047</v>
      </c>
    </row>
    <row r="1489" spans="1:2" x14ac:dyDescent="0.25">
      <c r="A1489">
        <v>0.48699999999999999</v>
      </c>
      <c r="B1489">
        <f t="shared" si="23"/>
        <v>0.16447104939899546</v>
      </c>
    </row>
    <row r="1490" spans="1:2" x14ac:dyDescent="0.25">
      <c r="A1490">
        <v>0.48799999999999999</v>
      </c>
      <c r="B1490">
        <f t="shared" si="23"/>
        <v>0.16446665841916591</v>
      </c>
    </row>
    <row r="1491" spans="1:2" x14ac:dyDescent="0.25">
      <c r="A1491">
        <v>0.48899999999999999</v>
      </c>
      <c r="B1491">
        <f t="shared" si="23"/>
        <v>0.16446226790515975</v>
      </c>
    </row>
    <row r="1492" spans="1:2" x14ac:dyDescent="0.25">
      <c r="A1492">
        <v>0.49</v>
      </c>
      <c r="B1492">
        <f t="shared" si="23"/>
        <v>0.16445787785688282</v>
      </c>
    </row>
    <row r="1493" spans="1:2" x14ac:dyDescent="0.25">
      <c r="A1493">
        <v>0.49099999999999999</v>
      </c>
      <c r="B1493">
        <f t="shared" si="23"/>
        <v>0.16445348827424455</v>
      </c>
    </row>
    <row r="1494" spans="1:2" x14ac:dyDescent="0.25">
      <c r="A1494">
        <v>0.49199999999999999</v>
      </c>
      <c r="B1494">
        <f t="shared" si="23"/>
        <v>0.16444909915715145</v>
      </c>
    </row>
    <row r="1495" spans="1:2" x14ac:dyDescent="0.25">
      <c r="A1495">
        <v>0.49299999999999999</v>
      </c>
      <c r="B1495">
        <f t="shared" si="23"/>
        <v>0.16444471050551165</v>
      </c>
    </row>
    <row r="1496" spans="1:2" x14ac:dyDescent="0.25">
      <c r="A1496">
        <v>0.49399999999999999</v>
      </c>
      <c r="B1496">
        <f t="shared" si="23"/>
        <v>0.16444032231923322</v>
      </c>
    </row>
    <row r="1497" spans="1:2" x14ac:dyDescent="0.25">
      <c r="A1497">
        <v>0.495</v>
      </c>
      <c r="B1497">
        <f t="shared" si="23"/>
        <v>0.16443593459822309</v>
      </c>
    </row>
    <row r="1498" spans="1:2" x14ac:dyDescent="0.25">
      <c r="A1498">
        <v>0.496</v>
      </c>
      <c r="B1498">
        <f t="shared" si="23"/>
        <v>0.16443154734238988</v>
      </c>
    </row>
    <row r="1499" spans="1:2" x14ac:dyDescent="0.25">
      <c r="A1499">
        <v>0.497</v>
      </c>
      <c r="B1499">
        <f t="shared" si="23"/>
        <v>0.16442716055164025</v>
      </c>
    </row>
    <row r="1500" spans="1:2" x14ac:dyDescent="0.25">
      <c r="A1500">
        <v>0.498</v>
      </c>
      <c r="B1500">
        <f t="shared" si="23"/>
        <v>0.16442277422588339</v>
      </c>
    </row>
    <row r="1501" spans="1:2" x14ac:dyDescent="0.25">
      <c r="A1501">
        <v>0.499</v>
      </c>
      <c r="B1501">
        <f t="shared" si="23"/>
        <v>0.16441838836502656</v>
      </c>
    </row>
    <row r="1502" spans="1:2" x14ac:dyDescent="0.25">
      <c r="A1502">
        <v>0.5</v>
      </c>
      <c r="B1502">
        <f t="shared" si="23"/>
        <v>0.16441400296897601</v>
      </c>
    </row>
    <row r="1503" spans="1:2" x14ac:dyDescent="0.25">
      <c r="A1503">
        <v>0.501</v>
      </c>
      <c r="B1503">
        <f t="shared" si="23"/>
        <v>0.16440961803764223</v>
      </c>
    </row>
    <row r="1504" spans="1:2" x14ac:dyDescent="0.25">
      <c r="A1504">
        <v>0.502</v>
      </c>
      <c r="B1504">
        <f t="shared" si="23"/>
        <v>0.16440523357093201</v>
      </c>
    </row>
    <row r="1505" spans="1:2" x14ac:dyDescent="0.25">
      <c r="A1505">
        <v>0.503</v>
      </c>
      <c r="B1505">
        <f t="shared" si="23"/>
        <v>0.16440084956875292</v>
      </c>
    </row>
    <row r="1506" spans="1:2" x14ac:dyDescent="0.25">
      <c r="A1506">
        <v>0.504</v>
      </c>
      <c r="B1506">
        <f t="shared" si="23"/>
        <v>0.16439646603101324</v>
      </c>
    </row>
    <row r="1507" spans="1:2" x14ac:dyDescent="0.25">
      <c r="A1507">
        <v>0.505</v>
      </c>
      <c r="B1507">
        <f t="shared" si="23"/>
        <v>0.16439208295762195</v>
      </c>
    </row>
    <row r="1508" spans="1:2" x14ac:dyDescent="0.25">
      <c r="A1508">
        <v>0.50600000000000001</v>
      </c>
      <c r="B1508">
        <f t="shared" si="23"/>
        <v>0.16438770034848532</v>
      </c>
    </row>
    <row r="1509" spans="1:2" x14ac:dyDescent="0.25">
      <c r="A1509">
        <v>0.50700000000000001</v>
      </c>
      <c r="B1509">
        <f t="shared" si="23"/>
        <v>0.16438331820351287</v>
      </c>
    </row>
    <row r="1510" spans="1:2" x14ac:dyDescent="0.25">
      <c r="A1510">
        <v>0.50800000000000001</v>
      </c>
      <c r="B1510">
        <f t="shared" si="23"/>
        <v>0.16437893652261146</v>
      </c>
    </row>
    <row r="1511" spans="1:2" x14ac:dyDescent="0.25">
      <c r="A1511">
        <v>0.50900000000000001</v>
      </c>
      <c r="B1511">
        <f t="shared" si="23"/>
        <v>0.16437455530569031</v>
      </c>
    </row>
    <row r="1512" spans="1:2" x14ac:dyDescent="0.25">
      <c r="A1512">
        <v>0.51</v>
      </c>
      <c r="B1512">
        <f t="shared" si="23"/>
        <v>0.16437017455265682</v>
      </c>
    </row>
    <row r="1513" spans="1:2" x14ac:dyDescent="0.25">
      <c r="A1513">
        <v>0.51100000000000001</v>
      </c>
      <c r="B1513">
        <f t="shared" si="23"/>
        <v>0.16436579426341907</v>
      </c>
    </row>
    <row r="1514" spans="1:2" x14ac:dyDescent="0.25">
      <c r="A1514">
        <v>0.51200000000000001</v>
      </c>
      <c r="B1514">
        <f t="shared" si="23"/>
        <v>0.16436141443788593</v>
      </c>
    </row>
    <row r="1515" spans="1:2" x14ac:dyDescent="0.25">
      <c r="A1515">
        <v>0.51300000000000001</v>
      </c>
      <c r="B1515">
        <f t="shared" si="23"/>
        <v>0.16435703507596516</v>
      </c>
    </row>
    <row r="1516" spans="1:2" x14ac:dyDescent="0.25">
      <c r="A1516">
        <v>0.51400000000000001</v>
      </c>
      <c r="B1516">
        <f t="shared" si="23"/>
        <v>0.16435265617756528</v>
      </c>
    </row>
    <row r="1517" spans="1:2" x14ac:dyDescent="0.25">
      <c r="A1517">
        <v>0.51500000000000001</v>
      </c>
      <c r="B1517">
        <f t="shared" si="23"/>
        <v>0.16434827774259464</v>
      </c>
    </row>
    <row r="1518" spans="1:2" x14ac:dyDescent="0.25">
      <c r="A1518">
        <v>0.51600000000000001</v>
      </c>
      <c r="B1518">
        <f t="shared" si="23"/>
        <v>0.16434389977096062</v>
      </c>
    </row>
    <row r="1519" spans="1:2" x14ac:dyDescent="0.25">
      <c r="A1519">
        <v>0.51700000000000002</v>
      </c>
      <c r="B1519">
        <f t="shared" si="23"/>
        <v>0.16433952226257298</v>
      </c>
    </row>
    <row r="1520" spans="1:2" x14ac:dyDescent="0.25">
      <c r="A1520">
        <v>0.51800000000000002</v>
      </c>
      <c r="B1520">
        <f t="shared" si="23"/>
        <v>0.1643351452173388</v>
      </c>
    </row>
    <row r="1521" spans="1:2" x14ac:dyDescent="0.25">
      <c r="A1521">
        <v>0.51900000000000002</v>
      </c>
      <c r="B1521">
        <f t="shared" si="23"/>
        <v>0.16433076863516755</v>
      </c>
    </row>
    <row r="1522" spans="1:2" x14ac:dyDescent="0.25">
      <c r="A1522">
        <v>0.52</v>
      </c>
      <c r="B1522">
        <f t="shared" si="23"/>
        <v>0.16432639251596598</v>
      </c>
    </row>
    <row r="1523" spans="1:2" x14ac:dyDescent="0.25">
      <c r="A1523">
        <v>0.52100000000000002</v>
      </c>
      <c r="B1523">
        <f t="shared" si="23"/>
        <v>0.16432201685964501</v>
      </c>
    </row>
    <row r="1524" spans="1:2" x14ac:dyDescent="0.25">
      <c r="A1524">
        <v>0.52200000000000002</v>
      </c>
      <c r="B1524">
        <f t="shared" si="23"/>
        <v>0.16431764166611107</v>
      </c>
    </row>
    <row r="1525" spans="1:2" x14ac:dyDescent="0.25">
      <c r="A1525">
        <v>0.52300000000000002</v>
      </c>
      <c r="B1525">
        <f t="shared" si="23"/>
        <v>0.16431326693527307</v>
      </c>
    </row>
    <row r="1526" spans="1:2" x14ac:dyDescent="0.25">
      <c r="A1526">
        <v>0.52400000000000002</v>
      </c>
      <c r="B1526">
        <f t="shared" si="23"/>
        <v>0.16430889266703971</v>
      </c>
    </row>
    <row r="1527" spans="1:2" x14ac:dyDescent="0.25">
      <c r="A1527">
        <v>0.52500000000000002</v>
      </c>
      <c r="B1527">
        <f t="shared" si="23"/>
        <v>0.16430451886131961</v>
      </c>
    </row>
    <row r="1528" spans="1:2" x14ac:dyDescent="0.25">
      <c r="A1528">
        <v>0.52600000000000002</v>
      </c>
      <c r="B1528">
        <f t="shared" si="23"/>
        <v>0.16430014551802199</v>
      </c>
    </row>
    <row r="1529" spans="1:2" x14ac:dyDescent="0.25">
      <c r="A1529">
        <v>0.52700000000000002</v>
      </c>
      <c r="B1529">
        <f t="shared" si="23"/>
        <v>0.16429577263705347</v>
      </c>
    </row>
    <row r="1530" spans="1:2" x14ac:dyDescent="0.25">
      <c r="A1530">
        <v>0.52800000000000002</v>
      </c>
      <c r="B1530">
        <f t="shared" si="23"/>
        <v>0.16429140021832556</v>
      </c>
    </row>
    <row r="1531" spans="1:2" x14ac:dyDescent="0.25">
      <c r="A1531">
        <v>0.52900000000000003</v>
      </c>
      <c r="B1531">
        <f t="shared" si="23"/>
        <v>0.16428702826174454</v>
      </c>
    </row>
    <row r="1532" spans="1:2" x14ac:dyDescent="0.25">
      <c r="A1532">
        <v>0.53</v>
      </c>
      <c r="B1532">
        <f t="shared" si="23"/>
        <v>0.16428265676721909</v>
      </c>
    </row>
    <row r="1533" spans="1:2" x14ac:dyDescent="0.25">
      <c r="A1533">
        <v>0.53100000000000003</v>
      </c>
      <c r="B1533">
        <f t="shared" si="23"/>
        <v>0.16427828573466025</v>
      </c>
    </row>
    <row r="1534" spans="1:2" x14ac:dyDescent="0.25">
      <c r="A1534">
        <v>0.53200000000000003</v>
      </c>
      <c r="B1534">
        <f t="shared" si="23"/>
        <v>0.16427391516397391</v>
      </c>
    </row>
    <row r="1535" spans="1:2" x14ac:dyDescent="0.25">
      <c r="A1535">
        <v>0.53300000000000003</v>
      </c>
      <c r="B1535">
        <f t="shared" si="23"/>
        <v>0.16426954505507077</v>
      </c>
    </row>
    <row r="1536" spans="1:2" x14ac:dyDescent="0.25">
      <c r="A1536">
        <v>0.53400000000000003</v>
      </c>
      <c r="B1536">
        <f t="shared" si="23"/>
        <v>0.16426517540785895</v>
      </c>
    </row>
    <row r="1537" spans="1:2" x14ac:dyDescent="0.25">
      <c r="A1537">
        <v>0.53500000000000003</v>
      </c>
      <c r="B1537">
        <f t="shared" si="23"/>
        <v>0.16426080622224717</v>
      </c>
    </row>
    <row r="1538" spans="1:2" x14ac:dyDescent="0.25">
      <c r="A1538">
        <v>0.53600000000000003</v>
      </c>
      <c r="B1538">
        <f t="shared" si="23"/>
        <v>0.16425643749814411</v>
      </c>
    </row>
    <row r="1539" spans="1:2" x14ac:dyDescent="0.25">
      <c r="A1539">
        <v>0.53700000000000003</v>
      </c>
      <c r="B1539">
        <f t="shared" ref="B1539:B1602" si="24">(SQRT(A1539+9)-3)/A1539</f>
        <v>0.16425206923545901</v>
      </c>
    </row>
    <row r="1540" spans="1:2" x14ac:dyDescent="0.25">
      <c r="A1540">
        <v>0.53800000000000003</v>
      </c>
      <c r="B1540">
        <f t="shared" si="24"/>
        <v>0.16424770143410106</v>
      </c>
    </row>
    <row r="1541" spans="1:2" x14ac:dyDescent="0.25">
      <c r="A1541">
        <v>0.53900000000000003</v>
      </c>
      <c r="B1541">
        <f t="shared" si="24"/>
        <v>0.16424333409397843</v>
      </c>
    </row>
    <row r="1542" spans="1:2" x14ac:dyDescent="0.25">
      <c r="A1542">
        <v>0.54</v>
      </c>
      <c r="B1542">
        <f t="shared" si="24"/>
        <v>0.16423896721499995</v>
      </c>
    </row>
    <row r="1543" spans="1:2" x14ac:dyDescent="0.25">
      <c r="A1543">
        <v>0.54100000000000004</v>
      </c>
      <c r="B1543">
        <f t="shared" si="24"/>
        <v>0.16423460079707597</v>
      </c>
    </row>
    <row r="1544" spans="1:2" x14ac:dyDescent="0.25">
      <c r="A1544">
        <v>0.54200000000000004</v>
      </c>
      <c r="B1544">
        <f t="shared" si="24"/>
        <v>0.16423023484011429</v>
      </c>
    </row>
    <row r="1545" spans="1:2" x14ac:dyDescent="0.25">
      <c r="A1545">
        <v>0.54300000000000004</v>
      </c>
      <c r="B1545">
        <f t="shared" si="24"/>
        <v>0.16422586934402322</v>
      </c>
    </row>
    <row r="1546" spans="1:2" x14ac:dyDescent="0.25">
      <c r="A1546">
        <v>0.54400000000000004</v>
      </c>
      <c r="B1546">
        <f t="shared" si="24"/>
        <v>0.16422150430871441</v>
      </c>
    </row>
    <row r="1547" spans="1:2" x14ac:dyDescent="0.25">
      <c r="A1547">
        <v>0.54500000000000004</v>
      </c>
      <c r="B1547">
        <f t="shared" si="24"/>
        <v>0.16421713973409424</v>
      </c>
    </row>
    <row r="1548" spans="1:2" x14ac:dyDescent="0.25">
      <c r="A1548">
        <v>0.54600000000000004</v>
      </c>
      <c r="B1548">
        <f t="shared" si="24"/>
        <v>0.16421277562007322</v>
      </c>
    </row>
    <row r="1549" spans="1:2" x14ac:dyDescent="0.25">
      <c r="A1549">
        <v>0.54700000000000004</v>
      </c>
      <c r="B1549">
        <f t="shared" si="24"/>
        <v>0.16420841196656072</v>
      </c>
    </row>
    <row r="1550" spans="1:2" x14ac:dyDescent="0.25">
      <c r="A1550">
        <v>0.54800000000000004</v>
      </c>
      <c r="B1550">
        <f t="shared" si="24"/>
        <v>0.16420404877346448</v>
      </c>
    </row>
    <row r="1551" spans="1:2" x14ac:dyDescent="0.25">
      <c r="A1551">
        <v>0.54900000000000004</v>
      </c>
      <c r="B1551">
        <f t="shared" si="24"/>
        <v>0.16419968604069526</v>
      </c>
    </row>
    <row r="1552" spans="1:2" x14ac:dyDescent="0.25">
      <c r="A1552">
        <v>0.55000000000000004</v>
      </c>
      <c r="B1552">
        <f t="shared" si="24"/>
        <v>0.16419532376816126</v>
      </c>
    </row>
    <row r="1553" spans="1:2" x14ac:dyDescent="0.25">
      <c r="A1553">
        <v>0.55100000000000005</v>
      </c>
      <c r="B1553">
        <f t="shared" si="24"/>
        <v>0.16419096195577218</v>
      </c>
    </row>
    <row r="1554" spans="1:2" x14ac:dyDescent="0.25">
      <c r="A1554">
        <v>0.55200000000000005</v>
      </c>
      <c r="B1554">
        <f t="shared" si="24"/>
        <v>0.16418660060343668</v>
      </c>
    </row>
    <row r="1555" spans="1:2" x14ac:dyDescent="0.25">
      <c r="A1555">
        <v>0.55300000000000005</v>
      </c>
      <c r="B1555">
        <f t="shared" si="24"/>
        <v>0.1641822397110658</v>
      </c>
    </row>
    <row r="1556" spans="1:2" x14ac:dyDescent="0.25">
      <c r="A1556">
        <v>0.55400000000000005</v>
      </c>
      <c r="B1556">
        <f t="shared" si="24"/>
        <v>0.16417787927856631</v>
      </c>
    </row>
    <row r="1557" spans="1:2" x14ac:dyDescent="0.25">
      <c r="A1557">
        <v>0.55500000000000005</v>
      </c>
      <c r="B1557">
        <f t="shared" si="24"/>
        <v>0.16417351930584895</v>
      </c>
    </row>
    <row r="1558" spans="1:2" x14ac:dyDescent="0.25">
      <c r="A1558">
        <v>0.55600000000000005</v>
      </c>
      <c r="B1558">
        <f t="shared" si="24"/>
        <v>0.16416915979282423</v>
      </c>
    </row>
    <row r="1559" spans="1:2" x14ac:dyDescent="0.25">
      <c r="A1559">
        <v>0.55700000000000005</v>
      </c>
      <c r="B1559">
        <f t="shared" si="24"/>
        <v>0.16416480073939932</v>
      </c>
    </row>
    <row r="1560" spans="1:2" x14ac:dyDescent="0.25">
      <c r="A1560">
        <v>0.55800000000000005</v>
      </c>
      <c r="B1560">
        <f t="shared" si="24"/>
        <v>0.1641604421454845</v>
      </c>
    </row>
    <row r="1561" spans="1:2" x14ac:dyDescent="0.25">
      <c r="A1561">
        <v>0.55900000000000005</v>
      </c>
      <c r="B1561">
        <f t="shared" si="24"/>
        <v>0.16415608401098905</v>
      </c>
    </row>
    <row r="1562" spans="1:2" x14ac:dyDescent="0.25">
      <c r="A1562">
        <v>0.56000000000000005</v>
      </c>
      <c r="B1562">
        <f t="shared" si="24"/>
        <v>0.1641517263358237</v>
      </c>
    </row>
    <row r="1563" spans="1:2" x14ac:dyDescent="0.25">
      <c r="A1563">
        <v>0.56100000000000005</v>
      </c>
      <c r="B1563">
        <f t="shared" si="24"/>
        <v>0.16414736911989666</v>
      </c>
    </row>
    <row r="1564" spans="1:2" x14ac:dyDescent="0.25">
      <c r="A1564">
        <v>0.56200000000000006</v>
      </c>
      <c r="B1564">
        <f t="shared" si="24"/>
        <v>0.16414301236311757</v>
      </c>
    </row>
    <row r="1565" spans="1:2" x14ac:dyDescent="0.25">
      <c r="A1565">
        <v>0.56299999999999994</v>
      </c>
      <c r="B1565">
        <f t="shared" si="24"/>
        <v>0.16413865606539679</v>
      </c>
    </row>
    <row r="1566" spans="1:2" x14ac:dyDescent="0.25">
      <c r="A1566">
        <v>0.56399999999999995</v>
      </c>
      <c r="B1566">
        <f t="shared" si="24"/>
        <v>0.1641343002266428</v>
      </c>
    </row>
    <row r="1567" spans="1:2" x14ac:dyDescent="0.25">
      <c r="A1567">
        <v>0.56499999999999995</v>
      </c>
      <c r="B1567">
        <f t="shared" si="24"/>
        <v>0.16412994484676641</v>
      </c>
    </row>
    <row r="1568" spans="1:2" x14ac:dyDescent="0.25">
      <c r="A1568">
        <v>0.56599999999999995</v>
      </c>
      <c r="B1568">
        <f t="shared" si="24"/>
        <v>0.16412558992567669</v>
      </c>
    </row>
    <row r="1569" spans="1:2" x14ac:dyDescent="0.25">
      <c r="A1569">
        <v>0.56699999999999995</v>
      </c>
      <c r="B1569">
        <f t="shared" si="24"/>
        <v>0.16412123546328256</v>
      </c>
    </row>
    <row r="1570" spans="1:2" x14ac:dyDescent="0.25">
      <c r="A1570">
        <v>0.56799999999999995</v>
      </c>
      <c r="B1570">
        <f t="shared" si="24"/>
        <v>0.16411688145949435</v>
      </c>
    </row>
    <row r="1571" spans="1:2" x14ac:dyDescent="0.25">
      <c r="A1571">
        <v>0.56899999999999995</v>
      </c>
      <c r="B1571">
        <f t="shared" si="24"/>
        <v>0.16411252791422151</v>
      </c>
    </row>
    <row r="1572" spans="1:2" x14ac:dyDescent="0.25">
      <c r="A1572">
        <v>0.56999999999999995</v>
      </c>
      <c r="B1572">
        <f t="shared" si="24"/>
        <v>0.16410817482737564</v>
      </c>
    </row>
    <row r="1573" spans="1:2" x14ac:dyDescent="0.25">
      <c r="A1573">
        <v>0.57099999999999995</v>
      </c>
      <c r="B1573">
        <f t="shared" si="24"/>
        <v>0.16410382219886349</v>
      </c>
    </row>
    <row r="1574" spans="1:2" x14ac:dyDescent="0.25">
      <c r="A1574">
        <v>0.57199999999999995</v>
      </c>
      <c r="B1574">
        <f t="shared" si="24"/>
        <v>0.16409947002859718</v>
      </c>
    </row>
    <row r="1575" spans="1:2" x14ac:dyDescent="0.25">
      <c r="A1575">
        <v>0.57299999999999995</v>
      </c>
      <c r="B1575">
        <f t="shared" si="24"/>
        <v>0.16409511831648552</v>
      </c>
    </row>
    <row r="1576" spans="1:2" x14ac:dyDescent="0.25">
      <c r="A1576">
        <v>0.57399999999999995</v>
      </c>
      <c r="B1576">
        <f t="shared" si="24"/>
        <v>0.16409076706243797</v>
      </c>
    </row>
    <row r="1577" spans="1:2" x14ac:dyDescent="0.25">
      <c r="A1577">
        <v>0.57499999999999996</v>
      </c>
      <c r="B1577">
        <f t="shared" si="24"/>
        <v>0.16408641626636544</v>
      </c>
    </row>
    <row r="1578" spans="1:2" x14ac:dyDescent="0.25">
      <c r="A1578">
        <v>0.57599999999999996</v>
      </c>
      <c r="B1578">
        <f t="shared" si="24"/>
        <v>0.16408206592817787</v>
      </c>
    </row>
    <row r="1579" spans="1:2" x14ac:dyDescent="0.25">
      <c r="A1579">
        <v>0.57699999999999996</v>
      </c>
      <c r="B1579">
        <f t="shared" si="24"/>
        <v>0.16407771604778423</v>
      </c>
    </row>
    <row r="1580" spans="1:2" x14ac:dyDescent="0.25">
      <c r="A1580">
        <v>0.57799999999999996</v>
      </c>
      <c r="B1580">
        <f t="shared" si="24"/>
        <v>0.16407336662509503</v>
      </c>
    </row>
    <row r="1581" spans="1:2" x14ac:dyDescent="0.25">
      <c r="A1581">
        <v>0.57899999999999996</v>
      </c>
      <c r="B1581">
        <f t="shared" si="24"/>
        <v>0.16406901766002049</v>
      </c>
    </row>
    <row r="1582" spans="1:2" x14ac:dyDescent="0.25">
      <c r="A1582">
        <v>0.57999999999999996</v>
      </c>
      <c r="B1582">
        <f t="shared" si="24"/>
        <v>0.16406466915246926</v>
      </c>
    </row>
    <row r="1583" spans="1:2" x14ac:dyDescent="0.25">
      <c r="A1583">
        <v>0.58099999999999996</v>
      </c>
      <c r="B1583">
        <f t="shared" si="24"/>
        <v>0.1640603211023528</v>
      </c>
    </row>
    <row r="1584" spans="1:2" x14ac:dyDescent="0.25">
      <c r="A1584">
        <v>0.58199999999999996</v>
      </c>
      <c r="B1584">
        <f t="shared" si="24"/>
        <v>0.16405597350958176</v>
      </c>
    </row>
    <row r="1585" spans="1:2" x14ac:dyDescent="0.25">
      <c r="A1585">
        <v>0.58299999999999996</v>
      </c>
      <c r="B1585">
        <f t="shared" si="24"/>
        <v>0.16405162637406431</v>
      </c>
    </row>
    <row r="1586" spans="1:2" x14ac:dyDescent="0.25">
      <c r="A1586">
        <v>0.58399999999999996</v>
      </c>
      <c r="B1586">
        <f t="shared" si="24"/>
        <v>0.16404727969571153</v>
      </c>
    </row>
    <row r="1587" spans="1:2" x14ac:dyDescent="0.25">
      <c r="A1587">
        <v>0.58499999999999996</v>
      </c>
      <c r="B1587">
        <f t="shared" si="24"/>
        <v>0.16404293347443435</v>
      </c>
    </row>
    <row r="1588" spans="1:2" x14ac:dyDescent="0.25">
      <c r="A1588">
        <v>0.58599999999999997</v>
      </c>
      <c r="B1588">
        <f t="shared" si="24"/>
        <v>0.16403858771014129</v>
      </c>
    </row>
    <row r="1589" spans="1:2" x14ac:dyDescent="0.25">
      <c r="A1589">
        <v>0.58699999999999997</v>
      </c>
      <c r="B1589">
        <f t="shared" si="24"/>
        <v>0.16403424240274375</v>
      </c>
    </row>
    <row r="1590" spans="1:2" x14ac:dyDescent="0.25">
      <c r="A1590">
        <v>0.58799999999999997</v>
      </c>
      <c r="B1590">
        <f t="shared" si="24"/>
        <v>0.16402989755215144</v>
      </c>
    </row>
    <row r="1591" spans="1:2" x14ac:dyDescent="0.25">
      <c r="A1591">
        <v>0.58899999999999997</v>
      </c>
      <c r="B1591">
        <f t="shared" si="24"/>
        <v>0.16402555315827547</v>
      </c>
    </row>
    <row r="1592" spans="1:2" x14ac:dyDescent="0.25">
      <c r="A1592">
        <v>0.59</v>
      </c>
      <c r="B1592">
        <f t="shared" si="24"/>
        <v>0.16402120922102459</v>
      </c>
    </row>
    <row r="1593" spans="1:2" x14ac:dyDescent="0.25">
      <c r="A1593">
        <v>0.59099999999999997</v>
      </c>
      <c r="B1593">
        <f t="shared" si="24"/>
        <v>0.16401686574030955</v>
      </c>
    </row>
    <row r="1594" spans="1:2" x14ac:dyDescent="0.25">
      <c r="A1594">
        <v>0.59199999999999997</v>
      </c>
      <c r="B1594">
        <f t="shared" si="24"/>
        <v>0.16401252271604255</v>
      </c>
    </row>
    <row r="1595" spans="1:2" x14ac:dyDescent="0.25">
      <c r="A1595">
        <v>0.59299999999999997</v>
      </c>
      <c r="B1595">
        <f t="shared" si="24"/>
        <v>0.16400818014813112</v>
      </c>
    </row>
    <row r="1596" spans="1:2" x14ac:dyDescent="0.25">
      <c r="A1596">
        <v>0.59399999999999997</v>
      </c>
      <c r="B1596">
        <f t="shared" si="24"/>
        <v>0.16400383803648713</v>
      </c>
    </row>
    <row r="1597" spans="1:2" x14ac:dyDescent="0.25">
      <c r="A1597">
        <v>0.59499999999999997</v>
      </c>
      <c r="B1597">
        <f t="shared" si="24"/>
        <v>0.16399949638102154</v>
      </c>
    </row>
    <row r="1598" spans="1:2" x14ac:dyDescent="0.25">
      <c r="A1598">
        <v>0.59599999999999997</v>
      </c>
      <c r="B1598">
        <f t="shared" si="24"/>
        <v>0.16399515518164376</v>
      </c>
    </row>
    <row r="1599" spans="1:2" x14ac:dyDescent="0.25">
      <c r="A1599">
        <v>0.59699999999999998</v>
      </c>
      <c r="B1599">
        <f t="shared" si="24"/>
        <v>0.16399081443826441</v>
      </c>
    </row>
    <row r="1600" spans="1:2" x14ac:dyDescent="0.25">
      <c r="A1600">
        <v>0.59799999999999998</v>
      </c>
      <c r="B1600">
        <f t="shared" si="24"/>
        <v>0.16398647415079409</v>
      </c>
    </row>
    <row r="1601" spans="1:2" x14ac:dyDescent="0.25">
      <c r="A1601">
        <v>0.59899999999999998</v>
      </c>
      <c r="B1601">
        <f t="shared" si="24"/>
        <v>0.16398213431914319</v>
      </c>
    </row>
    <row r="1602" spans="1:2" x14ac:dyDescent="0.25">
      <c r="A1602">
        <v>0.6</v>
      </c>
      <c r="B1602">
        <f t="shared" si="24"/>
        <v>0.1639777949432227</v>
      </c>
    </row>
    <row r="1603" spans="1:2" x14ac:dyDescent="0.25">
      <c r="A1603">
        <v>0.60099999999999998</v>
      </c>
      <c r="B1603">
        <f t="shared" ref="B1603:B1666" si="25">(SQRT(A1603+9)-3)/A1603</f>
        <v>0.16397345602294203</v>
      </c>
    </row>
    <row r="1604" spans="1:2" x14ac:dyDescent="0.25">
      <c r="A1604">
        <v>0.60199999999999998</v>
      </c>
      <c r="B1604">
        <f t="shared" si="25"/>
        <v>0.16396911755821406</v>
      </c>
    </row>
    <row r="1605" spans="1:2" x14ac:dyDescent="0.25">
      <c r="A1605">
        <v>0.60299999999999998</v>
      </c>
      <c r="B1605">
        <f t="shared" si="25"/>
        <v>0.1639647795489472</v>
      </c>
    </row>
    <row r="1606" spans="1:2" x14ac:dyDescent="0.25">
      <c r="A1606">
        <v>0.60399999999999998</v>
      </c>
      <c r="B1606">
        <f t="shared" si="25"/>
        <v>0.16396044199505255</v>
      </c>
    </row>
    <row r="1607" spans="1:2" x14ac:dyDescent="0.25">
      <c r="A1607">
        <v>0.60499999999999998</v>
      </c>
      <c r="B1607">
        <f t="shared" si="25"/>
        <v>0.16395610489644122</v>
      </c>
    </row>
    <row r="1608" spans="1:2" x14ac:dyDescent="0.25">
      <c r="A1608">
        <v>0.60599999999999998</v>
      </c>
      <c r="B1608">
        <f t="shared" si="25"/>
        <v>0.16395176825302402</v>
      </c>
    </row>
    <row r="1609" spans="1:2" x14ac:dyDescent="0.25">
      <c r="A1609">
        <v>0.60699999999999998</v>
      </c>
      <c r="B1609">
        <f t="shared" si="25"/>
        <v>0.16394743206471094</v>
      </c>
    </row>
    <row r="1610" spans="1:2" x14ac:dyDescent="0.25">
      <c r="A1610">
        <v>0.60799999999999998</v>
      </c>
      <c r="B1610">
        <f t="shared" si="25"/>
        <v>0.16394309633141407</v>
      </c>
    </row>
    <row r="1611" spans="1:2" x14ac:dyDescent="0.25">
      <c r="A1611">
        <v>0.60899999999999999</v>
      </c>
      <c r="B1611">
        <f t="shared" si="25"/>
        <v>0.16393876105304236</v>
      </c>
    </row>
    <row r="1612" spans="1:2" x14ac:dyDescent="0.25">
      <c r="A1612">
        <v>0.61</v>
      </c>
      <c r="B1612">
        <f t="shared" si="25"/>
        <v>0.16393442622950835</v>
      </c>
    </row>
    <row r="1613" spans="1:2" x14ac:dyDescent="0.25">
      <c r="A1613">
        <v>0.61099999999999999</v>
      </c>
      <c r="B1613">
        <f t="shared" si="25"/>
        <v>0.16393009186072141</v>
      </c>
    </row>
    <row r="1614" spans="1:2" x14ac:dyDescent="0.25">
      <c r="A1614">
        <v>0.61199999999999999</v>
      </c>
      <c r="B1614">
        <f t="shared" si="25"/>
        <v>0.16392575794659378</v>
      </c>
    </row>
    <row r="1615" spans="1:2" x14ac:dyDescent="0.25">
      <c r="A1615">
        <v>0.61299999999999999</v>
      </c>
      <c r="B1615">
        <f t="shared" si="25"/>
        <v>0.16392142448703459</v>
      </c>
    </row>
    <row r="1616" spans="1:2" x14ac:dyDescent="0.25">
      <c r="A1616">
        <v>0.61399999999999999</v>
      </c>
      <c r="B1616">
        <f t="shared" si="25"/>
        <v>0.16391709148195649</v>
      </c>
    </row>
    <row r="1617" spans="1:2" x14ac:dyDescent="0.25">
      <c r="A1617">
        <v>0.61499999999999999</v>
      </c>
      <c r="B1617">
        <f t="shared" si="25"/>
        <v>0.1639127589312698</v>
      </c>
    </row>
    <row r="1618" spans="1:2" x14ac:dyDescent="0.25">
      <c r="A1618">
        <v>0.61599999999999999</v>
      </c>
      <c r="B1618">
        <f t="shared" si="25"/>
        <v>0.16390842683488466</v>
      </c>
    </row>
    <row r="1619" spans="1:2" x14ac:dyDescent="0.25">
      <c r="A1619">
        <v>0.61699999999999999</v>
      </c>
      <c r="B1619">
        <f t="shared" si="25"/>
        <v>0.16390409519271332</v>
      </c>
    </row>
    <row r="1620" spans="1:2" x14ac:dyDescent="0.25">
      <c r="A1620">
        <v>0.61799999999999999</v>
      </c>
      <c r="B1620">
        <f t="shared" si="25"/>
        <v>0.1638997640046656</v>
      </c>
    </row>
    <row r="1621" spans="1:2" x14ac:dyDescent="0.25">
      <c r="A1621">
        <v>0.61899999999999999</v>
      </c>
      <c r="B1621">
        <f t="shared" si="25"/>
        <v>0.16389543327065348</v>
      </c>
    </row>
    <row r="1622" spans="1:2" x14ac:dyDescent="0.25">
      <c r="A1622">
        <v>0.62</v>
      </c>
      <c r="B1622">
        <f t="shared" si="25"/>
        <v>0.16389110299058798</v>
      </c>
    </row>
    <row r="1623" spans="1:2" x14ac:dyDescent="0.25">
      <c r="A1623">
        <v>0.621</v>
      </c>
      <c r="B1623">
        <f t="shared" si="25"/>
        <v>0.16388677316438</v>
      </c>
    </row>
    <row r="1624" spans="1:2" x14ac:dyDescent="0.25">
      <c r="A1624">
        <v>0.622</v>
      </c>
      <c r="B1624">
        <f t="shared" si="25"/>
        <v>0.16388244379193959</v>
      </c>
    </row>
    <row r="1625" spans="1:2" x14ac:dyDescent="0.25">
      <c r="A1625">
        <v>0.623</v>
      </c>
      <c r="B1625">
        <f t="shared" si="25"/>
        <v>0.16387811487317949</v>
      </c>
    </row>
    <row r="1626" spans="1:2" x14ac:dyDescent="0.25">
      <c r="A1626">
        <v>0.624</v>
      </c>
      <c r="B1626">
        <f t="shared" si="25"/>
        <v>0.1638737864080102</v>
      </c>
    </row>
    <row r="1627" spans="1:2" x14ac:dyDescent="0.25">
      <c r="A1627">
        <v>0.625</v>
      </c>
      <c r="B1627">
        <f t="shared" si="25"/>
        <v>0.16386945839634279</v>
      </c>
    </row>
    <row r="1628" spans="1:2" x14ac:dyDescent="0.25">
      <c r="A1628">
        <v>0.626</v>
      </c>
      <c r="B1628">
        <f t="shared" si="25"/>
        <v>0.16386513083808812</v>
      </c>
    </row>
    <row r="1629" spans="1:2" x14ac:dyDescent="0.25">
      <c r="A1629">
        <v>0.627</v>
      </c>
      <c r="B1629">
        <f t="shared" si="25"/>
        <v>0.16386080373315914</v>
      </c>
    </row>
    <row r="1630" spans="1:2" x14ac:dyDescent="0.25">
      <c r="A1630">
        <v>0.628</v>
      </c>
      <c r="B1630">
        <f t="shared" si="25"/>
        <v>0.16385647708146431</v>
      </c>
    </row>
    <row r="1631" spans="1:2" x14ac:dyDescent="0.25">
      <c r="A1631">
        <v>0.629</v>
      </c>
      <c r="B1631">
        <f t="shared" si="25"/>
        <v>0.16385215088291763</v>
      </c>
    </row>
    <row r="1632" spans="1:2" x14ac:dyDescent="0.25">
      <c r="A1632">
        <v>0.63</v>
      </c>
      <c r="B1632">
        <f t="shared" si="25"/>
        <v>0.16384782513742879</v>
      </c>
    </row>
    <row r="1633" spans="1:2" x14ac:dyDescent="0.25">
      <c r="A1633">
        <v>0.63100000000000001</v>
      </c>
      <c r="B1633">
        <f t="shared" si="25"/>
        <v>0.16384349984491006</v>
      </c>
    </row>
    <row r="1634" spans="1:2" x14ac:dyDescent="0.25">
      <c r="A1634">
        <v>0.63200000000000001</v>
      </c>
      <c r="B1634">
        <f t="shared" si="25"/>
        <v>0.16383917500527154</v>
      </c>
    </row>
    <row r="1635" spans="1:2" x14ac:dyDescent="0.25">
      <c r="A1635">
        <v>0.63300000000000001</v>
      </c>
      <c r="B1635">
        <f t="shared" si="25"/>
        <v>0.16383485061842593</v>
      </c>
    </row>
    <row r="1636" spans="1:2" x14ac:dyDescent="0.25">
      <c r="A1636">
        <v>0.63400000000000001</v>
      </c>
      <c r="B1636">
        <f t="shared" si="25"/>
        <v>0.16383052668428444</v>
      </c>
    </row>
    <row r="1637" spans="1:2" x14ac:dyDescent="0.25">
      <c r="A1637">
        <v>0.63500000000000001</v>
      </c>
      <c r="B1637">
        <f t="shared" si="25"/>
        <v>0.16382620320275809</v>
      </c>
    </row>
    <row r="1638" spans="1:2" x14ac:dyDescent="0.25">
      <c r="A1638">
        <v>0.63600000000000001</v>
      </c>
      <c r="B1638">
        <f t="shared" si="25"/>
        <v>0.16382188017375782</v>
      </c>
    </row>
    <row r="1639" spans="1:2" x14ac:dyDescent="0.25">
      <c r="A1639">
        <v>0.63700000000000001</v>
      </c>
      <c r="B1639">
        <f t="shared" si="25"/>
        <v>0.16381755759719716</v>
      </c>
    </row>
    <row r="1640" spans="1:2" x14ac:dyDescent="0.25">
      <c r="A1640">
        <v>0.63800000000000001</v>
      </c>
      <c r="B1640">
        <f t="shared" si="25"/>
        <v>0.16381323547298535</v>
      </c>
    </row>
    <row r="1641" spans="1:2" x14ac:dyDescent="0.25">
      <c r="A1641">
        <v>0.63900000000000001</v>
      </c>
      <c r="B1641">
        <f t="shared" si="25"/>
        <v>0.16380891380103496</v>
      </c>
    </row>
    <row r="1642" spans="1:2" x14ac:dyDescent="0.25">
      <c r="A1642">
        <v>0.64</v>
      </c>
      <c r="B1642">
        <f t="shared" si="25"/>
        <v>0.16380459258125771</v>
      </c>
    </row>
    <row r="1643" spans="1:2" x14ac:dyDescent="0.25">
      <c r="A1643">
        <v>0.64100000000000001</v>
      </c>
      <c r="B1643">
        <f t="shared" si="25"/>
        <v>0.16380027181356449</v>
      </c>
    </row>
    <row r="1644" spans="1:2" x14ac:dyDescent="0.25">
      <c r="A1644">
        <v>0.64200000000000002</v>
      </c>
      <c r="B1644">
        <f t="shared" si="25"/>
        <v>0.16379595149786749</v>
      </c>
    </row>
    <row r="1645" spans="1:2" x14ac:dyDescent="0.25">
      <c r="A1645">
        <v>0.64300000000000002</v>
      </c>
      <c r="B1645">
        <f t="shared" si="25"/>
        <v>0.16379163163407937</v>
      </c>
    </row>
    <row r="1646" spans="1:2" x14ac:dyDescent="0.25">
      <c r="A1646">
        <v>0.64400000000000002</v>
      </c>
      <c r="B1646">
        <f t="shared" si="25"/>
        <v>0.16378731222210924</v>
      </c>
    </row>
    <row r="1647" spans="1:2" x14ac:dyDescent="0.25">
      <c r="A1647">
        <v>0.64500000000000002</v>
      </c>
      <c r="B1647">
        <f t="shared" si="25"/>
        <v>0.16378299326187085</v>
      </c>
    </row>
    <row r="1648" spans="1:2" x14ac:dyDescent="0.25">
      <c r="A1648">
        <v>0.64600000000000002</v>
      </c>
      <c r="B1648">
        <f t="shared" si="25"/>
        <v>0.16377867475327582</v>
      </c>
    </row>
    <row r="1649" spans="1:2" x14ac:dyDescent="0.25">
      <c r="A1649">
        <v>0.64700000000000002</v>
      </c>
      <c r="B1649">
        <f t="shared" si="25"/>
        <v>0.16377435669623558</v>
      </c>
    </row>
    <row r="1650" spans="1:2" x14ac:dyDescent="0.25">
      <c r="A1650">
        <v>0.64800000000000002</v>
      </c>
      <c r="B1650">
        <f t="shared" si="25"/>
        <v>0.16377003909066074</v>
      </c>
    </row>
    <row r="1651" spans="1:2" x14ac:dyDescent="0.25">
      <c r="A1651">
        <v>0.64900000000000002</v>
      </c>
      <c r="B1651">
        <f t="shared" si="25"/>
        <v>0.16376572193646516</v>
      </c>
    </row>
    <row r="1652" spans="1:2" x14ac:dyDescent="0.25">
      <c r="A1652">
        <v>0.65</v>
      </c>
      <c r="B1652">
        <f t="shared" si="25"/>
        <v>0.16376140523355923</v>
      </c>
    </row>
    <row r="1653" spans="1:2" x14ac:dyDescent="0.25">
      <c r="A1653">
        <v>0.65100000000000002</v>
      </c>
      <c r="B1653">
        <f t="shared" si="25"/>
        <v>0.16375708898185515</v>
      </c>
    </row>
    <row r="1654" spans="1:2" x14ac:dyDescent="0.25">
      <c r="A1654">
        <v>0.65200000000000002</v>
      </c>
      <c r="B1654">
        <f t="shared" si="25"/>
        <v>0.16375277318126505</v>
      </c>
    </row>
    <row r="1655" spans="1:2" x14ac:dyDescent="0.25">
      <c r="A1655">
        <v>0.65300000000000002</v>
      </c>
      <c r="B1655">
        <f t="shared" si="25"/>
        <v>0.16374845783170089</v>
      </c>
    </row>
    <row r="1656" spans="1:2" x14ac:dyDescent="0.25">
      <c r="A1656">
        <v>0.65400000000000003</v>
      </c>
      <c r="B1656">
        <f t="shared" si="25"/>
        <v>0.16374414293307379</v>
      </c>
    </row>
    <row r="1657" spans="1:2" x14ac:dyDescent="0.25">
      <c r="A1657">
        <v>0.65500000000000003</v>
      </c>
      <c r="B1657">
        <f t="shared" si="25"/>
        <v>0.16373982848529681</v>
      </c>
    </row>
    <row r="1658" spans="1:2" x14ac:dyDescent="0.25">
      <c r="A1658">
        <v>0.65600000000000003</v>
      </c>
      <c r="B1658">
        <f t="shared" si="25"/>
        <v>0.16373551448828147</v>
      </c>
    </row>
    <row r="1659" spans="1:2" x14ac:dyDescent="0.25">
      <c r="A1659">
        <v>0.65700000000000003</v>
      </c>
      <c r="B1659">
        <f t="shared" si="25"/>
        <v>0.16373120094193985</v>
      </c>
    </row>
    <row r="1660" spans="1:2" x14ac:dyDescent="0.25">
      <c r="A1660">
        <v>0.65800000000000003</v>
      </c>
      <c r="B1660">
        <f t="shared" si="25"/>
        <v>0.16372688784618322</v>
      </c>
    </row>
    <row r="1661" spans="1:2" x14ac:dyDescent="0.25">
      <c r="A1661">
        <v>0.65900000000000003</v>
      </c>
      <c r="B1661">
        <f t="shared" si="25"/>
        <v>0.16372257520092542</v>
      </c>
    </row>
    <row r="1662" spans="1:2" x14ac:dyDescent="0.25">
      <c r="A1662">
        <v>0.66</v>
      </c>
      <c r="B1662">
        <f t="shared" si="25"/>
        <v>0.16371826300607675</v>
      </c>
    </row>
    <row r="1663" spans="1:2" x14ac:dyDescent="0.25">
      <c r="A1663">
        <v>0.66100000000000003</v>
      </c>
      <c r="B1663">
        <f t="shared" si="25"/>
        <v>0.16371395126155006</v>
      </c>
    </row>
    <row r="1664" spans="1:2" x14ac:dyDescent="0.25">
      <c r="A1664">
        <v>0.66200000000000003</v>
      </c>
      <c r="B1664">
        <f t="shared" si="25"/>
        <v>0.16370963996725807</v>
      </c>
    </row>
    <row r="1665" spans="1:2" x14ac:dyDescent="0.25">
      <c r="A1665">
        <v>0.66300000000000003</v>
      </c>
      <c r="B1665">
        <f t="shared" si="25"/>
        <v>0.16370532912311136</v>
      </c>
    </row>
    <row r="1666" spans="1:2" x14ac:dyDescent="0.25">
      <c r="A1666">
        <v>0.66400000000000003</v>
      </c>
      <c r="B1666">
        <f t="shared" si="25"/>
        <v>0.16370101872902371</v>
      </c>
    </row>
    <row r="1667" spans="1:2" x14ac:dyDescent="0.25">
      <c r="A1667">
        <v>0.66500000000000004</v>
      </c>
      <c r="B1667">
        <f t="shared" ref="B1667:B1730" si="26">(SQRT(A1667+9)-3)/A1667</f>
        <v>0.16369670878490608</v>
      </c>
    </row>
    <row r="1668" spans="1:2" x14ac:dyDescent="0.25">
      <c r="A1668">
        <v>0.66600000000000004</v>
      </c>
      <c r="B1668">
        <f t="shared" si="26"/>
        <v>0.163692399290672</v>
      </c>
    </row>
    <row r="1669" spans="1:2" x14ac:dyDescent="0.25">
      <c r="A1669">
        <v>0.66700000000000004</v>
      </c>
      <c r="B1669">
        <f t="shared" si="26"/>
        <v>0.16368809024623276</v>
      </c>
    </row>
    <row r="1670" spans="1:2" x14ac:dyDescent="0.25">
      <c r="A1670">
        <v>0.66800000000000004</v>
      </c>
      <c r="B1670">
        <f t="shared" si="26"/>
        <v>0.16368378165150096</v>
      </c>
    </row>
    <row r="1671" spans="1:2" x14ac:dyDescent="0.25">
      <c r="A1671">
        <v>0.66900000000000004</v>
      </c>
      <c r="B1671">
        <f t="shared" si="26"/>
        <v>0.16367947350638967</v>
      </c>
    </row>
    <row r="1672" spans="1:2" x14ac:dyDescent="0.25">
      <c r="A1672">
        <v>0.67</v>
      </c>
      <c r="B1672">
        <f t="shared" si="26"/>
        <v>0.16367516581080979</v>
      </c>
    </row>
    <row r="1673" spans="1:2" x14ac:dyDescent="0.25">
      <c r="A1673">
        <v>0.67100000000000004</v>
      </c>
      <c r="B1673">
        <f t="shared" si="26"/>
        <v>0.16367085856467414</v>
      </c>
    </row>
    <row r="1674" spans="1:2" x14ac:dyDescent="0.25">
      <c r="A1674">
        <v>0.67200000000000004</v>
      </c>
      <c r="B1674">
        <f t="shared" si="26"/>
        <v>0.16366655176789605</v>
      </c>
    </row>
    <row r="1675" spans="1:2" x14ac:dyDescent="0.25">
      <c r="A1675">
        <v>0.67300000000000004</v>
      </c>
      <c r="B1675">
        <f t="shared" si="26"/>
        <v>0.16366224542038735</v>
      </c>
    </row>
    <row r="1676" spans="1:2" x14ac:dyDescent="0.25">
      <c r="A1676">
        <v>0.67400000000000004</v>
      </c>
      <c r="B1676">
        <f t="shared" si="26"/>
        <v>0.16365793952205976</v>
      </c>
    </row>
    <row r="1677" spans="1:2" x14ac:dyDescent="0.25">
      <c r="A1677">
        <v>0.67500000000000004</v>
      </c>
      <c r="B1677">
        <f t="shared" si="26"/>
        <v>0.16365363407282682</v>
      </c>
    </row>
    <row r="1678" spans="1:2" x14ac:dyDescent="0.25">
      <c r="A1678">
        <v>0.67600000000000005</v>
      </c>
      <c r="B1678">
        <f t="shared" si="26"/>
        <v>0.1636493290726006</v>
      </c>
    </row>
    <row r="1679" spans="1:2" x14ac:dyDescent="0.25">
      <c r="A1679">
        <v>0.67700000000000005</v>
      </c>
      <c r="B1679">
        <f t="shared" si="26"/>
        <v>0.16364502452129312</v>
      </c>
    </row>
    <row r="1680" spans="1:2" x14ac:dyDescent="0.25">
      <c r="A1680">
        <v>0.67800000000000005</v>
      </c>
      <c r="B1680">
        <f t="shared" si="26"/>
        <v>0.16364072041881814</v>
      </c>
    </row>
    <row r="1681" spans="1:2" x14ac:dyDescent="0.25">
      <c r="A1681">
        <v>0.67900000000000005</v>
      </c>
      <c r="B1681">
        <f t="shared" si="26"/>
        <v>0.16363641676508731</v>
      </c>
    </row>
    <row r="1682" spans="1:2" x14ac:dyDescent="0.25">
      <c r="A1682">
        <v>0.68</v>
      </c>
      <c r="B1682">
        <f t="shared" si="26"/>
        <v>0.1636321135600135</v>
      </c>
    </row>
    <row r="1683" spans="1:2" x14ac:dyDescent="0.25">
      <c r="A1683">
        <v>0.68100000000000005</v>
      </c>
      <c r="B1683">
        <f t="shared" si="26"/>
        <v>0.16362781080350941</v>
      </c>
    </row>
    <row r="1684" spans="1:2" x14ac:dyDescent="0.25">
      <c r="A1684">
        <v>0.68200000000000005</v>
      </c>
      <c r="B1684">
        <f t="shared" si="26"/>
        <v>0.16362350849548699</v>
      </c>
    </row>
    <row r="1685" spans="1:2" x14ac:dyDescent="0.25">
      <c r="A1685">
        <v>0.68300000000000005</v>
      </c>
      <c r="B1685">
        <f t="shared" si="26"/>
        <v>0.16361920663585994</v>
      </c>
    </row>
    <row r="1686" spans="1:2" x14ac:dyDescent="0.25">
      <c r="A1686">
        <v>0.68400000000000005</v>
      </c>
      <c r="B1686">
        <f t="shared" si="26"/>
        <v>0.16361490522453992</v>
      </c>
    </row>
    <row r="1687" spans="1:2" x14ac:dyDescent="0.25">
      <c r="A1687">
        <v>0.68500000000000005</v>
      </c>
      <c r="B1687">
        <f t="shared" si="26"/>
        <v>0.16361060426144103</v>
      </c>
    </row>
    <row r="1688" spans="1:2" x14ac:dyDescent="0.25">
      <c r="A1688">
        <v>0.68600000000000005</v>
      </c>
      <c r="B1688">
        <f t="shared" si="26"/>
        <v>0.16360630374647464</v>
      </c>
    </row>
    <row r="1689" spans="1:2" x14ac:dyDescent="0.25">
      <c r="A1689">
        <v>0.68700000000000006</v>
      </c>
      <c r="B1689">
        <f t="shared" si="26"/>
        <v>0.16360200367955458</v>
      </c>
    </row>
    <row r="1690" spans="1:2" x14ac:dyDescent="0.25">
      <c r="A1690">
        <v>0.68799999999999994</v>
      </c>
      <c r="B1690">
        <f t="shared" si="26"/>
        <v>0.16359770406059326</v>
      </c>
    </row>
    <row r="1691" spans="1:2" x14ac:dyDescent="0.25">
      <c r="A1691">
        <v>0.68899999999999995</v>
      </c>
      <c r="B1691">
        <f t="shared" si="26"/>
        <v>0.16359340488950286</v>
      </c>
    </row>
    <row r="1692" spans="1:2" x14ac:dyDescent="0.25">
      <c r="A1692">
        <v>0.69</v>
      </c>
      <c r="B1692">
        <f t="shared" si="26"/>
        <v>0.16358910616619748</v>
      </c>
    </row>
    <row r="1693" spans="1:2" x14ac:dyDescent="0.25">
      <c r="A1693">
        <v>0.69099999999999995</v>
      </c>
      <c r="B1693">
        <f t="shared" si="26"/>
        <v>0.16358480789058907</v>
      </c>
    </row>
    <row r="1694" spans="1:2" x14ac:dyDescent="0.25">
      <c r="A1694">
        <v>0.69199999999999995</v>
      </c>
      <c r="B1694">
        <f t="shared" si="26"/>
        <v>0.16358051006259081</v>
      </c>
    </row>
    <row r="1695" spans="1:2" x14ac:dyDescent="0.25">
      <c r="A1695">
        <v>0.69299999999999995</v>
      </c>
      <c r="B1695">
        <f t="shared" si="26"/>
        <v>0.16357621268211497</v>
      </c>
    </row>
    <row r="1696" spans="1:2" x14ac:dyDescent="0.25">
      <c r="A1696">
        <v>0.69399999999999995</v>
      </c>
      <c r="B1696">
        <f t="shared" si="26"/>
        <v>0.16357191574907573</v>
      </c>
    </row>
    <row r="1697" spans="1:2" x14ac:dyDescent="0.25">
      <c r="A1697">
        <v>0.69499999999999995</v>
      </c>
      <c r="B1697">
        <f t="shared" si="26"/>
        <v>0.16356761926338578</v>
      </c>
    </row>
    <row r="1698" spans="1:2" x14ac:dyDescent="0.25">
      <c r="A1698">
        <v>0.69599999999999995</v>
      </c>
      <c r="B1698">
        <f t="shared" si="26"/>
        <v>0.16356332322495706</v>
      </c>
    </row>
    <row r="1699" spans="1:2" x14ac:dyDescent="0.25">
      <c r="A1699">
        <v>0.69699999999999995</v>
      </c>
      <c r="B1699">
        <f t="shared" si="26"/>
        <v>0.16355902763370392</v>
      </c>
    </row>
    <row r="1700" spans="1:2" x14ac:dyDescent="0.25">
      <c r="A1700">
        <v>0.69799999999999995</v>
      </c>
      <c r="B1700">
        <f t="shared" si="26"/>
        <v>0.16355473248953864</v>
      </c>
    </row>
    <row r="1701" spans="1:2" x14ac:dyDescent="0.25">
      <c r="A1701">
        <v>0.69899999999999995</v>
      </c>
      <c r="B1701">
        <f t="shared" si="26"/>
        <v>0.16355043779237469</v>
      </c>
    </row>
    <row r="1702" spans="1:2" x14ac:dyDescent="0.25">
      <c r="A1702">
        <v>0.7</v>
      </c>
      <c r="B1702">
        <f t="shared" si="26"/>
        <v>0.16354614354212468</v>
      </c>
    </row>
    <row r="1703" spans="1:2" x14ac:dyDescent="0.25">
      <c r="A1703">
        <v>0.70099999999999996</v>
      </c>
      <c r="B1703">
        <f t="shared" si="26"/>
        <v>0.16354184973870242</v>
      </c>
    </row>
    <row r="1704" spans="1:2" x14ac:dyDescent="0.25">
      <c r="A1704">
        <v>0.70199999999999996</v>
      </c>
      <c r="B1704">
        <f t="shared" si="26"/>
        <v>0.16353755638202033</v>
      </c>
    </row>
    <row r="1705" spans="1:2" x14ac:dyDescent="0.25">
      <c r="A1705">
        <v>0.70299999999999996</v>
      </c>
      <c r="B1705">
        <f t="shared" si="26"/>
        <v>0.16353326347199248</v>
      </c>
    </row>
    <row r="1706" spans="1:2" x14ac:dyDescent="0.25">
      <c r="A1706">
        <v>0.70399999999999996</v>
      </c>
      <c r="B1706">
        <f t="shared" si="26"/>
        <v>0.16352897100853106</v>
      </c>
    </row>
    <row r="1707" spans="1:2" x14ac:dyDescent="0.25">
      <c r="A1707">
        <v>0.70499999999999996</v>
      </c>
      <c r="B1707">
        <f t="shared" si="26"/>
        <v>0.1635246789915499</v>
      </c>
    </row>
    <row r="1708" spans="1:2" x14ac:dyDescent="0.25">
      <c r="A1708">
        <v>0.70599999999999996</v>
      </c>
      <c r="B1708">
        <f t="shared" si="26"/>
        <v>0.16352038742096212</v>
      </c>
    </row>
    <row r="1709" spans="1:2" x14ac:dyDescent="0.25">
      <c r="A1709">
        <v>0.70699999999999996</v>
      </c>
      <c r="B1709">
        <f t="shared" si="26"/>
        <v>0.1635160962966819</v>
      </c>
    </row>
    <row r="1710" spans="1:2" x14ac:dyDescent="0.25">
      <c r="A1710">
        <v>0.70799999999999996</v>
      </c>
      <c r="B1710">
        <f t="shared" si="26"/>
        <v>0.16351180561862083</v>
      </c>
    </row>
    <row r="1711" spans="1:2" x14ac:dyDescent="0.25">
      <c r="A1711">
        <v>0.70899999999999996</v>
      </c>
      <c r="B1711">
        <f t="shared" si="26"/>
        <v>0.16350751538669286</v>
      </c>
    </row>
    <row r="1712" spans="1:2" x14ac:dyDescent="0.25">
      <c r="A1712">
        <v>0.71</v>
      </c>
      <c r="B1712">
        <f t="shared" si="26"/>
        <v>0.16350322560081243</v>
      </c>
    </row>
    <row r="1713" spans="1:2" x14ac:dyDescent="0.25">
      <c r="A1713">
        <v>0.71099999999999997</v>
      </c>
      <c r="B1713">
        <f t="shared" si="26"/>
        <v>0.16349893626089129</v>
      </c>
    </row>
    <row r="1714" spans="1:2" x14ac:dyDescent="0.25">
      <c r="A1714">
        <v>0.71199999999999997</v>
      </c>
      <c r="B1714">
        <f t="shared" si="26"/>
        <v>0.16349464736684363</v>
      </c>
    </row>
    <row r="1715" spans="1:2" x14ac:dyDescent="0.25">
      <c r="A1715">
        <v>0.71299999999999997</v>
      </c>
      <c r="B1715">
        <f t="shared" si="26"/>
        <v>0.16349035891858285</v>
      </c>
    </row>
    <row r="1716" spans="1:2" x14ac:dyDescent="0.25">
      <c r="A1716">
        <v>0.71399999999999997</v>
      </c>
      <c r="B1716">
        <f t="shared" si="26"/>
        <v>0.16348607091602341</v>
      </c>
    </row>
    <row r="1717" spans="1:2" x14ac:dyDescent="0.25">
      <c r="A1717">
        <v>0.71499999999999997</v>
      </c>
      <c r="B1717">
        <f t="shared" si="26"/>
        <v>0.16348178335907657</v>
      </c>
    </row>
    <row r="1718" spans="1:2" x14ac:dyDescent="0.25">
      <c r="A1718">
        <v>0.71599999999999997</v>
      </c>
      <c r="B1718">
        <f t="shared" si="26"/>
        <v>0.16347749624765784</v>
      </c>
    </row>
    <row r="1719" spans="1:2" x14ac:dyDescent="0.25">
      <c r="A1719">
        <v>0.71699999999999997</v>
      </c>
      <c r="B1719">
        <f t="shared" si="26"/>
        <v>0.16347320958167999</v>
      </c>
    </row>
    <row r="1720" spans="1:2" x14ac:dyDescent="0.25">
      <c r="A1720">
        <v>0.71799999999999997</v>
      </c>
      <c r="B1720">
        <f t="shared" si="26"/>
        <v>0.1634689233610564</v>
      </c>
    </row>
    <row r="1721" spans="1:2" x14ac:dyDescent="0.25">
      <c r="A1721">
        <v>0.71899999999999997</v>
      </c>
      <c r="B1721">
        <f t="shared" si="26"/>
        <v>0.16346463758570026</v>
      </c>
    </row>
    <row r="1722" spans="1:2" x14ac:dyDescent="0.25">
      <c r="A1722">
        <v>0.72</v>
      </c>
      <c r="B1722">
        <f t="shared" si="26"/>
        <v>0.16346035225552644</v>
      </c>
    </row>
    <row r="1723" spans="1:2" x14ac:dyDescent="0.25">
      <c r="A1723">
        <v>0.72099999999999997</v>
      </c>
      <c r="B1723">
        <f t="shared" si="26"/>
        <v>0.16345606737044791</v>
      </c>
    </row>
    <row r="1724" spans="1:2" x14ac:dyDescent="0.25">
      <c r="A1724">
        <v>0.72199999999999998</v>
      </c>
      <c r="B1724">
        <f t="shared" si="26"/>
        <v>0.16345178293037801</v>
      </c>
    </row>
    <row r="1725" spans="1:2" x14ac:dyDescent="0.25">
      <c r="A1725">
        <v>0.72299999999999998</v>
      </c>
      <c r="B1725">
        <f t="shared" si="26"/>
        <v>0.16344749893523067</v>
      </c>
    </row>
    <row r="1726" spans="1:2" x14ac:dyDescent="0.25">
      <c r="A1726">
        <v>0.72399999999999998</v>
      </c>
      <c r="B1726">
        <f t="shared" si="26"/>
        <v>0.16344321538491963</v>
      </c>
    </row>
    <row r="1727" spans="1:2" x14ac:dyDescent="0.25">
      <c r="A1727">
        <v>0.72499999999999998</v>
      </c>
      <c r="B1727">
        <f t="shared" si="26"/>
        <v>0.16343893227935843</v>
      </c>
    </row>
    <row r="1728" spans="1:2" x14ac:dyDescent="0.25">
      <c r="A1728">
        <v>0.72599999999999998</v>
      </c>
      <c r="B1728">
        <f t="shared" si="26"/>
        <v>0.16343464961846121</v>
      </c>
    </row>
    <row r="1729" spans="1:2" x14ac:dyDescent="0.25">
      <c r="A1729">
        <v>0.72699999999999998</v>
      </c>
      <c r="B1729">
        <f t="shared" si="26"/>
        <v>0.1634303674021419</v>
      </c>
    </row>
    <row r="1730" spans="1:2" x14ac:dyDescent="0.25">
      <c r="A1730">
        <v>0.72799999999999998</v>
      </c>
      <c r="B1730">
        <f t="shared" si="26"/>
        <v>0.16342608563031369</v>
      </c>
    </row>
    <row r="1731" spans="1:2" x14ac:dyDescent="0.25">
      <c r="A1731">
        <v>0.72899999999999998</v>
      </c>
      <c r="B1731">
        <f t="shared" ref="B1731:B1794" si="27">(SQRT(A1731+9)-3)/A1731</f>
        <v>0.16342180430289086</v>
      </c>
    </row>
    <row r="1732" spans="1:2" x14ac:dyDescent="0.25">
      <c r="A1732">
        <v>0.73</v>
      </c>
      <c r="B1732">
        <f t="shared" si="27"/>
        <v>0.16341752341978691</v>
      </c>
    </row>
    <row r="1733" spans="1:2" x14ac:dyDescent="0.25">
      <c r="A1733">
        <v>0.73099999999999998</v>
      </c>
      <c r="B1733">
        <f t="shared" si="27"/>
        <v>0.16341324298091592</v>
      </c>
    </row>
    <row r="1734" spans="1:2" x14ac:dyDescent="0.25">
      <c r="A1734">
        <v>0.73199999999999998</v>
      </c>
      <c r="B1734">
        <f t="shared" si="27"/>
        <v>0.16340896298619106</v>
      </c>
    </row>
    <row r="1735" spans="1:2" x14ac:dyDescent="0.25">
      <c r="A1735">
        <v>0.73299999999999998</v>
      </c>
      <c r="B1735">
        <f t="shared" si="27"/>
        <v>0.16340468343552797</v>
      </c>
    </row>
    <row r="1736" spans="1:2" x14ac:dyDescent="0.25">
      <c r="A1736">
        <v>0.73399999999999999</v>
      </c>
      <c r="B1736">
        <f t="shared" si="27"/>
        <v>0.16340040432883959</v>
      </c>
    </row>
    <row r="1737" spans="1:2" x14ac:dyDescent="0.25">
      <c r="A1737">
        <v>0.73499999999999999</v>
      </c>
      <c r="B1737">
        <f t="shared" si="27"/>
        <v>0.16339612566603942</v>
      </c>
    </row>
    <row r="1738" spans="1:2" x14ac:dyDescent="0.25">
      <c r="A1738">
        <v>0.73599999999999999</v>
      </c>
      <c r="B1738">
        <f t="shared" si="27"/>
        <v>0.16339184744704194</v>
      </c>
    </row>
    <row r="1739" spans="1:2" x14ac:dyDescent="0.25">
      <c r="A1739">
        <v>0.73699999999999999</v>
      </c>
      <c r="B1739">
        <f t="shared" si="27"/>
        <v>0.16338756967176157</v>
      </c>
    </row>
    <row r="1740" spans="1:2" x14ac:dyDescent="0.25">
      <c r="A1740">
        <v>0.73799999999999999</v>
      </c>
      <c r="B1740">
        <f t="shared" si="27"/>
        <v>0.1633832923401114</v>
      </c>
    </row>
    <row r="1741" spans="1:2" x14ac:dyDescent="0.25">
      <c r="A1741">
        <v>0.73899999999999999</v>
      </c>
      <c r="B1741">
        <f t="shared" si="27"/>
        <v>0.16337901545200673</v>
      </c>
    </row>
    <row r="1742" spans="1:2" x14ac:dyDescent="0.25">
      <c r="A1742">
        <v>0.74</v>
      </c>
      <c r="B1742">
        <f t="shared" si="27"/>
        <v>0.16337473900736094</v>
      </c>
    </row>
    <row r="1743" spans="1:2" x14ac:dyDescent="0.25">
      <c r="A1743">
        <v>0.74099999999999999</v>
      </c>
      <c r="B1743">
        <f t="shared" si="27"/>
        <v>0.16337046300608787</v>
      </c>
    </row>
    <row r="1744" spans="1:2" x14ac:dyDescent="0.25">
      <c r="A1744">
        <v>0.74199999999999999</v>
      </c>
      <c r="B1744">
        <f t="shared" si="27"/>
        <v>0.1633661874481025</v>
      </c>
    </row>
    <row r="1745" spans="1:2" x14ac:dyDescent="0.25">
      <c r="A1745">
        <v>0.74299999999999999</v>
      </c>
      <c r="B1745">
        <f t="shared" si="27"/>
        <v>0.16336191233331834</v>
      </c>
    </row>
    <row r="1746" spans="1:2" x14ac:dyDescent="0.25">
      <c r="A1746">
        <v>0.74399999999999999</v>
      </c>
      <c r="B1746">
        <f t="shared" si="27"/>
        <v>0.16335763766164946</v>
      </c>
    </row>
    <row r="1747" spans="1:2" x14ac:dyDescent="0.25">
      <c r="A1747">
        <v>0.745</v>
      </c>
      <c r="B1747">
        <f t="shared" si="27"/>
        <v>0.16335336343301099</v>
      </c>
    </row>
    <row r="1748" spans="1:2" x14ac:dyDescent="0.25">
      <c r="A1748">
        <v>0.746</v>
      </c>
      <c r="B1748">
        <f t="shared" si="27"/>
        <v>0.16334908964731668</v>
      </c>
    </row>
    <row r="1749" spans="1:2" x14ac:dyDescent="0.25">
      <c r="A1749">
        <v>0.747</v>
      </c>
      <c r="B1749">
        <f t="shared" si="27"/>
        <v>0.16334481630448017</v>
      </c>
    </row>
    <row r="1750" spans="1:2" x14ac:dyDescent="0.25">
      <c r="A1750">
        <v>0.748</v>
      </c>
      <c r="B1750">
        <f t="shared" si="27"/>
        <v>0.16334054340441675</v>
      </c>
    </row>
    <row r="1751" spans="1:2" x14ac:dyDescent="0.25">
      <c r="A1751">
        <v>0.749</v>
      </c>
      <c r="B1751">
        <f t="shared" si="27"/>
        <v>0.16333627094704042</v>
      </c>
    </row>
    <row r="1752" spans="1:2" x14ac:dyDescent="0.25">
      <c r="A1752">
        <v>0.75</v>
      </c>
      <c r="B1752">
        <f t="shared" si="27"/>
        <v>0.16333199893226555</v>
      </c>
    </row>
    <row r="1753" spans="1:2" x14ac:dyDescent="0.25">
      <c r="A1753">
        <v>0.751</v>
      </c>
      <c r="B1753">
        <f t="shared" si="27"/>
        <v>0.16332772736000584</v>
      </c>
    </row>
    <row r="1754" spans="1:2" x14ac:dyDescent="0.25">
      <c r="A1754">
        <v>0.752</v>
      </c>
      <c r="B1754">
        <f t="shared" si="27"/>
        <v>0.16332345623017724</v>
      </c>
    </row>
    <row r="1755" spans="1:2" x14ac:dyDescent="0.25">
      <c r="A1755">
        <v>0.753</v>
      </c>
      <c r="B1755">
        <f t="shared" si="27"/>
        <v>0.16331918554269259</v>
      </c>
    </row>
    <row r="1756" spans="1:2" x14ac:dyDescent="0.25">
      <c r="A1756">
        <v>0.754</v>
      </c>
      <c r="B1756">
        <f t="shared" si="27"/>
        <v>0.16331491529746692</v>
      </c>
    </row>
    <row r="1757" spans="1:2" x14ac:dyDescent="0.25">
      <c r="A1757">
        <v>0.755</v>
      </c>
      <c r="B1757">
        <f t="shared" si="27"/>
        <v>0.16331064549441521</v>
      </c>
    </row>
    <row r="1758" spans="1:2" x14ac:dyDescent="0.25">
      <c r="A1758">
        <v>0.75600000000000001</v>
      </c>
      <c r="B1758">
        <f t="shared" si="27"/>
        <v>0.163306376133451</v>
      </c>
    </row>
    <row r="1759" spans="1:2" x14ac:dyDescent="0.25">
      <c r="A1759">
        <v>0.75700000000000001</v>
      </c>
      <c r="B1759">
        <f t="shared" si="27"/>
        <v>0.16330210721448898</v>
      </c>
    </row>
    <row r="1760" spans="1:2" x14ac:dyDescent="0.25">
      <c r="A1760">
        <v>0.75800000000000001</v>
      </c>
      <c r="B1760">
        <f t="shared" si="27"/>
        <v>0.16329783873744488</v>
      </c>
    </row>
    <row r="1761" spans="1:2" x14ac:dyDescent="0.25">
      <c r="A1761">
        <v>0.75900000000000001</v>
      </c>
      <c r="B1761">
        <f t="shared" si="27"/>
        <v>0.16329357070223185</v>
      </c>
    </row>
    <row r="1762" spans="1:2" x14ac:dyDescent="0.25">
      <c r="A1762">
        <v>0.76</v>
      </c>
      <c r="B1762">
        <f t="shared" si="27"/>
        <v>0.16328930310876535</v>
      </c>
    </row>
    <row r="1763" spans="1:2" x14ac:dyDescent="0.25">
      <c r="A1763">
        <v>0.76100000000000001</v>
      </c>
      <c r="B1763">
        <f t="shared" si="27"/>
        <v>0.16328503595695951</v>
      </c>
    </row>
    <row r="1764" spans="1:2" x14ac:dyDescent="0.25">
      <c r="A1764">
        <v>0.76200000000000001</v>
      </c>
      <c r="B1764">
        <f t="shared" si="27"/>
        <v>0.16328076924672943</v>
      </c>
    </row>
    <row r="1765" spans="1:2" x14ac:dyDescent="0.25">
      <c r="A1765">
        <v>0.76300000000000001</v>
      </c>
      <c r="B1765">
        <f t="shared" si="27"/>
        <v>0.16327650297798957</v>
      </c>
    </row>
    <row r="1766" spans="1:2" x14ac:dyDescent="0.25">
      <c r="A1766">
        <v>0.76400000000000001</v>
      </c>
      <c r="B1766">
        <f t="shared" si="27"/>
        <v>0.1632722371506542</v>
      </c>
    </row>
    <row r="1767" spans="1:2" x14ac:dyDescent="0.25">
      <c r="A1767">
        <v>0.76500000000000001</v>
      </c>
      <c r="B1767">
        <f t="shared" si="27"/>
        <v>0.16326797176463925</v>
      </c>
    </row>
    <row r="1768" spans="1:2" x14ac:dyDescent="0.25">
      <c r="A1768">
        <v>0.76600000000000001</v>
      </c>
      <c r="B1768">
        <f t="shared" si="27"/>
        <v>0.16326370681985758</v>
      </c>
    </row>
    <row r="1769" spans="1:2" x14ac:dyDescent="0.25">
      <c r="A1769">
        <v>0.76700000000000002</v>
      </c>
      <c r="B1769">
        <f t="shared" si="27"/>
        <v>0.16325944231622541</v>
      </c>
    </row>
    <row r="1770" spans="1:2" x14ac:dyDescent="0.25">
      <c r="A1770">
        <v>0.76800000000000002</v>
      </c>
      <c r="B1770">
        <f t="shared" si="27"/>
        <v>0.16325517825365765</v>
      </c>
    </row>
    <row r="1771" spans="1:2" x14ac:dyDescent="0.25">
      <c r="A1771">
        <v>0.76900000000000002</v>
      </c>
      <c r="B1771">
        <f t="shared" si="27"/>
        <v>0.16325091463206795</v>
      </c>
    </row>
    <row r="1772" spans="1:2" x14ac:dyDescent="0.25">
      <c r="A1772">
        <v>0.77</v>
      </c>
      <c r="B1772">
        <f t="shared" si="27"/>
        <v>0.16324665145137207</v>
      </c>
    </row>
    <row r="1773" spans="1:2" x14ac:dyDescent="0.25">
      <c r="A1773">
        <v>0.77100000000000002</v>
      </c>
      <c r="B1773">
        <f t="shared" si="27"/>
        <v>0.16324238871148514</v>
      </c>
    </row>
    <row r="1774" spans="1:2" x14ac:dyDescent="0.25">
      <c r="A1774">
        <v>0.77200000000000002</v>
      </c>
      <c r="B1774">
        <f t="shared" si="27"/>
        <v>0.16323812641232094</v>
      </c>
    </row>
    <row r="1775" spans="1:2" x14ac:dyDescent="0.25">
      <c r="A1775">
        <v>0.77300000000000002</v>
      </c>
      <c r="B1775">
        <f t="shared" si="27"/>
        <v>0.16323386455379488</v>
      </c>
    </row>
    <row r="1776" spans="1:2" x14ac:dyDescent="0.25">
      <c r="A1776">
        <v>0.77400000000000002</v>
      </c>
      <c r="B1776">
        <f t="shared" si="27"/>
        <v>0.1632296031358228</v>
      </c>
    </row>
    <row r="1777" spans="1:2" x14ac:dyDescent="0.25">
      <c r="A1777">
        <v>0.77500000000000002</v>
      </c>
      <c r="B1777">
        <f t="shared" si="27"/>
        <v>0.16322534215831813</v>
      </c>
    </row>
    <row r="1778" spans="1:2" x14ac:dyDescent="0.25">
      <c r="A1778">
        <v>0.77600000000000002</v>
      </c>
      <c r="B1778">
        <f t="shared" si="27"/>
        <v>0.16322108162119639</v>
      </c>
    </row>
    <row r="1779" spans="1:2" x14ac:dyDescent="0.25">
      <c r="A1779">
        <v>0.77700000000000002</v>
      </c>
      <c r="B1779">
        <f t="shared" si="27"/>
        <v>0.16321682152437303</v>
      </c>
    </row>
    <row r="1780" spans="1:2" x14ac:dyDescent="0.25">
      <c r="A1780">
        <v>0.77800000000000002</v>
      </c>
      <c r="B1780">
        <f t="shared" si="27"/>
        <v>0.16321256186776337</v>
      </c>
    </row>
    <row r="1781" spans="1:2" x14ac:dyDescent="0.25">
      <c r="A1781">
        <v>0.77900000000000003</v>
      </c>
      <c r="B1781">
        <f t="shared" si="27"/>
        <v>0.163208302651282</v>
      </c>
    </row>
    <row r="1782" spans="1:2" x14ac:dyDescent="0.25">
      <c r="A1782">
        <v>0.78</v>
      </c>
      <c r="B1782">
        <f t="shared" si="27"/>
        <v>0.16320404387484333</v>
      </c>
    </row>
    <row r="1783" spans="1:2" x14ac:dyDescent="0.25">
      <c r="A1783">
        <v>0.78100000000000003</v>
      </c>
      <c r="B1783">
        <f t="shared" si="27"/>
        <v>0.16319978553836345</v>
      </c>
    </row>
    <row r="1784" spans="1:2" x14ac:dyDescent="0.25">
      <c r="A1784">
        <v>0.78200000000000003</v>
      </c>
      <c r="B1784">
        <f t="shared" si="27"/>
        <v>0.16319552764175713</v>
      </c>
    </row>
    <row r="1785" spans="1:2" x14ac:dyDescent="0.25">
      <c r="A1785">
        <v>0.78300000000000003</v>
      </c>
      <c r="B1785">
        <f t="shared" si="27"/>
        <v>0.16319127018493951</v>
      </c>
    </row>
    <row r="1786" spans="1:2" x14ac:dyDescent="0.25">
      <c r="A1786">
        <v>0.78400000000000003</v>
      </c>
      <c r="B1786">
        <f t="shared" si="27"/>
        <v>0.16318701316782624</v>
      </c>
    </row>
    <row r="1787" spans="1:2" x14ac:dyDescent="0.25">
      <c r="A1787">
        <v>0.78500000000000003</v>
      </c>
      <c r="B1787">
        <f t="shared" si="27"/>
        <v>0.16318275659033171</v>
      </c>
    </row>
    <row r="1788" spans="1:2" x14ac:dyDescent="0.25">
      <c r="A1788">
        <v>0.78600000000000003</v>
      </c>
      <c r="B1788">
        <f t="shared" si="27"/>
        <v>0.16317850045237184</v>
      </c>
    </row>
    <row r="1789" spans="1:2" x14ac:dyDescent="0.25">
      <c r="A1789">
        <v>0.78700000000000003</v>
      </c>
      <c r="B1789">
        <f t="shared" si="27"/>
        <v>0.16317424475386183</v>
      </c>
    </row>
    <row r="1790" spans="1:2" x14ac:dyDescent="0.25">
      <c r="A1790">
        <v>0.78800000000000003</v>
      </c>
      <c r="B1790">
        <f t="shared" si="27"/>
        <v>0.16316998949471623</v>
      </c>
    </row>
    <row r="1791" spans="1:2" x14ac:dyDescent="0.25">
      <c r="A1791">
        <v>0.78900000000000003</v>
      </c>
      <c r="B1791">
        <f t="shared" si="27"/>
        <v>0.16316573467485057</v>
      </c>
    </row>
    <row r="1792" spans="1:2" x14ac:dyDescent="0.25">
      <c r="A1792">
        <v>0.79</v>
      </c>
      <c r="B1792">
        <f t="shared" si="27"/>
        <v>0.16316148029418079</v>
      </c>
    </row>
    <row r="1793" spans="1:2" x14ac:dyDescent="0.25">
      <c r="A1793">
        <v>0.79100000000000004</v>
      </c>
      <c r="B1793">
        <f t="shared" si="27"/>
        <v>0.16315722635262273</v>
      </c>
    </row>
    <row r="1794" spans="1:2" x14ac:dyDescent="0.25">
      <c r="A1794">
        <v>0.79200000000000004</v>
      </c>
      <c r="B1794">
        <f t="shared" si="27"/>
        <v>0.16315297285009034</v>
      </c>
    </row>
    <row r="1795" spans="1:2" x14ac:dyDescent="0.25">
      <c r="A1795">
        <v>0.79300000000000004</v>
      </c>
      <c r="B1795">
        <f t="shared" ref="B1795:B1858" si="28">(SQRT(A1795+9)-3)/A1795</f>
        <v>0.16314871978649922</v>
      </c>
    </row>
    <row r="1796" spans="1:2" x14ac:dyDescent="0.25">
      <c r="A1796">
        <v>0.79400000000000004</v>
      </c>
      <c r="B1796">
        <f t="shared" si="28"/>
        <v>0.16314446716176592</v>
      </c>
    </row>
    <row r="1797" spans="1:2" x14ac:dyDescent="0.25">
      <c r="A1797">
        <v>0.79500000000000004</v>
      </c>
      <c r="B1797">
        <f t="shared" si="28"/>
        <v>0.16314021497580514</v>
      </c>
    </row>
    <row r="1798" spans="1:2" x14ac:dyDescent="0.25">
      <c r="A1798">
        <v>0.79600000000000004</v>
      </c>
      <c r="B1798">
        <f t="shared" si="28"/>
        <v>0.16313596322853199</v>
      </c>
    </row>
    <row r="1799" spans="1:2" x14ac:dyDescent="0.25">
      <c r="A1799">
        <v>0.79700000000000004</v>
      </c>
      <c r="B1799">
        <f t="shared" si="28"/>
        <v>0.16313171191986325</v>
      </c>
    </row>
    <row r="1800" spans="1:2" x14ac:dyDescent="0.25">
      <c r="A1800">
        <v>0.79800000000000004</v>
      </c>
      <c r="B1800">
        <f t="shared" si="28"/>
        <v>0.16312746104971262</v>
      </c>
    </row>
    <row r="1801" spans="1:2" x14ac:dyDescent="0.25">
      <c r="A1801">
        <v>0.79900000000000004</v>
      </c>
      <c r="B1801">
        <f t="shared" si="28"/>
        <v>0.16312321061799714</v>
      </c>
    </row>
    <row r="1802" spans="1:2" x14ac:dyDescent="0.25">
      <c r="A1802">
        <v>0.8</v>
      </c>
      <c r="B1802">
        <f t="shared" si="28"/>
        <v>0.16311896062463194</v>
      </c>
    </row>
    <row r="1803" spans="1:2" x14ac:dyDescent="0.25">
      <c r="A1803">
        <v>0.80100000000000005</v>
      </c>
      <c r="B1803">
        <f t="shared" si="28"/>
        <v>0.16311471106953263</v>
      </c>
    </row>
    <row r="1804" spans="1:2" x14ac:dyDescent="0.25">
      <c r="A1804">
        <v>0.80200000000000005</v>
      </c>
      <c r="B1804">
        <f t="shared" si="28"/>
        <v>0.16311046195261467</v>
      </c>
    </row>
    <row r="1805" spans="1:2" x14ac:dyDescent="0.25">
      <c r="A1805">
        <v>0.80300000000000005</v>
      </c>
      <c r="B1805">
        <f t="shared" si="28"/>
        <v>0.16310621327379399</v>
      </c>
    </row>
    <row r="1806" spans="1:2" x14ac:dyDescent="0.25">
      <c r="A1806">
        <v>0.80400000000000005</v>
      </c>
      <c r="B1806">
        <f t="shared" si="28"/>
        <v>0.16310196503298574</v>
      </c>
    </row>
    <row r="1807" spans="1:2" x14ac:dyDescent="0.25">
      <c r="A1807">
        <v>0.80500000000000005</v>
      </c>
      <c r="B1807">
        <f t="shared" si="28"/>
        <v>0.16309771723010558</v>
      </c>
    </row>
    <row r="1808" spans="1:2" x14ac:dyDescent="0.25">
      <c r="A1808">
        <v>0.80600000000000005</v>
      </c>
      <c r="B1808">
        <f t="shared" si="28"/>
        <v>0.16309346986507062</v>
      </c>
    </row>
    <row r="1809" spans="1:2" x14ac:dyDescent="0.25">
      <c r="A1809">
        <v>0.80700000000000005</v>
      </c>
      <c r="B1809">
        <f t="shared" si="28"/>
        <v>0.1630892229377946</v>
      </c>
    </row>
    <row r="1810" spans="1:2" x14ac:dyDescent="0.25">
      <c r="A1810">
        <v>0.80800000000000005</v>
      </c>
      <c r="B1810">
        <f t="shared" si="28"/>
        <v>0.16308497644819492</v>
      </c>
    </row>
    <row r="1811" spans="1:2" x14ac:dyDescent="0.25">
      <c r="A1811">
        <v>0.80900000000000005</v>
      </c>
      <c r="B1811">
        <f t="shared" si="28"/>
        <v>0.16308073039618615</v>
      </c>
    </row>
    <row r="1812" spans="1:2" x14ac:dyDescent="0.25">
      <c r="A1812">
        <v>0.81</v>
      </c>
      <c r="B1812">
        <f t="shared" si="28"/>
        <v>0.16307648478168543</v>
      </c>
    </row>
    <row r="1813" spans="1:2" x14ac:dyDescent="0.25">
      <c r="A1813">
        <v>0.81100000000000005</v>
      </c>
      <c r="B1813">
        <f t="shared" si="28"/>
        <v>0.16307223960460704</v>
      </c>
    </row>
    <row r="1814" spans="1:2" x14ac:dyDescent="0.25">
      <c r="A1814">
        <v>0.81200000000000006</v>
      </c>
      <c r="B1814">
        <f t="shared" si="28"/>
        <v>0.16306799486486842</v>
      </c>
    </row>
    <row r="1815" spans="1:2" x14ac:dyDescent="0.25">
      <c r="A1815">
        <v>0.81299999999999994</v>
      </c>
      <c r="B1815">
        <f t="shared" si="28"/>
        <v>0.16306375056238415</v>
      </c>
    </row>
    <row r="1816" spans="1:2" x14ac:dyDescent="0.25">
      <c r="A1816">
        <v>0.81399999999999995</v>
      </c>
      <c r="B1816">
        <f t="shared" si="28"/>
        <v>0.16305950669707081</v>
      </c>
    </row>
    <row r="1817" spans="1:2" x14ac:dyDescent="0.25">
      <c r="A1817">
        <v>0.81499999999999995</v>
      </c>
      <c r="B1817">
        <f t="shared" si="28"/>
        <v>0.1630552632688444</v>
      </c>
    </row>
    <row r="1818" spans="1:2" x14ac:dyDescent="0.25">
      <c r="A1818">
        <v>0.81599999999999995</v>
      </c>
      <c r="B1818">
        <f t="shared" si="28"/>
        <v>0.16305102027762067</v>
      </c>
    </row>
    <row r="1819" spans="1:2" x14ac:dyDescent="0.25">
      <c r="A1819">
        <v>0.81699999999999995</v>
      </c>
      <c r="B1819">
        <f t="shared" si="28"/>
        <v>0.16304677772331588</v>
      </c>
    </row>
    <row r="1820" spans="1:2" x14ac:dyDescent="0.25">
      <c r="A1820">
        <v>0.81799999999999995</v>
      </c>
      <c r="B1820">
        <f t="shared" si="28"/>
        <v>0.16304253560584503</v>
      </c>
    </row>
    <row r="1821" spans="1:2" x14ac:dyDescent="0.25">
      <c r="A1821">
        <v>0.81899999999999995</v>
      </c>
      <c r="B1821">
        <f t="shared" si="28"/>
        <v>0.16303829392512517</v>
      </c>
    </row>
    <row r="1822" spans="1:2" x14ac:dyDescent="0.25">
      <c r="A1822">
        <v>0.82</v>
      </c>
      <c r="B1822">
        <f t="shared" si="28"/>
        <v>0.16303405268107263</v>
      </c>
    </row>
    <row r="1823" spans="1:2" x14ac:dyDescent="0.25">
      <c r="A1823">
        <v>0.82099999999999995</v>
      </c>
      <c r="B1823">
        <f t="shared" si="28"/>
        <v>0.1630298118736026</v>
      </c>
    </row>
    <row r="1824" spans="1:2" x14ac:dyDescent="0.25">
      <c r="A1824">
        <v>0.82199999999999995</v>
      </c>
      <c r="B1824">
        <f t="shared" si="28"/>
        <v>0.16302557150263119</v>
      </c>
    </row>
    <row r="1825" spans="1:2" x14ac:dyDescent="0.25">
      <c r="A1825">
        <v>0.82299999999999995</v>
      </c>
      <c r="B1825">
        <f t="shared" si="28"/>
        <v>0.16302133156807597</v>
      </c>
    </row>
    <row r="1826" spans="1:2" x14ac:dyDescent="0.25">
      <c r="A1826">
        <v>0.82399999999999995</v>
      </c>
      <c r="B1826">
        <f t="shared" si="28"/>
        <v>0.16301709206985115</v>
      </c>
    </row>
    <row r="1827" spans="1:2" x14ac:dyDescent="0.25">
      <c r="A1827">
        <v>0.82499999999999996</v>
      </c>
      <c r="B1827">
        <f t="shared" si="28"/>
        <v>0.16301285300787352</v>
      </c>
    </row>
    <row r="1828" spans="1:2" x14ac:dyDescent="0.25">
      <c r="A1828">
        <v>0.82599999999999996</v>
      </c>
      <c r="B1828">
        <f t="shared" si="28"/>
        <v>0.1630086143820603</v>
      </c>
    </row>
    <row r="1829" spans="1:2" x14ac:dyDescent="0.25">
      <c r="A1829">
        <v>0.82699999999999996</v>
      </c>
      <c r="B1829">
        <f t="shared" si="28"/>
        <v>0.16300437619232638</v>
      </c>
    </row>
    <row r="1830" spans="1:2" x14ac:dyDescent="0.25">
      <c r="A1830">
        <v>0.82799999999999996</v>
      </c>
      <c r="B1830">
        <f t="shared" si="28"/>
        <v>0.16300013843858865</v>
      </c>
    </row>
    <row r="1831" spans="1:2" x14ac:dyDescent="0.25">
      <c r="A1831">
        <v>0.82899999999999996</v>
      </c>
      <c r="B1831">
        <f t="shared" si="28"/>
        <v>0.16299590112076345</v>
      </c>
    </row>
    <row r="1832" spans="1:2" x14ac:dyDescent="0.25">
      <c r="A1832">
        <v>0.83</v>
      </c>
      <c r="B1832">
        <f t="shared" si="28"/>
        <v>0.16299166423876682</v>
      </c>
    </row>
    <row r="1833" spans="1:2" x14ac:dyDescent="0.25">
      <c r="A1833">
        <v>0.83099999999999996</v>
      </c>
      <c r="B1833">
        <f t="shared" si="28"/>
        <v>0.16298742779251535</v>
      </c>
    </row>
    <row r="1834" spans="1:2" x14ac:dyDescent="0.25">
      <c r="A1834">
        <v>0.83199999999999996</v>
      </c>
      <c r="B1834">
        <f t="shared" si="28"/>
        <v>0.16298319178192539</v>
      </c>
    </row>
    <row r="1835" spans="1:2" x14ac:dyDescent="0.25">
      <c r="A1835">
        <v>0.83299999999999996</v>
      </c>
      <c r="B1835">
        <f t="shared" si="28"/>
        <v>0.16297895620691266</v>
      </c>
    </row>
    <row r="1836" spans="1:2" x14ac:dyDescent="0.25">
      <c r="A1836">
        <v>0.83399999999999996</v>
      </c>
      <c r="B1836">
        <f t="shared" si="28"/>
        <v>0.16297472106739444</v>
      </c>
    </row>
    <row r="1837" spans="1:2" x14ac:dyDescent="0.25">
      <c r="A1837">
        <v>0.83499999999999996</v>
      </c>
      <c r="B1837">
        <f t="shared" si="28"/>
        <v>0.16297048636328665</v>
      </c>
    </row>
    <row r="1838" spans="1:2" x14ac:dyDescent="0.25">
      <c r="A1838">
        <v>0.83599999999999997</v>
      </c>
      <c r="B1838">
        <f t="shared" si="28"/>
        <v>0.16296625209450574</v>
      </c>
    </row>
    <row r="1839" spans="1:2" x14ac:dyDescent="0.25">
      <c r="A1839">
        <v>0.83699999999999997</v>
      </c>
      <c r="B1839">
        <f t="shared" si="28"/>
        <v>0.16296201826096796</v>
      </c>
    </row>
    <row r="1840" spans="1:2" x14ac:dyDescent="0.25">
      <c r="A1840">
        <v>0.83799999999999997</v>
      </c>
      <c r="B1840">
        <f t="shared" si="28"/>
        <v>0.16295778486259049</v>
      </c>
    </row>
    <row r="1841" spans="1:2" x14ac:dyDescent="0.25">
      <c r="A1841">
        <v>0.83899999999999997</v>
      </c>
      <c r="B1841">
        <f t="shared" si="28"/>
        <v>0.16295355189928939</v>
      </c>
    </row>
    <row r="1842" spans="1:2" x14ac:dyDescent="0.25">
      <c r="A1842">
        <v>0.84</v>
      </c>
      <c r="B1842">
        <f t="shared" si="28"/>
        <v>0.16294931937098159</v>
      </c>
    </row>
    <row r="1843" spans="1:2" x14ac:dyDescent="0.25">
      <c r="A1843">
        <v>0.84099999999999997</v>
      </c>
      <c r="B1843">
        <f t="shared" si="28"/>
        <v>0.16294508727758281</v>
      </c>
    </row>
    <row r="1844" spans="1:2" x14ac:dyDescent="0.25">
      <c r="A1844">
        <v>0.84199999999999997</v>
      </c>
      <c r="B1844">
        <f t="shared" si="28"/>
        <v>0.16294085561901023</v>
      </c>
    </row>
    <row r="1845" spans="1:2" x14ac:dyDescent="0.25">
      <c r="A1845">
        <v>0.84299999999999997</v>
      </c>
      <c r="B1845">
        <f t="shared" si="28"/>
        <v>0.16293662439518045</v>
      </c>
    </row>
    <row r="1846" spans="1:2" x14ac:dyDescent="0.25">
      <c r="A1846">
        <v>0.84399999999999997</v>
      </c>
      <c r="B1846">
        <f t="shared" si="28"/>
        <v>0.16293239360600986</v>
      </c>
    </row>
    <row r="1847" spans="1:2" x14ac:dyDescent="0.25">
      <c r="A1847">
        <v>0.84499999999999997</v>
      </c>
      <c r="B1847">
        <f t="shared" si="28"/>
        <v>0.16292816325141579</v>
      </c>
    </row>
    <row r="1848" spans="1:2" x14ac:dyDescent="0.25">
      <c r="A1848">
        <v>0.84599999999999997</v>
      </c>
      <c r="B1848">
        <f t="shared" si="28"/>
        <v>0.16292393333131386</v>
      </c>
    </row>
    <row r="1849" spans="1:2" x14ac:dyDescent="0.25">
      <c r="A1849">
        <v>0.84699999999999998</v>
      </c>
      <c r="B1849">
        <f t="shared" si="28"/>
        <v>0.16291970384562168</v>
      </c>
    </row>
    <row r="1850" spans="1:2" x14ac:dyDescent="0.25">
      <c r="A1850">
        <v>0.84799999999999998</v>
      </c>
      <c r="B1850">
        <f t="shared" si="28"/>
        <v>0.16291547479425567</v>
      </c>
    </row>
    <row r="1851" spans="1:2" x14ac:dyDescent="0.25">
      <c r="A1851">
        <v>0.84899999999999998</v>
      </c>
      <c r="B1851">
        <f t="shared" si="28"/>
        <v>0.16291124617713207</v>
      </c>
    </row>
    <row r="1852" spans="1:2" x14ac:dyDescent="0.25">
      <c r="A1852">
        <v>0.85</v>
      </c>
      <c r="B1852">
        <f t="shared" si="28"/>
        <v>0.1629070179941681</v>
      </c>
    </row>
    <row r="1853" spans="1:2" x14ac:dyDescent="0.25">
      <c r="A1853">
        <v>0.85099999999999998</v>
      </c>
      <c r="B1853">
        <f t="shared" si="28"/>
        <v>0.16290279024528084</v>
      </c>
    </row>
    <row r="1854" spans="1:2" x14ac:dyDescent="0.25">
      <c r="A1854">
        <v>0.85199999999999998</v>
      </c>
      <c r="B1854">
        <f t="shared" si="28"/>
        <v>0.16289856293038724</v>
      </c>
    </row>
    <row r="1855" spans="1:2" x14ac:dyDescent="0.25">
      <c r="A1855">
        <v>0.85299999999999998</v>
      </c>
      <c r="B1855">
        <f t="shared" si="28"/>
        <v>0.16289433604940304</v>
      </c>
    </row>
    <row r="1856" spans="1:2" x14ac:dyDescent="0.25">
      <c r="A1856">
        <v>0.85399999999999998</v>
      </c>
      <c r="B1856">
        <f t="shared" si="28"/>
        <v>0.16289010960224595</v>
      </c>
    </row>
    <row r="1857" spans="1:2" x14ac:dyDescent="0.25">
      <c r="A1857">
        <v>0.85499999999999998</v>
      </c>
      <c r="B1857">
        <f t="shared" si="28"/>
        <v>0.16288588358883355</v>
      </c>
    </row>
    <row r="1858" spans="1:2" x14ac:dyDescent="0.25">
      <c r="A1858">
        <v>0.85599999999999998</v>
      </c>
      <c r="B1858">
        <f t="shared" si="28"/>
        <v>0.16288165800908125</v>
      </c>
    </row>
    <row r="1859" spans="1:2" x14ac:dyDescent="0.25">
      <c r="A1859">
        <v>0.85699999999999998</v>
      </c>
      <c r="B1859">
        <f t="shared" ref="B1859:B1922" si="29">(SQRT(A1859+9)-3)/A1859</f>
        <v>0.16287743286290637</v>
      </c>
    </row>
    <row r="1860" spans="1:2" x14ac:dyDescent="0.25">
      <c r="A1860">
        <v>0.85799999999999998</v>
      </c>
      <c r="B1860">
        <f t="shared" si="29"/>
        <v>0.16287320815022657</v>
      </c>
    </row>
    <row r="1861" spans="1:2" x14ac:dyDescent="0.25">
      <c r="A1861">
        <v>0.85899999999999999</v>
      </c>
      <c r="B1861">
        <f t="shared" si="29"/>
        <v>0.16286898387095847</v>
      </c>
    </row>
    <row r="1862" spans="1:2" x14ac:dyDescent="0.25">
      <c r="A1862">
        <v>0.86</v>
      </c>
      <c r="B1862">
        <f t="shared" si="29"/>
        <v>0.16286476002501893</v>
      </c>
    </row>
    <row r="1863" spans="1:2" x14ac:dyDescent="0.25">
      <c r="A1863">
        <v>0.86099999999999999</v>
      </c>
      <c r="B1863">
        <f t="shared" si="29"/>
        <v>0.1628605366123253</v>
      </c>
    </row>
    <row r="1864" spans="1:2" x14ac:dyDescent="0.25">
      <c r="A1864">
        <v>0.86199999999999999</v>
      </c>
      <c r="B1864">
        <f t="shared" si="29"/>
        <v>0.16285631363279424</v>
      </c>
    </row>
    <row r="1865" spans="1:2" x14ac:dyDescent="0.25">
      <c r="A1865">
        <v>0.86299999999999999</v>
      </c>
      <c r="B1865">
        <f t="shared" si="29"/>
        <v>0.1628520910863433</v>
      </c>
    </row>
    <row r="1866" spans="1:2" x14ac:dyDescent="0.25">
      <c r="A1866">
        <v>0.86399999999999999</v>
      </c>
      <c r="B1866">
        <f t="shared" si="29"/>
        <v>0.16284786897288944</v>
      </c>
    </row>
    <row r="1867" spans="1:2" x14ac:dyDescent="0.25">
      <c r="A1867">
        <v>0.86499999999999999</v>
      </c>
      <c r="B1867">
        <f t="shared" si="29"/>
        <v>0.16284364729234893</v>
      </c>
    </row>
    <row r="1868" spans="1:2" x14ac:dyDescent="0.25">
      <c r="A1868">
        <v>0.86599999999999999</v>
      </c>
      <c r="B1868">
        <f t="shared" si="29"/>
        <v>0.16283942604463997</v>
      </c>
    </row>
    <row r="1869" spans="1:2" x14ac:dyDescent="0.25">
      <c r="A1869">
        <v>0.86699999999999999</v>
      </c>
      <c r="B1869">
        <f t="shared" si="29"/>
        <v>0.16283520522968015</v>
      </c>
    </row>
    <row r="1870" spans="1:2" x14ac:dyDescent="0.25">
      <c r="A1870">
        <v>0.86799999999999999</v>
      </c>
      <c r="B1870">
        <f t="shared" si="29"/>
        <v>0.16283098484738528</v>
      </c>
    </row>
    <row r="1871" spans="1:2" x14ac:dyDescent="0.25">
      <c r="A1871">
        <v>0.86899999999999999</v>
      </c>
      <c r="B1871">
        <f t="shared" si="29"/>
        <v>0.16282676489767328</v>
      </c>
    </row>
    <row r="1872" spans="1:2" x14ac:dyDescent="0.25">
      <c r="A1872">
        <v>0.87</v>
      </c>
      <c r="B1872">
        <f t="shared" si="29"/>
        <v>0.16282254538046176</v>
      </c>
    </row>
    <row r="1873" spans="1:2" x14ac:dyDescent="0.25">
      <c r="A1873">
        <v>0.871</v>
      </c>
      <c r="B1873">
        <f t="shared" si="29"/>
        <v>0.16281832629566725</v>
      </c>
    </row>
    <row r="1874" spans="1:2" x14ac:dyDescent="0.25">
      <c r="A1874">
        <v>0.872</v>
      </c>
      <c r="B1874">
        <f t="shared" si="29"/>
        <v>0.16281410764320772</v>
      </c>
    </row>
    <row r="1875" spans="1:2" x14ac:dyDescent="0.25">
      <c r="A1875">
        <v>0.873</v>
      </c>
      <c r="B1875">
        <f t="shared" si="29"/>
        <v>0.16280988942299993</v>
      </c>
    </row>
    <row r="1876" spans="1:2" x14ac:dyDescent="0.25">
      <c r="A1876">
        <v>0.874</v>
      </c>
      <c r="B1876">
        <f t="shared" si="29"/>
        <v>0.16280567163496151</v>
      </c>
    </row>
    <row r="1877" spans="1:2" x14ac:dyDescent="0.25">
      <c r="A1877">
        <v>0.875</v>
      </c>
      <c r="B1877">
        <f t="shared" si="29"/>
        <v>0.16280145427901008</v>
      </c>
    </row>
    <row r="1878" spans="1:2" x14ac:dyDescent="0.25">
      <c r="A1878">
        <v>0.876</v>
      </c>
      <c r="B1878">
        <f t="shared" si="29"/>
        <v>0.16279723735506246</v>
      </c>
    </row>
    <row r="1879" spans="1:2" x14ac:dyDescent="0.25">
      <c r="A1879">
        <v>0.877</v>
      </c>
      <c r="B1879">
        <f t="shared" si="29"/>
        <v>0.16279302086303649</v>
      </c>
    </row>
    <row r="1880" spans="1:2" x14ac:dyDescent="0.25">
      <c r="A1880">
        <v>0.878</v>
      </c>
      <c r="B1880">
        <f t="shared" si="29"/>
        <v>0.1627888048028493</v>
      </c>
    </row>
    <row r="1881" spans="1:2" x14ac:dyDescent="0.25">
      <c r="A1881">
        <v>0.879</v>
      </c>
      <c r="B1881">
        <f t="shared" si="29"/>
        <v>0.1627845891744184</v>
      </c>
    </row>
    <row r="1882" spans="1:2" x14ac:dyDescent="0.25">
      <c r="A1882">
        <v>0.88</v>
      </c>
      <c r="B1882">
        <f t="shared" si="29"/>
        <v>0.16278037397766171</v>
      </c>
    </row>
    <row r="1883" spans="1:2" x14ac:dyDescent="0.25">
      <c r="A1883">
        <v>0.88100000000000001</v>
      </c>
      <c r="B1883">
        <f t="shared" si="29"/>
        <v>0.162776159212496</v>
      </c>
    </row>
    <row r="1884" spans="1:2" x14ac:dyDescent="0.25">
      <c r="A1884">
        <v>0.88200000000000001</v>
      </c>
      <c r="B1884">
        <f t="shared" si="29"/>
        <v>0.16277194487883939</v>
      </c>
    </row>
    <row r="1885" spans="1:2" x14ac:dyDescent="0.25">
      <c r="A1885">
        <v>0.88300000000000001</v>
      </c>
      <c r="B1885">
        <f t="shared" si="29"/>
        <v>0.16276773097660943</v>
      </c>
    </row>
    <row r="1886" spans="1:2" x14ac:dyDescent="0.25">
      <c r="A1886">
        <v>0.88400000000000001</v>
      </c>
      <c r="B1886">
        <f t="shared" si="29"/>
        <v>0.16276351750572346</v>
      </c>
    </row>
    <row r="1887" spans="1:2" x14ac:dyDescent="0.25">
      <c r="A1887">
        <v>0.88500000000000001</v>
      </c>
      <c r="B1887">
        <f t="shared" si="29"/>
        <v>0.16275930446609924</v>
      </c>
    </row>
    <row r="1888" spans="1:2" x14ac:dyDescent="0.25">
      <c r="A1888">
        <v>0.88600000000000001</v>
      </c>
      <c r="B1888">
        <f t="shared" si="29"/>
        <v>0.16275509185765391</v>
      </c>
    </row>
    <row r="1889" spans="1:2" x14ac:dyDescent="0.25">
      <c r="A1889">
        <v>0.88700000000000001</v>
      </c>
      <c r="B1889">
        <f t="shared" si="29"/>
        <v>0.16275087968030599</v>
      </c>
    </row>
    <row r="1890" spans="1:2" x14ac:dyDescent="0.25">
      <c r="A1890">
        <v>0.88800000000000001</v>
      </c>
      <c r="B1890">
        <f t="shared" si="29"/>
        <v>0.1627466679339723</v>
      </c>
    </row>
    <row r="1891" spans="1:2" x14ac:dyDescent="0.25">
      <c r="A1891">
        <v>0.88900000000000001</v>
      </c>
      <c r="B1891">
        <f t="shared" si="29"/>
        <v>0.16274245661857109</v>
      </c>
    </row>
    <row r="1892" spans="1:2" x14ac:dyDescent="0.25">
      <c r="A1892">
        <v>0.89</v>
      </c>
      <c r="B1892">
        <f t="shared" si="29"/>
        <v>0.16273824573401999</v>
      </c>
    </row>
    <row r="1893" spans="1:2" x14ac:dyDescent="0.25">
      <c r="A1893">
        <v>0.89100000000000001</v>
      </c>
      <c r="B1893">
        <f t="shared" si="29"/>
        <v>0.16273403528023597</v>
      </c>
    </row>
    <row r="1894" spans="1:2" x14ac:dyDescent="0.25">
      <c r="A1894">
        <v>0.89200000000000002</v>
      </c>
      <c r="B1894">
        <f t="shared" si="29"/>
        <v>0.16272982525713789</v>
      </c>
    </row>
    <row r="1895" spans="1:2" x14ac:dyDescent="0.25">
      <c r="A1895">
        <v>0.89300000000000002</v>
      </c>
      <c r="B1895">
        <f t="shared" si="29"/>
        <v>0.16272561566464344</v>
      </c>
    </row>
    <row r="1896" spans="1:2" x14ac:dyDescent="0.25">
      <c r="A1896">
        <v>0.89400000000000002</v>
      </c>
      <c r="B1896">
        <f t="shared" si="29"/>
        <v>0.16272140650266972</v>
      </c>
    </row>
    <row r="1897" spans="1:2" x14ac:dyDescent="0.25">
      <c r="A1897">
        <v>0.89500000000000002</v>
      </c>
      <c r="B1897">
        <f t="shared" si="29"/>
        <v>0.16271719777113522</v>
      </c>
    </row>
    <row r="1898" spans="1:2" x14ac:dyDescent="0.25">
      <c r="A1898">
        <v>0.89600000000000002</v>
      </c>
      <c r="B1898">
        <f t="shared" si="29"/>
        <v>0.16271298946995724</v>
      </c>
    </row>
    <row r="1899" spans="1:2" x14ac:dyDescent="0.25">
      <c r="A1899">
        <v>0.89700000000000002</v>
      </c>
      <c r="B1899">
        <f t="shared" si="29"/>
        <v>0.16270878159905397</v>
      </c>
    </row>
    <row r="1900" spans="1:2" x14ac:dyDescent="0.25">
      <c r="A1900">
        <v>0.89800000000000002</v>
      </c>
      <c r="B1900">
        <f t="shared" si="29"/>
        <v>0.16270457415834352</v>
      </c>
    </row>
    <row r="1901" spans="1:2" x14ac:dyDescent="0.25">
      <c r="A1901">
        <v>0.89900000000000002</v>
      </c>
      <c r="B1901">
        <f t="shared" si="29"/>
        <v>0.16270036714774377</v>
      </c>
    </row>
    <row r="1902" spans="1:2" x14ac:dyDescent="0.25">
      <c r="A1902">
        <v>0.9</v>
      </c>
      <c r="B1902">
        <f t="shared" si="29"/>
        <v>0.16269616056717209</v>
      </c>
    </row>
    <row r="1903" spans="1:2" x14ac:dyDescent="0.25">
      <c r="A1903">
        <v>0.90100000000000002</v>
      </c>
      <c r="B1903">
        <f t="shared" si="29"/>
        <v>0.16269195441654663</v>
      </c>
    </row>
    <row r="1904" spans="1:2" x14ac:dyDescent="0.25">
      <c r="A1904">
        <v>0.90200000000000002</v>
      </c>
      <c r="B1904">
        <f t="shared" si="29"/>
        <v>0.16268774869578595</v>
      </c>
    </row>
    <row r="1905" spans="1:2" x14ac:dyDescent="0.25">
      <c r="A1905">
        <v>0.90300000000000002</v>
      </c>
      <c r="B1905">
        <f t="shared" si="29"/>
        <v>0.16268354340480792</v>
      </c>
    </row>
    <row r="1906" spans="1:2" x14ac:dyDescent="0.25">
      <c r="A1906">
        <v>0.90400000000000003</v>
      </c>
      <c r="B1906">
        <f t="shared" si="29"/>
        <v>0.16267933854352987</v>
      </c>
    </row>
    <row r="1907" spans="1:2" x14ac:dyDescent="0.25">
      <c r="A1907">
        <v>0.90500000000000003</v>
      </c>
      <c r="B1907">
        <f t="shared" si="29"/>
        <v>0.16267513411187043</v>
      </c>
    </row>
    <row r="1908" spans="1:2" x14ac:dyDescent="0.25">
      <c r="A1908">
        <v>0.90600000000000003</v>
      </c>
      <c r="B1908">
        <f t="shared" si="29"/>
        <v>0.16267093010974862</v>
      </c>
    </row>
    <row r="1909" spans="1:2" x14ac:dyDescent="0.25">
      <c r="A1909">
        <v>0.90700000000000003</v>
      </c>
      <c r="B1909">
        <f t="shared" si="29"/>
        <v>0.16266672653708036</v>
      </c>
    </row>
    <row r="1910" spans="1:2" x14ac:dyDescent="0.25">
      <c r="A1910">
        <v>0.90800000000000003</v>
      </c>
      <c r="B1910">
        <f t="shared" si="29"/>
        <v>0.16266252339378587</v>
      </c>
    </row>
    <row r="1911" spans="1:2" x14ac:dyDescent="0.25">
      <c r="A1911">
        <v>0.90900000000000003</v>
      </c>
      <c r="B1911">
        <f t="shared" si="29"/>
        <v>0.16265832067978231</v>
      </c>
    </row>
    <row r="1912" spans="1:2" x14ac:dyDescent="0.25">
      <c r="A1912">
        <v>0.91</v>
      </c>
      <c r="B1912">
        <f t="shared" si="29"/>
        <v>0.16265411839498764</v>
      </c>
    </row>
    <row r="1913" spans="1:2" x14ac:dyDescent="0.25">
      <c r="A1913">
        <v>0.91100000000000003</v>
      </c>
      <c r="B1913">
        <f t="shared" si="29"/>
        <v>0.16264991653932073</v>
      </c>
    </row>
    <row r="1914" spans="1:2" x14ac:dyDescent="0.25">
      <c r="A1914">
        <v>0.91200000000000003</v>
      </c>
      <c r="B1914">
        <f t="shared" si="29"/>
        <v>0.16264571511269932</v>
      </c>
    </row>
    <row r="1915" spans="1:2" x14ac:dyDescent="0.25">
      <c r="A1915">
        <v>0.91300000000000003</v>
      </c>
      <c r="B1915">
        <f t="shared" si="29"/>
        <v>0.16264151411504199</v>
      </c>
    </row>
    <row r="1916" spans="1:2" x14ac:dyDescent="0.25">
      <c r="A1916">
        <v>0.91400000000000003</v>
      </c>
      <c r="B1916">
        <f t="shared" si="29"/>
        <v>0.16263731354626676</v>
      </c>
    </row>
    <row r="1917" spans="1:2" x14ac:dyDescent="0.25">
      <c r="A1917">
        <v>0.91500000000000004</v>
      </c>
      <c r="B1917">
        <f t="shared" si="29"/>
        <v>0.16263311340629238</v>
      </c>
    </row>
    <row r="1918" spans="1:2" x14ac:dyDescent="0.25">
      <c r="A1918">
        <v>0.91600000000000004</v>
      </c>
      <c r="B1918">
        <f t="shared" si="29"/>
        <v>0.16262891369503707</v>
      </c>
    </row>
    <row r="1919" spans="1:2" x14ac:dyDescent="0.25">
      <c r="A1919">
        <v>0.91700000000000004</v>
      </c>
      <c r="B1919">
        <f t="shared" si="29"/>
        <v>0.16262471441241844</v>
      </c>
    </row>
    <row r="1920" spans="1:2" x14ac:dyDescent="0.25">
      <c r="A1920">
        <v>0.91800000000000004</v>
      </c>
      <c r="B1920">
        <f t="shared" si="29"/>
        <v>0.16262051555835541</v>
      </c>
    </row>
    <row r="1921" spans="1:2" x14ac:dyDescent="0.25">
      <c r="A1921">
        <v>0.91900000000000004</v>
      </c>
      <c r="B1921">
        <f t="shared" si="29"/>
        <v>0.16261631713276675</v>
      </c>
    </row>
    <row r="1922" spans="1:2" x14ac:dyDescent="0.25">
      <c r="A1922">
        <v>0.92</v>
      </c>
      <c r="B1922">
        <f t="shared" si="29"/>
        <v>0.16261211913557014</v>
      </c>
    </row>
    <row r="1923" spans="1:2" x14ac:dyDescent="0.25">
      <c r="A1923">
        <v>0.92100000000000004</v>
      </c>
      <c r="B1923">
        <f t="shared" ref="B1923:B1986" si="30">(SQRT(A1923+9)-3)/A1923</f>
        <v>0.16260792156668413</v>
      </c>
    </row>
    <row r="1924" spans="1:2" x14ac:dyDescent="0.25">
      <c r="A1924">
        <v>0.92200000000000004</v>
      </c>
      <c r="B1924">
        <f t="shared" si="30"/>
        <v>0.16260372442602808</v>
      </c>
    </row>
    <row r="1925" spans="1:2" x14ac:dyDescent="0.25">
      <c r="A1925">
        <v>0.92300000000000004</v>
      </c>
      <c r="B1925">
        <f t="shared" si="30"/>
        <v>0.16259952771351932</v>
      </c>
    </row>
    <row r="1926" spans="1:2" x14ac:dyDescent="0.25">
      <c r="A1926">
        <v>0.92400000000000004</v>
      </c>
      <c r="B1926">
        <f t="shared" si="30"/>
        <v>0.16259533142907692</v>
      </c>
    </row>
    <row r="1927" spans="1:2" x14ac:dyDescent="0.25">
      <c r="A1927">
        <v>0.92500000000000004</v>
      </c>
      <c r="B1927">
        <f t="shared" si="30"/>
        <v>0.16259113557261939</v>
      </c>
    </row>
    <row r="1928" spans="1:2" x14ac:dyDescent="0.25">
      <c r="A1928">
        <v>0.92600000000000005</v>
      </c>
      <c r="B1928">
        <f t="shared" si="30"/>
        <v>0.16258694014406513</v>
      </c>
    </row>
    <row r="1929" spans="1:2" x14ac:dyDescent="0.25">
      <c r="A1929">
        <v>0.92700000000000005</v>
      </c>
      <c r="B1929">
        <f t="shared" si="30"/>
        <v>0.16258274514333285</v>
      </c>
    </row>
    <row r="1930" spans="1:2" x14ac:dyDescent="0.25">
      <c r="A1930">
        <v>0.92800000000000005</v>
      </c>
      <c r="B1930">
        <f t="shared" si="30"/>
        <v>0.16257855057034112</v>
      </c>
    </row>
    <row r="1931" spans="1:2" x14ac:dyDescent="0.25">
      <c r="A1931">
        <v>0.92900000000000005</v>
      </c>
      <c r="B1931">
        <f t="shared" si="30"/>
        <v>0.16257435642500845</v>
      </c>
    </row>
    <row r="1932" spans="1:2" x14ac:dyDescent="0.25">
      <c r="A1932">
        <v>0.93</v>
      </c>
      <c r="B1932">
        <f t="shared" si="30"/>
        <v>0.16257016270725363</v>
      </c>
    </row>
    <row r="1933" spans="1:2" x14ac:dyDescent="0.25">
      <c r="A1933">
        <v>0.93100000000000005</v>
      </c>
      <c r="B1933">
        <f t="shared" si="30"/>
        <v>0.16256596941699583</v>
      </c>
    </row>
    <row r="1934" spans="1:2" x14ac:dyDescent="0.25">
      <c r="A1934">
        <v>0.93200000000000005</v>
      </c>
      <c r="B1934">
        <f t="shared" si="30"/>
        <v>0.16256177655415266</v>
      </c>
    </row>
    <row r="1935" spans="1:2" x14ac:dyDescent="0.25">
      <c r="A1935">
        <v>0.93300000000000005</v>
      </c>
      <c r="B1935">
        <f t="shared" si="30"/>
        <v>0.16255758411864352</v>
      </c>
    </row>
    <row r="1936" spans="1:2" x14ac:dyDescent="0.25">
      <c r="A1936">
        <v>0.93400000000000005</v>
      </c>
      <c r="B1936">
        <f t="shared" si="30"/>
        <v>0.16255339211038672</v>
      </c>
    </row>
    <row r="1937" spans="1:2" x14ac:dyDescent="0.25">
      <c r="A1937">
        <v>0.93500000000000005</v>
      </c>
      <c r="B1937">
        <f t="shared" si="30"/>
        <v>0.16254920052930183</v>
      </c>
    </row>
    <row r="1938" spans="1:2" x14ac:dyDescent="0.25">
      <c r="A1938">
        <v>0.93600000000000005</v>
      </c>
      <c r="B1938">
        <f t="shared" si="30"/>
        <v>0.16254500937530697</v>
      </c>
    </row>
    <row r="1939" spans="1:2" x14ac:dyDescent="0.25">
      <c r="A1939">
        <v>0.93700000000000006</v>
      </c>
      <c r="B1939">
        <f t="shared" si="30"/>
        <v>0.16254081864832096</v>
      </c>
    </row>
    <row r="1940" spans="1:2" x14ac:dyDescent="0.25">
      <c r="A1940">
        <v>0.93799999999999994</v>
      </c>
      <c r="B1940">
        <f t="shared" si="30"/>
        <v>0.16253662834826305</v>
      </c>
    </row>
    <row r="1941" spans="1:2" x14ac:dyDescent="0.25">
      <c r="A1941">
        <v>0.93899999999999995</v>
      </c>
      <c r="B1941">
        <f t="shared" si="30"/>
        <v>0.16253243847505139</v>
      </c>
    </row>
    <row r="1942" spans="1:2" x14ac:dyDescent="0.25">
      <c r="A1942">
        <v>0.94</v>
      </c>
      <c r="B1942">
        <f t="shared" si="30"/>
        <v>0.16252824902860538</v>
      </c>
    </row>
    <row r="1943" spans="1:2" x14ac:dyDescent="0.25">
      <c r="A1943">
        <v>0.94099999999999995</v>
      </c>
      <c r="B1943">
        <f t="shared" si="30"/>
        <v>0.1625240600088444</v>
      </c>
    </row>
    <row r="1944" spans="1:2" x14ac:dyDescent="0.25">
      <c r="A1944">
        <v>0.94199999999999995</v>
      </c>
      <c r="B1944">
        <f t="shared" si="30"/>
        <v>0.16251987141568616</v>
      </c>
    </row>
    <row r="1945" spans="1:2" x14ac:dyDescent="0.25">
      <c r="A1945">
        <v>0.94299999999999995</v>
      </c>
      <c r="B1945">
        <f t="shared" si="30"/>
        <v>0.16251568324905025</v>
      </c>
    </row>
    <row r="1946" spans="1:2" x14ac:dyDescent="0.25">
      <c r="A1946">
        <v>0.94399999999999995</v>
      </c>
      <c r="B1946">
        <f t="shared" si="30"/>
        <v>0.16251149550885602</v>
      </c>
    </row>
    <row r="1947" spans="1:2" x14ac:dyDescent="0.25">
      <c r="A1947">
        <v>0.94499999999999995</v>
      </c>
      <c r="B1947">
        <f t="shared" si="30"/>
        <v>0.16250730819502182</v>
      </c>
    </row>
    <row r="1948" spans="1:2" x14ac:dyDescent="0.25">
      <c r="A1948">
        <v>0.94599999999999995</v>
      </c>
      <c r="B1948">
        <f t="shared" si="30"/>
        <v>0.16250312130746725</v>
      </c>
    </row>
    <row r="1949" spans="1:2" x14ac:dyDescent="0.25">
      <c r="A1949">
        <v>0.94699999999999995</v>
      </c>
      <c r="B1949">
        <f t="shared" si="30"/>
        <v>0.16249893484611044</v>
      </c>
    </row>
    <row r="1950" spans="1:2" x14ac:dyDescent="0.25">
      <c r="A1950">
        <v>0.94799999999999995</v>
      </c>
      <c r="B1950">
        <f t="shared" si="30"/>
        <v>0.16249474881087164</v>
      </c>
    </row>
    <row r="1951" spans="1:2" x14ac:dyDescent="0.25">
      <c r="A1951">
        <v>0.94899999999999995</v>
      </c>
      <c r="B1951">
        <f t="shared" si="30"/>
        <v>0.16249056320166916</v>
      </c>
    </row>
    <row r="1952" spans="1:2" x14ac:dyDescent="0.25">
      <c r="A1952">
        <v>0.95</v>
      </c>
      <c r="B1952">
        <f t="shared" si="30"/>
        <v>0.16248637801842164</v>
      </c>
    </row>
    <row r="1953" spans="1:2" x14ac:dyDescent="0.25">
      <c r="A1953">
        <v>0.95099999999999996</v>
      </c>
      <c r="B1953">
        <f t="shared" si="30"/>
        <v>0.16248219326104996</v>
      </c>
    </row>
    <row r="1954" spans="1:2" x14ac:dyDescent="0.25">
      <c r="A1954">
        <v>0.95199999999999996</v>
      </c>
      <c r="B1954">
        <f t="shared" si="30"/>
        <v>0.16247800892947106</v>
      </c>
    </row>
    <row r="1955" spans="1:2" x14ac:dyDescent="0.25">
      <c r="A1955">
        <v>0.95299999999999996</v>
      </c>
      <c r="B1955">
        <f t="shared" si="30"/>
        <v>0.16247382502360602</v>
      </c>
    </row>
    <row r="1956" spans="1:2" x14ac:dyDescent="0.25">
      <c r="A1956">
        <v>0.95399999999999996</v>
      </c>
      <c r="B1956">
        <f t="shared" si="30"/>
        <v>0.16246964154337298</v>
      </c>
    </row>
    <row r="1957" spans="1:2" x14ac:dyDescent="0.25">
      <c r="A1957">
        <v>0.95499999999999996</v>
      </c>
      <c r="B1957">
        <f t="shared" si="30"/>
        <v>0.16246545848869134</v>
      </c>
    </row>
    <row r="1958" spans="1:2" x14ac:dyDescent="0.25">
      <c r="A1958">
        <v>0.95599999999999996</v>
      </c>
      <c r="B1958">
        <f t="shared" si="30"/>
        <v>0.16246127585947992</v>
      </c>
    </row>
    <row r="1959" spans="1:2" x14ac:dyDescent="0.25">
      <c r="A1959">
        <v>0.95699999999999996</v>
      </c>
      <c r="B1959">
        <f t="shared" si="30"/>
        <v>0.16245709365565927</v>
      </c>
    </row>
    <row r="1960" spans="1:2" x14ac:dyDescent="0.25">
      <c r="A1960">
        <v>0.95799999999999996</v>
      </c>
      <c r="B1960">
        <f t="shared" si="30"/>
        <v>0.16245291187714744</v>
      </c>
    </row>
    <row r="1961" spans="1:2" x14ac:dyDescent="0.25">
      <c r="A1961">
        <v>0.95899999999999996</v>
      </c>
      <c r="B1961">
        <f t="shared" si="30"/>
        <v>0.16244873052386433</v>
      </c>
    </row>
    <row r="1962" spans="1:2" x14ac:dyDescent="0.25">
      <c r="A1962">
        <v>0.96</v>
      </c>
      <c r="B1962">
        <f t="shared" si="30"/>
        <v>0.16244454959572913</v>
      </c>
    </row>
    <row r="1963" spans="1:2" x14ac:dyDescent="0.25">
      <c r="A1963">
        <v>0.96099999999999997</v>
      </c>
      <c r="B1963">
        <f t="shared" si="30"/>
        <v>0.16244036909266144</v>
      </c>
    </row>
    <row r="1964" spans="1:2" x14ac:dyDescent="0.25">
      <c r="A1964">
        <v>0.96199999999999997</v>
      </c>
      <c r="B1964">
        <f t="shared" si="30"/>
        <v>0.16243618901457973</v>
      </c>
    </row>
    <row r="1965" spans="1:2" x14ac:dyDescent="0.25">
      <c r="A1965">
        <v>0.96299999999999997</v>
      </c>
      <c r="B1965">
        <f t="shared" si="30"/>
        <v>0.16243200936140476</v>
      </c>
    </row>
    <row r="1966" spans="1:2" x14ac:dyDescent="0.25">
      <c r="A1966">
        <v>0.96399999999999997</v>
      </c>
      <c r="B1966">
        <f t="shared" si="30"/>
        <v>0.16242783013305523</v>
      </c>
    </row>
    <row r="1967" spans="1:2" x14ac:dyDescent="0.25">
      <c r="A1967">
        <v>0.96499999999999997</v>
      </c>
      <c r="B1967">
        <f t="shared" si="30"/>
        <v>0.16242365132945022</v>
      </c>
    </row>
    <row r="1968" spans="1:2" x14ac:dyDescent="0.25">
      <c r="A1968">
        <v>0.96599999999999997</v>
      </c>
      <c r="B1968">
        <f t="shared" si="30"/>
        <v>0.1624194729505096</v>
      </c>
    </row>
    <row r="1969" spans="1:2" x14ac:dyDescent="0.25">
      <c r="A1969">
        <v>0.96699999999999997</v>
      </c>
      <c r="B1969">
        <f t="shared" si="30"/>
        <v>0.16241529499615306</v>
      </c>
    </row>
    <row r="1970" spans="1:2" x14ac:dyDescent="0.25">
      <c r="A1970">
        <v>0.96799999999999997</v>
      </c>
      <c r="B1970">
        <f t="shared" si="30"/>
        <v>0.16241111746630027</v>
      </c>
    </row>
    <row r="1971" spans="1:2" x14ac:dyDescent="0.25">
      <c r="A1971">
        <v>0.96899999999999997</v>
      </c>
      <c r="B1971">
        <f t="shared" si="30"/>
        <v>0.16240694036086978</v>
      </c>
    </row>
    <row r="1972" spans="1:2" x14ac:dyDescent="0.25">
      <c r="A1972">
        <v>0.97</v>
      </c>
      <c r="B1972">
        <f t="shared" si="30"/>
        <v>0.16240276367978229</v>
      </c>
    </row>
    <row r="1973" spans="1:2" x14ac:dyDescent="0.25">
      <c r="A1973">
        <v>0.97099999999999997</v>
      </c>
      <c r="B1973">
        <f t="shared" si="30"/>
        <v>0.16239858742295657</v>
      </c>
    </row>
    <row r="1974" spans="1:2" x14ac:dyDescent="0.25">
      <c r="A1974">
        <v>0.97199999999999998</v>
      </c>
      <c r="B1974">
        <f t="shared" si="30"/>
        <v>0.16239441159031268</v>
      </c>
    </row>
    <row r="1975" spans="1:2" x14ac:dyDescent="0.25">
      <c r="A1975">
        <v>0.97299999999999998</v>
      </c>
      <c r="B1975">
        <f t="shared" si="30"/>
        <v>0.16239023618177048</v>
      </c>
    </row>
    <row r="1976" spans="1:2" x14ac:dyDescent="0.25">
      <c r="A1976">
        <v>0.97399999999999998</v>
      </c>
      <c r="B1976">
        <f t="shared" si="30"/>
        <v>0.16238606119724883</v>
      </c>
    </row>
    <row r="1977" spans="1:2" x14ac:dyDescent="0.25">
      <c r="A1977">
        <v>0.97499999999999998</v>
      </c>
      <c r="B1977">
        <f t="shared" si="30"/>
        <v>0.16238188663666783</v>
      </c>
    </row>
    <row r="1978" spans="1:2" x14ac:dyDescent="0.25">
      <c r="A1978">
        <v>0.97599999999999998</v>
      </c>
      <c r="B1978">
        <f t="shared" si="30"/>
        <v>0.16237771249994745</v>
      </c>
    </row>
    <row r="1979" spans="1:2" x14ac:dyDescent="0.25">
      <c r="A1979">
        <v>0.97699999999999998</v>
      </c>
      <c r="B1979">
        <f t="shared" si="30"/>
        <v>0.16237353878700708</v>
      </c>
    </row>
    <row r="1980" spans="1:2" x14ac:dyDescent="0.25">
      <c r="A1980">
        <v>0.97799999999999998</v>
      </c>
      <c r="B1980">
        <f t="shared" si="30"/>
        <v>0.16236936549776643</v>
      </c>
    </row>
    <row r="1981" spans="1:2" x14ac:dyDescent="0.25">
      <c r="A1981">
        <v>0.97899999999999998</v>
      </c>
      <c r="B1981">
        <f t="shared" si="30"/>
        <v>0.16236519263214555</v>
      </c>
    </row>
    <row r="1982" spans="1:2" x14ac:dyDescent="0.25">
      <c r="A1982">
        <v>0.98</v>
      </c>
      <c r="B1982">
        <f t="shared" si="30"/>
        <v>0.16236102019006435</v>
      </c>
    </row>
    <row r="1983" spans="1:2" x14ac:dyDescent="0.25">
      <c r="A1983">
        <v>0.98099999999999998</v>
      </c>
      <c r="B1983">
        <f t="shared" si="30"/>
        <v>0.16235684817144172</v>
      </c>
    </row>
    <row r="1984" spans="1:2" x14ac:dyDescent="0.25">
      <c r="A1984">
        <v>0.98199999999999998</v>
      </c>
      <c r="B1984">
        <f t="shared" si="30"/>
        <v>0.16235267657619823</v>
      </c>
    </row>
    <row r="1985" spans="1:2" x14ac:dyDescent="0.25">
      <c r="A1985">
        <v>0.98299999999999998</v>
      </c>
      <c r="B1985">
        <f t="shared" si="30"/>
        <v>0.16234850540425391</v>
      </c>
    </row>
    <row r="1986" spans="1:2" x14ac:dyDescent="0.25">
      <c r="A1986">
        <v>0.98399999999999999</v>
      </c>
      <c r="B1986">
        <f t="shared" si="30"/>
        <v>0.16234433465552814</v>
      </c>
    </row>
    <row r="1987" spans="1:2" x14ac:dyDescent="0.25">
      <c r="A1987">
        <v>0.98499999999999999</v>
      </c>
      <c r="B1987">
        <f t="shared" ref="B1987:B2002" si="31">(SQRT(A1987+9)-3)/A1987</f>
        <v>0.16234016432994111</v>
      </c>
    </row>
    <row r="1988" spans="1:2" x14ac:dyDescent="0.25">
      <c r="A1988">
        <v>0.98599999999999999</v>
      </c>
      <c r="B1988">
        <f t="shared" si="31"/>
        <v>0.16233599442741289</v>
      </c>
    </row>
    <row r="1989" spans="1:2" x14ac:dyDescent="0.25">
      <c r="A1989">
        <v>0.98699999999999999</v>
      </c>
      <c r="B1989">
        <f t="shared" si="31"/>
        <v>0.162331824947863</v>
      </c>
    </row>
    <row r="1990" spans="1:2" x14ac:dyDescent="0.25">
      <c r="A1990">
        <v>0.98799999999999999</v>
      </c>
      <c r="B1990">
        <f t="shared" si="31"/>
        <v>0.16232765589121168</v>
      </c>
    </row>
    <row r="1991" spans="1:2" x14ac:dyDescent="0.25">
      <c r="A1991">
        <v>0.98899999999999999</v>
      </c>
      <c r="B1991">
        <f t="shared" si="31"/>
        <v>0.16232348725737911</v>
      </c>
    </row>
    <row r="1992" spans="1:2" x14ac:dyDescent="0.25">
      <c r="A1992">
        <v>0.99</v>
      </c>
      <c r="B1992">
        <f t="shared" si="31"/>
        <v>0.16231931904628433</v>
      </c>
    </row>
    <row r="1993" spans="1:2" x14ac:dyDescent="0.25">
      <c r="A1993">
        <v>0.99099999999999999</v>
      </c>
      <c r="B1993">
        <f t="shared" si="31"/>
        <v>0.16231515125784865</v>
      </c>
    </row>
    <row r="1994" spans="1:2" x14ac:dyDescent="0.25">
      <c r="A1994">
        <v>0.99199999999999999</v>
      </c>
      <c r="B1994">
        <f t="shared" si="31"/>
        <v>0.16231098389199181</v>
      </c>
    </row>
    <row r="1995" spans="1:2" x14ac:dyDescent="0.25">
      <c r="A1995">
        <v>0.99299999999999999</v>
      </c>
      <c r="B1995">
        <f t="shared" si="31"/>
        <v>0.162306816948633</v>
      </c>
    </row>
    <row r="1996" spans="1:2" x14ac:dyDescent="0.25">
      <c r="A1996">
        <v>0.99399999999999999</v>
      </c>
      <c r="B1996">
        <f t="shared" si="31"/>
        <v>0.16230265042769351</v>
      </c>
    </row>
    <row r="1997" spans="1:2" x14ac:dyDescent="0.25">
      <c r="A1997">
        <v>0.995</v>
      </c>
      <c r="B1997">
        <f t="shared" si="31"/>
        <v>0.16229848432909277</v>
      </c>
    </row>
    <row r="1998" spans="1:2" x14ac:dyDescent="0.25">
      <c r="A1998">
        <v>0.996</v>
      </c>
      <c r="B1998">
        <f t="shared" si="31"/>
        <v>0.16229431865275135</v>
      </c>
    </row>
    <row r="1999" spans="1:2" x14ac:dyDescent="0.25">
      <c r="A1999">
        <v>0.997</v>
      </c>
      <c r="B1999">
        <f t="shared" si="31"/>
        <v>0.16229015339858885</v>
      </c>
    </row>
    <row r="2000" spans="1:2" x14ac:dyDescent="0.25">
      <c r="A2000">
        <v>0.998</v>
      </c>
      <c r="B2000">
        <f t="shared" si="31"/>
        <v>0.16228598856652562</v>
      </c>
    </row>
    <row r="2001" spans="1:2" x14ac:dyDescent="0.25">
      <c r="A2001">
        <v>0.999</v>
      </c>
      <c r="B2001">
        <f t="shared" si="31"/>
        <v>0.16228182415648276</v>
      </c>
    </row>
    <row r="2002" spans="1:2" x14ac:dyDescent="0.25">
      <c r="A2002">
        <v>1</v>
      </c>
      <c r="B2002">
        <f t="shared" si="31"/>
        <v>0.16227766016837952</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T208"/>
  <sheetViews>
    <sheetView workbookViewId="0">
      <selection activeCell="H8" sqref="H8"/>
    </sheetView>
  </sheetViews>
  <sheetFormatPr defaultRowHeight="15" x14ac:dyDescent="0.25"/>
  <sheetData>
    <row r="1" spans="1:384" x14ac:dyDescent="0.25">
      <c r="A1" t="s">
        <v>94</v>
      </c>
      <c r="B1">
        <v>10</v>
      </c>
    </row>
    <row r="2" spans="1:384" x14ac:dyDescent="0.25">
      <c r="A2" t="s">
        <v>47</v>
      </c>
      <c r="B2" t="s">
        <v>92</v>
      </c>
    </row>
    <row r="3" spans="1:384" x14ac:dyDescent="0.25">
      <c r="B3" s="38"/>
    </row>
    <row r="4" spans="1:384" x14ac:dyDescent="0.25">
      <c r="B4" s="38"/>
    </row>
    <row r="5" spans="1:384" x14ac:dyDescent="0.25">
      <c r="B5" s="38"/>
    </row>
    <row r="6" spans="1:384" x14ac:dyDescent="0.25">
      <c r="B6" s="38"/>
    </row>
    <row r="7" spans="1:384" x14ac:dyDescent="0.25">
      <c r="B7" s="39"/>
      <c r="D7" s="39"/>
      <c r="F7" s="39"/>
      <c r="H7" s="39"/>
      <c r="J7" s="39"/>
      <c r="L7" s="39"/>
      <c r="N7" s="39"/>
      <c r="P7" s="39"/>
      <c r="R7" s="39"/>
      <c r="T7" s="39"/>
      <c r="V7" s="39"/>
      <c r="X7" s="39"/>
      <c r="Z7" s="39"/>
      <c r="AB7" s="39"/>
      <c r="AD7" s="39"/>
      <c r="AF7" s="39"/>
      <c r="AH7" s="39"/>
      <c r="AJ7" s="39"/>
      <c r="AL7" s="39"/>
      <c r="AN7" s="39"/>
      <c r="AP7" s="39"/>
      <c r="AR7" s="39"/>
      <c r="AT7" s="39"/>
      <c r="AV7" s="39"/>
      <c r="AX7" s="39"/>
      <c r="AZ7" s="39"/>
      <c r="BB7" s="39"/>
      <c r="BD7" s="39"/>
      <c r="BF7" s="39"/>
      <c r="BH7" s="39"/>
      <c r="BJ7" s="39"/>
      <c r="BL7" s="39"/>
      <c r="BN7" s="39"/>
      <c r="BP7" s="39"/>
      <c r="BR7" s="39"/>
      <c r="BT7" s="39"/>
      <c r="BV7" s="39"/>
      <c r="BX7" s="39"/>
      <c r="BZ7" s="39"/>
      <c r="CB7" s="39"/>
      <c r="CD7" s="39"/>
      <c r="CF7" s="39"/>
      <c r="CH7" s="39"/>
      <c r="CJ7" s="39"/>
      <c r="CL7" s="39"/>
      <c r="CN7" s="39"/>
      <c r="CP7" s="39"/>
      <c r="CR7" s="39"/>
      <c r="CT7" s="39"/>
      <c r="CV7" s="39"/>
      <c r="CX7" s="39"/>
      <c r="CZ7" s="39"/>
      <c r="DB7" s="39"/>
      <c r="DD7" s="39"/>
      <c r="DF7" s="39"/>
      <c r="DH7" s="39"/>
      <c r="DJ7" s="39"/>
      <c r="DL7" s="39"/>
      <c r="DN7" s="39"/>
      <c r="DP7" s="39"/>
      <c r="DR7" s="39"/>
      <c r="DT7" s="39"/>
      <c r="DV7" s="39"/>
      <c r="DX7" s="39"/>
      <c r="DZ7" s="39"/>
      <c r="EB7" s="39"/>
      <c r="ED7" s="39"/>
      <c r="EF7" s="39"/>
      <c r="EH7" s="39"/>
      <c r="EJ7" s="39"/>
      <c r="EL7" s="39"/>
      <c r="EN7" s="39"/>
      <c r="EP7" s="39"/>
      <c r="ER7" s="39"/>
      <c r="ET7" s="39"/>
      <c r="EV7" s="39"/>
      <c r="EX7" s="39"/>
      <c r="EZ7" s="39"/>
      <c r="FB7" s="39"/>
      <c r="FD7" s="39"/>
      <c r="FF7" s="39"/>
      <c r="FH7" s="39"/>
      <c r="FJ7" s="39"/>
      <c r="FL7" s="39"/>
      <c r="FN7" s="39"/>
      <c r="FP7" s="39"/>
      <c r="FR7" s="39"/>
      <c r="FT7" s="39"/>
      <c r="FV7" s="39"/>
      <c r="FX7" s="39"/>
      <c r="FZ7" s="39"/>
      <c r="GB7" s="39"/>
      <c r="GD7" s="39"/>
      <c r="GF7" s="39"/>
      <c r="GH7" s="39"/>
      <c r="GJ7" s="39"/>
      <c r="GL7" s="39"/>
      <c r="GN7" s="39"/>
      <c r="GP7" s="39"/>
      <c r="GR7" s="39"/>
      <c r="GT7" s="39"/>
      <c r="GV7" s="39"/>
      <c r="GX7" s="39"/>
      <c r="GZ7" s="39"/>
      <c r="HB7" s="39"/>
      <c r="HD7" s="39"/>
      <c r="HF7" s="39"/>
      <c r="HH7" s="39"/>
      <c r="HJ7" s="39"/>
      <c r="HL7" s="39"/>
      <c r="HN7" s="39"/>
      <c r="HP7" s="39"/>
      <c r="HR7" s="39"/>
      <c r="HT7" s="39"/>
      <c r="HV7" s="39"/>
      <c r="HX7" s="39"/>
      <c r="HZ7" s="39"/>
      <c r="IB7" s="39"/>
      <c r="ID7" s="39"/>
      <c r="IF7" s="39"/>
      <c r="IH7" s="39"/>
      <c r="IJ7" s="39"/>
      <c r="IL7" s="39"/>
      <c r="IN7" s="39"/>
      <c r="IP7" s="39"/>
      <c r="IR7" s="39"/>
      <c r="IT7" s="39"/>
      <c r="IV7" s="39"/>
      <c r="IX7" s="39"/>
      <c r="IZ7" s="39"/>
      <c r="JB7" s="39"/>
      <c r="JD7" s="39"/>
      <c r="JF7" s="39"/>
      <c r="JH7" s="39"/>
      <c r="JJ7" s="39"/>
      <c r="JL7" s="39"/>
      <c r="JN7" s="39"/>
      <c r="JP7" s="39"/>
      <c r="JR7" s="39"/>
      <c r="JT7" s="39"/>
      <c r="JV7" s="39"/>
      <c r="JX7" s="39"/>
      <c r="JZ7" s="39"/>
      <c r="KB7" s="39"/>
      <c r="KD7" s="39"/>
      <c r="KF7" s="39"/>
      <c r="KH7" s="39"/>
      <c r="KJ7" s="39"/>
      <c r="KL7" s="39"/>
      <c r="KN7" s="39"/>
      <c r="KP7" s="39"/>
      <c r="KR7" s="39"/>
      <c r="KT7" s="39"/>
      <c r="KV7" s="39"/>
      <c r="KX7" s="39"/>
      <c r="KZ7" s="39"/>
      <c r="LB7" s="39"/>
      <c r="LD7" s="39"/>
      <c r="LF7" s="39"/>
      <c r="LH7" s="39"/>
      <c r="LJ7" s="39"/>
      <c r="LL7" s="39"/>
      <c r="LN7" s="39"/>
      <c r="LP7" s="39"/>
      <c r="LR7" s="39"/>
      <c r="LT7" s="39"/>
      <c r="LV7" s="39"/>
      <c r="LX7" s="39"/>
      <c r="LZ7" s="39"/>
      <c r="MB7" s="39"/>
      <c r="MD7" s="39"/>
      <c r="MF7" s="39"/>
      <c r="MH7" s="39"/>
      <c r="MJ7" s="39"/>
      <c r="ML7" s="39"/>
      <c r="MN7" s="39"/>
      <c r="MP7" s="39"/>
      <c r="MR7" s="39"/>
      <c r="MT7" s="39"/>
      <c r="MV7" s="39"/>
      <c r="MX7" s="39"/>
      <c r="MZ7" s="39"/>
      <c r="NB7" s="39"/>
      <c r="ND7" s="39"/>
      <c r="NF7" s="39"/>
      <c r="NH7" s="39"/>
      <c r="NJ7" s="39"/>
      <c r="NL7" s="39"/>
      <c r="NN7" s="39"/>
      <c r="NP7" s="39"/>
      <c r="NR7" s="39"/>
      <c r="NT7" s="39"/>
    </row>
    <row r="8" spans="1:384" x14ac:dyDescent="0.25">
      <c r="B8" s="38"/>
    </row>
    <row r="9" spans="1:384" x14ac:dyDescent="0.25">
      <c r="B9" s="38"/>
    </row>
    <row r="208" spans="9:9" x14ac:dyDescent="0.25">
      <c r="I208" s="15"/>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D15"/>
  <sheetViews>
    <sheetView topLeftCell="P1" workbookViewId="0">
      <selection activeCell="U15" sqref="U15"/>
    </sheetView>
  </sheetViews>
  <sheetFormatPr defaultRowHeight="15" x14ac:dyDescent="0.25"/>
  <cols>
    <col min="7" max="7" width="2.85546875" customWidth="1"/>
  </cols>
  <sheetData>
    <row r="1" spans="2:30" x14ac:dyDescent="0.25">
      <c r="B1" t="s">
        <v>95</v>
      </c>
      <c r="H1" t="s">
        <v>46</v>
      </c>
      <c r="K1" t="s">
        <v>97</v>
      </c>
      <c r="P1" t="s">
        <v>98</v>
      </c>
    </row>
    <row r="2" spans="2:30" x14ac:dyDescent="0.25">
      <c r="B2">
        <v>11</v>
      </c>
      <c r="C2">
        <v>3</v>
      </c>
      <c r="D2">
        <v>0</v>
      </c>
      <c r="E2">
        <v>1</v>
      </c>
      <c r="F2">
        <v>2</v>
      </c>
      <c r="H2">
        <v>45</v>
      </c>
      <c r="K2">
        <v>1</v>
      </c>
      <c r="L2">
        <v>2</v>
      </c>
      <c r="M2">
        <v>4</v>
      </c>
      <c r="P2">
        <v>2</v>
      </c>
      <c r="Q2">
        <v>3</v>
      </c>
      <c r="R2">
        <v>5</v>
      </c>
      <c r="V2">
        <v>1</v>
      </c>
      <c r="W2">
        <v>2</v>
      </c>
      <c r="Y2">
        <v>10</v>
      </c>
      <c r="Z2">
        <v>20</v>
      </c>
      <c r="AB2">
        <v>9</v>
      </c>
      <c r="AC2">
        <v>8</v>
      </c>
      <c r="AD2">
        <v>7</v>
      </c>
    </row>
    <row r="3" spans="2:30" x14ac:dyDescent="0.25">
      <c r="B3">
        <v>0</v>
      </c>
      <c r="C3">
        <v>4</v>
      </c>
      <c r="D3">
        <v>2</v>
      </c>
      <c r="E3">
        <v>0</v>
      </c>
      <c r="F3">
        <v>1</v>
      </c>
      <c r="H3">
        <v>30</v>
      </c>
      <c r="K3">
        <v>3</v>
      </c>
      <c r="L3">
        <v>2</v>
      </c>
      <c r="M3">
        <v>8</v>
      </c>
      <c r="P3">
        <v>2</v>
      </c>
      <c r="Q3">
        <v>6</v>
      </c>
      <c r="R3">
        <v>7</v>
      </c>
      <c r="V3">
        <v>3</v>
      </c>
      <c r="W3">
        <v>4</v>
      </c>
      <c r="Y3">
        <v>30</v>
      </c>
      <c r="Z3">
        <v>40</v>
      </c>
      <c r="AB3">
        <v>6</v>
      </c>
      <c r="AC3">
        <v>5</v>
      </c>
      <c r="AD3">
        <v>4</v>
      </c>
    </row>
    <row r="4" spans="2:30" x14ac:dyDescent="0.25">
      <c r="B4">
        <v>3</v>
      </c>
      <c r="C4">
        <v>2</v>
      </c>
      <c r="D4">
        <v>7</v>
      </c>
      <c r="E4">
        <v>1</v>
      </c>
      <c r="F4">
        <v>0</v>
      </c>
      <c r="H4">
        <v>15</v>
      </c>
      <c r="K4">
        <v>2</v>
      </c>
      <c r="L4">
        <v>4</v>
      </c>
      <c r="M4">
        <v>9</v>
      </c>
      <c r="P4">
        <v>1</v>
      </c>
      <c r="Q4">
        <v>2</v>
      </c>
      <c r="R4">
        <v>8</v>
      </c>
      <c r="V4">
        <v>5</v>
      </c>
      <c r="W4">
        <v>6</v>
      </c>
    </row>
    <row r="5" spans="2:30" x14ac:dyDescent="0.25">
      <c r="B5">
        <v>4</v>
      </c>
      <c r="C5">
        <v>0</v>
      </c>
      <c r="D5">
        <v>4</v>
      </c>
      <c r="E5">
        <v>10</v>
      </c>
      <c r="F5">
        <v>1</v>
      </c>
      <c r="H5">
        <v>20</v>
      </c>
    </row>
    <row r="6" spans="2:30" x14ac:dyDescent="0.25">
      <c r="B6">
        <v>2</v>
      </c>
      <c r="C6">
        <v>5</v>
      </c>
      <c r="D6">
        <v>1</v>
      </c>
      <c r="E6">
        <v>3</v>
      </c>
      <c r="F6">
        <v>14</v>
      </c>
      <c r="H6">
        <v>92</v>
      </c>
      <c r="K6" t="s">
        <v>99</v>
      </c>
    </row>
    <row r="7" spans="2:30" x14ac:dyDescent="0.25">
      <c r="L7">
        <f t="array" ref="L7:N9">MMULT(K2:M4,P2:R4)</f>
        <v>10</v>
      </c>
      <c r="M7">
        <v>23</v>
      </c>
      <c r="N7">
        <v>51</v>
      </c>
    </row>
    <row r="8" spans="2:30" x14ac:dyDescent="0.25">
      <c r="L8">
        <v>18</v>
      </c>
      <c r="M8">
        <v>37</v>
      </c>
      <c r="N8">
        <v>93</v>
      </c>
      <c r="V8">
        <f t="array" ref="V8:X9">TRANSPOSE(A)</f>
        <v>1</v>
      </c>
      <c r="W8">
        <v>3</v>
      </c>
      <c r="X8">
        <v>5</v>
      </c>
      <c r="Z8">
        <f t="array" ref="Z8:AA10">MMULT(A,B)</f>
        <v>70</v>
      </c>
      <c r="AA8">
        <v>100</v>
      </c>
    </row>
    <row r="9" spans="2:30" x14ac:dyDescent="0.25">
      <c r="B9" t="s">
        <v>96</v>
      </c>
      <c r="H9" t="s">
        <v>47</v>
      </c>
      <c r="L9">
        <v>21</v>
      </c>
      <c r="M9">
        <v>48</v>
      </c>
      <c r="N9">
        <v>110</v>
      </c>
      <c r="V9">
        <v>2</v>
      </c>
      <c r="W9">
        <v>4</v>
      </c>
      <c r="X9">
        <v>6</v>
      </c>
      <c r="Z9">
        <v>150</v>
      </c>
      <c r="AA9">
        <v>220</v>
      </c>
    </row>
    <row r="10" spans="2:30" x14ac:dyDescent="0.25">
      <c r="B10">
        <f t="array" ref="B10:F14">MINVERSE(B2:F6)</f>
        <v>8.8321120549899476E-2</v>
      </c>
      <c r="C10">
        <v>-7.0974644964658593E-2</v>
      </c>
      <c r="D10">
        <v>2.6651968095454257E-2</v>
      </c>
      <c r="E10">
        <v>-9.4351857856170163E-3</v>
      </c>
      <c r="F10">
        <v>-6.8737435963945352E-3</v>
      </c>
      <c r="H10">
        <f t="array" ref="H10:H14">MMULT(B10:F14,H2:H6)</f>
        <v>1.4239024706568952</v>
      </c>
      <c r="Z10">
        <v>230</v>
      </c>
      <c r="AA10">
        <v>340</v>
      </c>
    </row>
    <row r="11" spans="2:30" x14ac:dyDescent="0.25">
      <c r="B11">
        <v>2.5030802152908378E-2</v>
      </c>
      <c r="C11">
        <v>0.31175021075157255</v>
      </c>
      <c r="D11">
        <v>-9.3768238116853656E-2</v>
      </c>
      <c r="E11">
        <v>1.4947149990273008E-2</v>
      </c>
      <c r="F11">
        <v>-2.691135464626156E-2</v>
      </c>
      <c r="H11">
        <v>6.8954672200246447</v>
      </c>
      <c r="L11">
        <f>MDETERM(K2:M4)</f>
        <v>-4</v>
      </c>
    </row>
    <row r="12" spans="2:30" x14ac:dyDescent="0.25">
      <c r="B12">
        <v>-4.2604240970105699E-2</v>
      </c>
      <c r="C12">
        <v>-6.8186239543479688E-2</v>
      </c>
      <c r="D12">
        <v>0.16996303741650998</v>
      </c>
      <c r="E12">
        <v>-1.6373776019713376E-2</v>
      </c>
      <c r="F12">
        <v>1.2126321250243183E-2</v>
      </c>
      <c r="H12">
        <v>-0.62518643408339214</v>
      </c>
    </row>
    <row r="13" spans="2:30" x14ac:dyDescent="0.25">
      <c r="B13">
        <v>-1.6795279164775311E-2</v>
      </c>
      <c r="C13">
        <v>6.6727190195188385E-2</v>
      </c>
      <c r="D13">
        <v>-8.2160689968225148E-2</v>
      </c>
      <c r="E13">
        <v>0.11302768951429867</v>
      </c>
      <c r="F13">
        <v>-1.0440308669995459E-2</v>
      </c>
      <c r="H13">
        <v>1.3136631865637765</v>
      </c>
      <c r="L13">
        <f t="array" ref="L13:N15">MINVERSE(K2:M4)</f>
        <v>3.5</v>
      </c>
      <c r="M13">
        <v>0.5</v>
      </c>
      <c r="N13">
        <v>-2</v>
      </c>
      <c r="P13">
        <f t="array" ref="P13:R15">MINVERSE(P2:R4)</f>
        <v>1.0967741935483872</v>
      </c>
      <c r="Q13">
        <v>-0.45161290322580644</v>
      </c>
      <c r="R13">
        <v>-0.29032258064516131</v>
      </c>
    </row>
    <row r="14" spans="2:30" x14ac:dyDescent="0.25">
      <c r="B14">
        <v>-1.4914726671422088E-2</v>
      </c>
      <c r="C14">
        <v>-0.1106283639193308</v>
      </c>
      <c r="D14">
        <v>3.5146877634394662E-2</v>
      </c>
      <c r="E14">
        <v>-2.704104792166526E-2</v>
      </c>
      <c r="F14">
        <v>8.3392776084560014E-2</v>
      </c>
      <c r="H14">
        <v>3.6685039880682186</v>
      </c>
      <c r="L14">
        <v>2.75</v>
      </c>
      <c r="M14">
        <v>-0.24999999999999994</v>
      </c>
      <c r="N14">
        <v>-1</v>
      </c>
      <c r="P14">
        <v>-0.29032258064516131</v>
      </c>
      <c r="Q14">
        <v>0.35483870967741932</v>
      </c>
      <c r="R14">
        <v>-0.12903225806451613</v>
      </c>
    </row>
    <row r="15" spans="2:30" x14ac:dyDescent="0.25">
      <c r="L15">
        <v>-2</v>
      </c>
      <c r="M15">
        <v>0</v>
      </c>
      <c r="N15">
        <v>1</v>
      </c>
      <c r="P15">
        <v>-6.4516129032258063E-2</v>
      </c>
      <c r="Q15">
        <v>-3.2258064516129031E-2</v>
      </c>
      <c r="R15">
        <v>0.19354838709677419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L5" sqref="L5"/>
    </sheetView>
  </sheetViews>
  <sheetFormatPr defaultRowHeight="15" x14ac:dyDescent="0.25"/>
  <cols>
    <col min="2" max="2" width="9" customWidth="1"/>
    <col min="4" max="4" width="12.42578125" customWidth="1"/>
    <col min="5" max="5" width="12" bestFit="1" customWidth="1"/>
    <col min="6" max="6" width="10.85546875" bestFit="1" customWidth="1"/>
    <col min="7" max="7" width="19.28515625" bestFit="1" customWidth="1"/>
    <col min="8" max="8" width="12" bestFit="1" customWidth="1"/>
  </cols>
  <sheetData>
    <row r="1" spans="1:8" x14ac:dyDescent="0.25">
      <c r="G1" t="s">
        <v>106</v>
      </c>
      <c r="H1">
        <v>1</v>
      </c>
    </row>
    <row r="2" spans="1:8" x14ac:dyDescent="0.25">
      <c r="B2" t="s">
        <v>100</v>
      </c>
      <c r="C2" t="s">
        <v>69</v>
      </c>
      <c r="D2" t="s">
        <v>102</v>
      </c>
      <c r="E2" t="s">
        <v>103</v>
      </c>
      <c r="F2" t="s">
        <v>105</v>
      </c>
      <c r="G2" t="s">
        <v>104</v>
      </c>
    </row>
    <row r="3" spans="1:8" x14ac:dyDescent="0.25">
      <c r="B3">
        <v>2000</v>
      </c>
      <c r="C3" s="40">
        <v>500000</v>
      </c>
      <c r="D3">
        <f>$B$11-$B$10*B3</f>
        <v>-1547673.8635405246</v>
      </c>
      <c r="E3">
        <f>(D3-C3)^2</f>
        <v>4192968251426.979</v>
      </c>
      <c r="F3" s="40">
        <f>-(C3-D3)</f>
        <v>-2047673.8635405246</v>
      </c>
      <c r="G3" s="41">
        <f t="shared" ref="G3:G8" si="0">-(C3-D3)*B3</f>
        <v>-4095347727.0810494</v>
      </c>
      <c r="H3">
        <f>$G$11+$G$12*B3</f>
        <v>38220660799.983131</v>
      </c>
    </row>
    <row r="4" spans="1:8" x14ac:dyDescent="0.25">
      <c r="B4">
        <v>1750</v>
      </c>
      <c r="C4" s="40">
        <v>300000</v>
      </c>
      <c r="D4">
        <f>$B$11-$B$10*B4</f>
        <v>-1421684.9962047734</v>
      </c>
      <c r="E4">
        <f t="shared" ref="E4:E8" si="1">(D4-C4)^2</f>
        <v>2964199226156.6309</v>
      </c>
      <c r="F4" s="40">
        <f t="shared" ref="F4:F8" si="2">-(C4-D4)</f>
        <v>-1721684.9962047734</v>
      </c>
      <c r="G4" s="41">
        <f t="shared" si="0"/>
        <v>-3012948743.3583536</v>
      </c>
      <c r="H4">
        <f t="shared" ref="H4:H8" si="3">$G$11+$G$12*B4</f>
        <v>35738812756.633209</v>
      </c>
    </row>
    <row r="5" spans="1:8" x14ac:dyDescent="0.25">
      <c r="B5">
        <v>1900</v>
      </c>
      <c r="C5" s="40">
        <v>420000</v>
      </c>
      <c r="D5">
        <f t="shared" ref="D5:D8" si="4">$B$11-$B$10*B5</f>
        <v>-1497278.316606224</v>
      </c>
      <c r="E5">
        <f t="shared" si="1"/>
        <v>3675956143328.3965</v>
      </c>
      <c r="F5" s="40">
        <f t="shared" si="2"/>
        <v>-1917278.316606224</v>
      </c>
      <c r="G5" s="41">
        <f t="shared" si="0"/>
        <v>-3642828801.5518255</v>
      </c>
      <c r="H5">
        <f t="shared" si="3"/>
        <v>37227921582.643166</v>
      </c>
    </row>
    <row r="6" spans="1:8" x14ac:dyDescent="0.25">
      <c r="B6">
        <v>1500</v>
      </c>
      <c r="C6" s="40">
        <v>225000</v>
      </c>
      <c r="D6">
        <f t="shared" si="4"/>
        <v>-1295696.1288690225</v>
      </c>
      <c r="E6">
        <f t="shared" si="1"/>
        <v>2312516716357.2305</v>
      </c>
      <c r="F6" s="40">
        <f t="shared" si="2"/>
        <v>-1520696.1288690225</v>
      </c>
      <c r="G6" s="41">
        <f t="shared" si="0"/>
        <v>-2281044193.3035336</v>
      </c>
      <c r="H6">
        <f t="shared" si="3"/>
        <v>33256964713.283295</v>
      </c>
    </row>
    <row r="7" spans="1:8" x14ac:dyDescent="0.25">
      <c r="B7">
        <v>1800</v>
      </c>
      <c r="C7" s="40">
        <v>350000</v>
      </c>
      <c r="D7">
        <f t="shared" si="4"/>
        <v>-1446882.7696719237</v>
      </c>
      <c r="E7">
        <f t="shared" si="1"/>
        <v>3228787687943.8437</v>
      </c>
      <c r="F7" s="40">
        <f t="shared" si="2"/>
        <v>-1796882.7696719237</v>
      </c>
      <c r="G7" s="41">
        <f t="shared" si="0"/>
        <v>-3234388985.4094625</v>
      </c>
      <c r="H7">
        <f t="shared" si="3"/>
        <v>36235182365.303192</v>
      </c>
    </row>
    <row r="8" spans="1:8" x14ac:dyDescent="0.25">
      <c r="B8">
        <v>1435</v>
      </c>
      <c r="C8" s="40">
        <v>200000</v>
      </c>
      <c r="D8">
        <f t="shared" si="4"/>
        <v>-1262939.0233617271</v>
      </c>
      <c r="E8">
        <f t="shared" si="1"/>
        <v>2140190586074.564</v>
      </c>
      <c r="F8" s="40">
        <f t="shared" si="2"/>
        <v>-1462939.0233617271</v>
      </c>
      <c r="G8" s="41">
        <f t="shared" si="0"/>
        <v>-2099317498.5240784</v>
      </c>
      <c r="H8">
        <f t="shared" si="3"/>
        <v>32611684222.012314</v>
      </c>
    </row>
    <row r="9" spans="1:8" x14ac:dyDescent="0.25">
      <c r="E9">
        <f>SUM(E3:E8)</f>
        <v>18514618611287.645</v>
      </c>
      <c r="F9" s="40">
        <f>SUM(F3:F8)</f>
        <v>-10467155.098254196</v>
      </c>
      <c r="G9" s="41">
        <f>SUM(G3:G8)</f>
        <v>-18365875949.228302</v>
      </c>
    </row>
    <row r="10" spans="1:8" x14ac:dyDescent="0.25">
      <c r="A10" t="s">
        <v>38</v>
      </c>
      <c r="B10">
        <f>SLOPE(C3:C8,B3:B8)</f>
        <v>503.95546934300415</v>
      </c>
      <c r="E10">
        <f>1/6*E9</f>
        <v>3085769768547.9404</v>
      </c>
    </row>
    <row r="11" spans="1:8" x14ac:dyDescent="0.25">
      <c r="A11" t="s">
        <v>101</v>
      </c>
      <c r="B11">
        <f>INTERCEPT(C3:C8,B3:B8)</f>
        <v>-539762.92485451628</v>
      </c>
      <c r="F11" t="s">
        <v>107</v>
      </c>
      <c r="G11">
        <f>$B$10-$H$1*($G$9)</f>
        <v>18365876453.183773</v>
      </c>
    </row>
    <row r="12" spans="1:8" x14ac:dyDescent="0.25">
      <c r="F12" t="s">
        <v>38</v>
      </c>
      <c r="G12">
        <f>$B$11-$H$1*($F$9)</f>
        <v>9927392.1733996794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vt:i4>
      </vt:variant>
    </vt:vector>
  </HeadingPairs>
  <TitlesOfParts>
    <vt:vector size="15" baseType="lpstr">
      <vt:lpstr>Linear_Rg_im</vt:lpstr>
      <vt:lpstr>GD</vt:lpstr>
      <vt:lpstr>polynomial</vt:lpstr>
      <vt:lpstr>Ridge</vt:lpstr>
      <vt:lpstr>Lasso</vt:lpstr>
      <vt:lpstr>Elastic_Net</vt:lpstr>
      <vt:lpstr>Multi_Colli</vt:lpstr>
      <vt:lpstr>Exponetial_smoothing</vt:lpstr>
      <vt:lpstr>Calculus</vt:lpstr>
      <vt:lpstr>Sheet3</vt:lpstr>
      <vt:lpstr>Linear_Algebra</vt:lpstr>
      <vt:lpstr>Cost_Function_GD</vt:lpstr>
      <vt:lpstr>A</vt:lpstr>
      <vt:lpstr>B</vt:lpstr>
      <vt:lpst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VB</dc:creator>
  <cp:lastModifiedBy>VB</cp:lastModifiedBy>
  <dcterms:created xsi:type="dcterms:W3CDTF">2019-11-03T11:12:02Z</dcterms:created>
  <dcterms:modified xsi:type="dcterms:W3CDTF">2020-02-08T15:29:47Z</dcterms:modified>
</cp:coreProperties>
</file>