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te\jnj_bi_project\sql\"/>
    </mc:Choice>
  </mc:AlternateContent>
  <bookViews>
    <workbookView xWindow="0" yWindow="0" windowWidth="20490" windowHeight="7755"/>
  </bookViews>
  <sheets>
    <sheet name="Sheet1" sheetId="1" r:id="rId1"/>
    <sheet name="DoubtInI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6" i="1" l="1"/>
  <c r="Y7" i="1"/>
  <c r="X6" i="1"/>
  <c r="X7" i="1"/>
  <c r="W6" i="1"/>
  <c r="W7" i="1"/>
  <c r="V6" i="1"/>
  <c r="V7" i="1"/>
  <c r="AR6" i="1"/>
  <c r="AR7" i="1"/>
  <c r="AQ6" i="1"/>
  <c r="AQ7" i="1"/>
  <c r="AP6" i="1"/>
  <c r="AP7" i="1"/>
  <c r="AO6" i="1"/>
  <c r="AO7" i="1"/>
  <c r="AR3" i="1"/>
  <c r="AR4" i="1"/>
  <c r="AR5" i="1"/>
  <c r="AR2" i="1"/>
  <c r="Y3" i="1"/>
  <c r="Y4" i="1"/>
  <c r="Y5" i="1"/>
  <c r="Y2" i="1"/>
  <c r="AQ3" i="1" l="1"/>
  <c r="AQ4" i="1"/>
  <c r="AQ5" i="1"/>
  <c r="AQ2" i="1"/>
  <c r="X3" i="1"/>
  <c r="X4" i="1"/>
  <c r="X5" i="1"/>
  <c r="X2" i="1"/>
  <c r="AP3" i="1"/>
  <c r="AP4" i="1"/>
  <c r="AP5" i="1"/>
  <c r="AP2" i="1"/>
  <c r="W3" i="1"/>
  <c r="W4" i="1"/>
  <c r="W5" i="1"/>
  <c r="W2" i="1"/>
  <c r="AO3" i="1"/>
  <c r="AO4" i="1"/>
  <c r="AO5" i="1"/>
  <c r="AO2" i="1"/>
  <c r="V3" i="1"/>
  <c r="V4" i="1"/>
  <c r="V5" i="1"/>
  <c r="V2" i="1"/>
</calcChain>
</file>

<file path=xl/sharedStrings.xml><?xml version="1.0" encoding="utf-8"?>
<sst xmlns="http://schemas.openxmlformats.org/spreadsheetml/2006/main" count="156" uniqueCount="64">
  <si>
    <t>Customer Number</t>
  </si>
  <si>
    <t>CountryID</t>
  </si>
  <si>
    <t>CountryName</t>
  </si>
  <si>
    <t>busSelector</t>
  </si>
  <si>
    <t>CustType</t>
  </si>
  <si>
    <t>item_name</t>
  </si>
  <si>
    <t>BrandName</t>
  </si>
  <si>
    <t>jan_fcast</t>
  </si>
  <si>
    <t>feb_fcast</t>
  </si>
  <si>
    <t>mar_fcast</t>
  </si>
  <si>
    <t>apr_fcast</t>
  </si>
  <si>
    <t>may_fcast</t>
  </si>
  <si>
    <t>jun_fcast</t>
  </si>
  <si>
    <t>jul_fcast</t>
  </si>
  <si>
    <t>aug_fcast</t>
  </si>
  <si>
    <t>sep_fcast</t>
  </si>
  <si>
    <t>oct_fcast</t>
  </si>
  <si>
    <t>nov_fcast</t>
  </si>
  <si>
    <t>dec_fcast</t>
  </si>
  <si>
    <t>totalSalesTarget_fcast</t>
  </si>
  <si>
    <t>lastRollingForcast_fcast</t>
  </si>
  <si>
    <t>totalForecast_fcast</t>
  </si>
  <si>
    <t>varient_fcast</t>
  </si>
  <si>
    <t>ytd_fcast</t>
  </si>
  <si>
    <t>yearToGo_fcast</t>
  </si>
  <si>
    <t>financialPlan_fcast</t>
  </si>
  <si>
    <t>jan_focs</t>
  </si>
  <si>
    <t>feb_focs</t>
  </si>
  <si>
    <t>mar_focs</t>
  </si>
  <si>
    <t>apr_focs</t>
  </si>
  <si>
    <t>may_focs</t>
  </si>
  <si>
    <t>jun_focs</t>
  </si>
  <si>
    <t>jul_focs</t>
  </si>
  <si>
    <t>aug_focs</t>
  </si>
  <si>
    <t>sep_focs</t>
  </si>
  <si>
    <t>oct_focs</t>
  </si>
  <si>
    <t>nov_focs</t>
  </si>
  <si>
    <t>dec_focs</t>
  </si>
  <si>
    <t>year</t>
  </si>
  <si>
    <t>SA</t>
  </si>
  <si>
    <t>DPO</t>
  </si>
  <si>
    <t>Institution    </t>
  </si>
  <si>
    <t>Pariet 20 mg.  </t>
  </si>
  <si>
    <t>Pariet</t>
  </si>
  <si>
    <t>Private        </t>
  </si>
  <si>
    <t>Darzalex 400 mg.</t>
  </si>
  <si>
    <t>Darzalex</t>
  </si>
  <si>
    <t>Unit</t>
  </si>
  <si>
    <t>FF Target</t>
  </si>
  <si>
    <t>MM</t>
  </si>
  <si>
    <t>FF Target Value</t>
  </si>
  <si>
    <t>Trans_Name</t>
  </si>
  <si>
    <t>Status</t>
  </si>
  <si>
    <t>SAP Code</t>
  </si>
  <si>
    <t>Divested</t>
  </si>
  <si>
    <t>KSA</t>
  </si>
  <si>
    <t>MOH            </t>
  </si>
  <si>
    <t>OH</t>
  </si>
  <si>
    <t>Registered</t>
  </si>
  <si>
    <t>No</t>
  </si>
  <si>
    <t>Dak.O.Gel.</t>
  </si>
  <si>
    <t>Dak.O.Gel  </t>
  </si>
  <si>
    <t>Haldol Decanoace 100 mg. 1 Amp.</t>
  </si>
  <si>
    <t>Haldol 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</si>
</sst>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"/>
  <sheetViews>
    <sheetView tabSelected="1" workbookViewId="0">
      <selection activeCell="E10" sqref="E10"/>
    </sheetView>
  </sheetViews>
  <sheetFormatPr defaultRowHeight="15" x14ac:dyDescent="0.25"/>
  <cols>
    <col min="5" max="5" width="12" bestFit="1" customWidth="1"/>
    <col min="6" max="6" width="15.8554687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19</v>
      </c>
      <c r="AN1" t="s">
        <v>20</v>
      </c>
      <c r="AO1" t="s">
        <v>21</v>
      </c>
      <c r="AP1" t="s">
        <v>22</v>
      </c>
      <c r="AQ1" t="s">
        <v>23</v>
      </c>
      <c r="AR1" t="s">
        <v>24</v>
      </c>
      <c r="AS1" t="s">
        <v>25</v>
      </c>
      <c r="AT1" t="s">
        <v>38</v>
      </c>
    </row>
    <row r="2" spans="1:46" x14ac:dyDescent="0.25">
      <c r="A2">
        <v>54845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s="1">
        <v>520</v>
      </c>
      <c r="I2" s="1">
        <v>640</v>
      </c>
      <c r="J2" s="1">
        <v>760</v>
      </c>
      <c r="K2" s="1">
        <v>680</v>
      </c>
      <c r="L2" s="1">
        <v>760</v>
      </c>
      <c r="M2" s="1">
        <v>800</v>
      </c>
      <c r="N2" s="1">
        <v>479.99999999999898</v>
      </c>
      <c r="O2">
        <v>479.99999999999898</v>
      </c>
      <c r="P2">
        <v>680</v>
      </c>
      <c r="Q2">
        <v>840</v>
      </c>
      <c r="R2">
        <v>599.99999999999898</v>
      </c>
      <c r="S2">
        <v>760</v>
      </c>
      <c r="T2">
        <v>18000</v>
      </c>
      <c r="U2">
        <v>480</v>
      </c>
      <c r="V2">
        <f>SUM(H2:S2)</f>
        <v>7999.9999999999973</v>
      </c>
      <c r="W2">
        <f>V2-U2</f>
        <v>7519.9999999999973</v>
      </c>
      <c r="X2">
        <f>SUM(H2:N2)</f>
        <v>4639.9999999999991</v>
      </c>
      <c r="Y2">
        <f>T2-X2</f>
        <v>13360</v>
      </c>
      <c r="AA2" s="1">
        <v>6270.6799999999994</v>
      </c>
      <c r="AB2" s="1">
        <v>7717.7599999999993</v>
      </c>
      <c r="AC2" s="1">
        <v>9164.84</v>
      </c>
      <c r="AD2" s="1">
        <v>8200.119999999999</v>
      </c>
      <c r="AE2" s="1">
        <v>9164.84</v>
      </c>
      <c r="AF2" s="1">
        <v>9647.1999999999989</v>
      </c>
      <c r="AG2" s="1">
        <v>1828.2239999999961</v>
      </c>
      <c r="AH2">
        <v>1828.2239999999961</v>
      </c>
      <c r="AI2">
        <v>2589.9839999999999</v>
      </c>
      <c r="AJ2">
        <v>3199.3919999999998</v>
      </c>
      <c r="AK2">
        <v>2285.2799999999961</v>
      </c>
      <c r="AL2">
        <v>2894.6879999999996</v>
      </c>
      <c r="AM2">
        <v>28000</v>
      </c>
      <c r="AN2">
        <v>1828.2239999999999</v>
      </c>
      <c r="AO2">
        <f>SUM(AA2:AL2)</f>
        <v>64791.231999999982</v>
      </c>
      <c r="AP2">
        <f>AO2-AN2</f>
        <v>62963.00799999998</v>
      </c>
      <c r="AQ2">
        <f>SUM(AA2:AG2)</f>
        <v>51993.66399999999</v>
      </c>
      <c r="AR2">
        <f>AM2-AQ2</f>
        <v>-23993.66399999999</v>
      </c>
      <c r="AT2">
        <v>2019</v>
      </c>
    </row>
    <row r="3" spans="1:46" x14ac:dyDescent="0.25">
      <c r="A3">
        <v>54845</v>
      </c>
      <c r="B3">
        <v>1</v>
      </c>
      <c r="C3" t="s">
        <v>39</v>
      </c>
      <c r="D3" t="s">
        <v>40</v>
      </c>
      <c r="E3" t="s">
        <v>44</v>
      </c>
      <c r="F3" t="s">
        <v>42</v>
      </c>
      <c r="G3" t="s">
        <v>43</v>
      </c>
      <c r="H3" s="1">
        <v>6174.99999999999</v>
      </c>
      <c r="I3" s="1">
        <v>7599.99999999999</v>
      </c>
      <c r="J3" s="1">
        <v>9024.99999999998</v>
      </c>
      <c r="K3" s="1">
        <v>8074.99999999998</v>
      </c>
      <c r="L3" s="1">
        <v>9499.99999999998</v>
      </c>
      <c r="M3" s="1">
        <v>9024.99999999998</v>
      </c>
      <c r="N3" s="1">
        <v>4749.99999999999</v>
      </c>
      <c r="O3">
        <v>5699.99999999998</v>
      </c>
      <c r="P3">
        <v>9024.99999999998</v>
      </c>
      <c r="Q3">
        <v>9974.99999999998</v>
      </c>
      <c r="R3">
        <v>9024.99999999998</v>
      </c>
      <c r="S3">
        <v>7124.99999999998</v>
      </c>
      <c r="T3">
        <v>18000</v>
      </c>
      <c r="U3">
        <v>4750</v>
      </c>
      <c r="V3">
        <f t="shared" ref="V3:V7" si="0">SUM(H3:S3)</f>
        <v>94999.999999999811</v>
      </c>
      <c r="W3">
        <f t="shared" ref="W3:W7" si="1">V3-U3</f>
        <v>90249.999999999811</v>
      </c>
      <c r="X3">
        <f t="shared" ref="X3:X7" si="2">SUM(H3:N3)</f>
        <v>54149.999999999891</v>
      </c>
      <c r="Y3">
        <f t="shared" ref="Y3:Y7" si="3">T3-X3</f>
        <v>-36149.999999999891</v>
      </c>
      <c r="AA3" s="1">
        <v>74464.324999999881</v>
      </c>
      <c r="AB3" s="1">
        <v>91648.399999999878</v>
      </c>
      <c r="AC3" s="1">
        <v>108832.47499999976</v>
      </c>
      <c r="AD3" s="1">
        <v>97376.424999999756</v>
      </c>
      <c r="AE3" s="1">
        <v>114560.49999999975</v>
      </c>
      <c r="AF3" s="1">
        <v>108832.47499999976</v>
      </c>
      <c r="AG3" s="1">
        <v>18091.799999999959</v>
      </c>
      <c r="AH3">
        <v>21710.159999999923</v>
      </c>
      <c r="AI3">
        <v>34374.419999999918</v>
      </c>
      <c r="AJ3">
        <v>37992.779999999919</v>
      </c>
      <c r="AK3">
        <v>34374.419999999918</v>
      </c>
      <c r="AL3">
        <v>27137.699999999921</v>
      </c>
      <c r="AM3">
        <v>28000</v>
      </c>
      <c r="AN3">
        <v>18091.8</v>
      </c>
      <c r="AO3">
        <f t="shared" ref="AO3:AO7" si="4">SUM(AA3:AL3)</f>
        <v>769395.87999999837</v>
      </c>
      <c r="AP3">
        <f t="shared" ref="AP3:AP7" si="5">AO3-AN3</f>
        <v>751304.07999999833</v>
      </c>
      <c r="AQ3">
        <f t="shared" ref="AQ3:AQ7" si="6">SUM(AA3:AG3)</f>
        <v>613806.39999999874</v>
      </c>
      <c r="AR3">
        <f t="shared" ref="AR3:AR7" si="7">AM3-AQ3</f>
        <v>-585806.39999999874</v>
      </c>
      <c r="AT3">
        <v>2019</v>
      </c>
    </row>
    <row r="4" spans="1:46" x14ac:dyDescent="0.25">
      <c r="A4">
        <v>54847</v>
      </c>
      <c r="B4">
        <v>1</v>
      </c>
      <c r="C4" t="s">
        <v>39</v>
      </c>
      <c r="D4" t="s">
        <v>40</v>
      </c>
      <c r="E4" t="s">
        <v>44</v>
      </c>
      <c r="F4" t="s">
        <v>45</v>
      </c>
      <c r="G4" t="s">
        <v>46</v>
      </c>
      <c r="H4" s="1">
        <v>6</v>
      </c>
      <c r="I4" s="1"/>
      <c r="J4" s="1">
        <v>9</v>
      </c>
      <c r="K4" s="1">
        <v>3</v>
      </c>
      <c r="L4" s="1"/>
      <c r="M4" s="1"/>
      <c r="N4" s="1"/>
      <c r="T4">
        <v>18000</v>
      </c>
      <c r="U4">
        <v>0</v>
      </c>
      <c r="V4">
        <f t="shared" si="0"/>
        <v>18</v>
      </c>
      <c r="W4">
        <f t="shared" si="1"/>
        <v>18</v>
      </c>
      <c r="X4">
        <f t="shared" si="2"/>
        <v>18</v>
      </c>
      <c r="Y4">
        <f t="shared" si="3"/>
        <v>17982</v>
      </c>
      <c r="AA4" s="1">
        <v>10794.012799999999</v>
      </c>
      <c r="AB4" s="1"/>
      <c r="AC4" s="1">
        <v>16191.019199999999</v>
      </c>
      <c r="AD4" s="1">
        <v>5397.0063999999993</v>
      </c>
      <c r="AE4" s="1"/>
      <c r="AF4" s="1"/>
      <c r="AG4" s="1"/>
      <c r="AM4">
        <v>28000</v>
      </c>
      <c r="AN4">
        <v>0</v>
      </c>
      <c r="AO4">
        <f t="shared" si="4"/>
        <v>32382.038399999998</v>
      </c>
      <c r="AP4">
        <f t="shared" si="5"/>
        <v>32382.038399999998</v>
      </c>
      <c r="AQ4">
        <f t="shared" si="6"/>
        <v>32382.038399999998</v>
      </c>
      <c r="AR4">
        <f t="shared" si="7"/>
        <v>-4382.0383999999976</v>
      </c>
      <c r="AT4">
        <v>2019</v>
      </c>
    </row>
    <row r="5" spans="1:46" x14ac:dyDescent="0.25">
      <c r="A5">
        <v>54847</v>
      </c>
      <c r="B5">
        <v>1</v>
      </c>
      <c r="C5" t="s">
        <v>55</v>
      </c>
      <c r="D5" t="s">
        <v>40</v>
      </c>
      <c r="E5" t="s">
        <v>41</v>
      </c>
      <c r="F5" t="s">
        <v>45</v>
      </c>
      <c r="G5" t="s">
        <v>46</v>
      </c>
      <c r="H5" s="1">
        <v>19.9146514935988</v>
      </c>
      <c r="I5" s="1">
        <v>19.203413940255999</v>
      </c>
      <c r="J5" s="1">
        <v>71.123755334281597</v>
      </c>
      <c r="K5" s="1">
        <v>40.184921763869099</v>
      </c>
      <c r="L5" s="1">
        <v>118.77667140825</v>
      </c>
      <c r="M5" s="1">
        <v>57.965860597439502</v>
      </c>
      <c r="N5" s="1">
        <v>34.495021337126602</v>
      </c>
      <c r="O5">
        <v>33.783783783783697</v>
      </c>
      <c r="P5">
        <v>39.473684210526301</v>
      </c>
      <c r="Q5">
        <v>23.115220483641501</v>
      </c>
      <c r="R5">
        <v>20.270270270270199</v>
      </c>
      <c r="S5">
        <v>21.692745376955902</v>
      </c>
      <c r="T5">
        <v>18000</v>
      </c>
      <c r="U5">
        <v>34.495019999999997</v>
      </c>
      <c r="V5">
        <f t="shared" si="0"/>
        <v>499.99999999999915</v>
      </c>
      <c r="W5">
        <f t="shared" si="1"/>
        <v>465.50497999999914</v>
      </c>
      <c r="X5">
        <f t="shared" si="2"/>
        <v>361.66429587482156</v>
      </c>
      <c r="Y5">
        <f t="shared" si="3"/>
        <v>17638.33570412518</v>
      </c>
      <c r="AA5" s="1">
        <v>35826.500521574089</v>
      </c>
      <c r="AB5" s="1">
        <v>34546.982645803611</v>
      </c>
      <c r="AC5" s="1">
        <v>127951.78757705062</v>
      </c>
      <c r="AD5" s="1">
        <v>72292.759981033596</v>
      </c>
      <c r="AE5" s="1">
        <v>213679.48525367407</v>
      </c>
      <c r="AF5" s="1">
        <v>104280.70687529627</v>
      </c>
      <c r="AG5" s="1">
        <v>62056.616974869605</v>
      </c>
      <c r="AH5">
        <v>60777.099099098938</v>
      </c>
      <c r="AI5">
        <v>71013.242105263125</v>
      </c>
      <c r="AJ5">
        <v>41584.330962541419</v>
      </c>
      <c r="AK5">
        <v>36466.259459459325</v>
      </c>
      <c r="AL5">
        <v>39025.29521100047</v>
      </c>
      <c r="AM5">
        <v>28000</v>
      </c>
      <c r="AN5">
        <v>62056.62</v>
      </c>
      <c r="AO5">
        <f t="shared" si="4"/>
        <v>899501.06666666525</v>
      </c>
      <c r="AP5">
        <f t="shared" si="5"/>
        <v>837444.44666666526</v>
      </c>
      <c r="AQ5">
        <f t="shared" si="6"/>
        <v>650634.83982930193</v>
      </c>
      <c r="AR5">
        <f t="shared" si="7"/>
        <v>-622634.83982930193</v>
      </c>
      <c r="AT5">
        <v>2019</v>
      </c>
    </row>
    <row r="6" spans="1:46" x14ac:dyDescent="0.25">
      <c r="A6">
        <v>59051</v>
      </c>
      <c r="B6">
        <v>1</v>
      </c>
      <c r="C6" t="s">
        <v>55</v>
      </c>
      <c r="D6" t="s">
        <v>40</v>
      </c>
      <c r="E6" t="s">
        <v>41</v>
      </c>
      <c r="F6" t="s">
        <v>60</v>
      </c>
      <c r="G6" t="s">
        <v>61</v>
      </c>
      <c r="H6" s="1">
        <v>315</v>
      </c>
      <c r="I6" s="1">
        <v>360</v>
      </c>
      <c r="J6" s="1">
        <v>404.99999999999989</v>
      </c>
      <c r="K6" s="1">
        <v>360</v>
      </c>
      <c r="L6" s="1">
        <v>495</v>
      </c>
      <c r="M6" s="1">
        <v>404.99999999999989</v>
      </c>
      <c r="N6" s="1">
        <v>270</v>
      </c>
      <c r="O6">
        <v>270</v>
      </c>
      <c r="P6">
        <v>450</v>
      </c>
      <c r="Q6">
        <v>450</v>
      </c>
      <c r="R6">
        <v>404.99999999999989</v>
      </c>
      <c r="S6">
        <v>315</v>
      </c>
      <c r="T6">
        <v>18000</v>
      </c>
      <c r="U6">
        <v>34.495019999999997</v>
      </c>
      <c r="V6">
        <f t="shared" si="0"/>
        <v>4500</v>
      </c>
      <c r="W6">
        <f t="shared" si="1"/>
        <v>4465.5049799999997</v>
      </c>
      <c r="X6">
        <f t="shared" si="2"/>
        <v>2610</v>
      </c>
      <c r="Y6">
        <f t="shared" si="3"/>
        <v>15390</v>
      </c>
      <c r="AA6" s="1">
        <v>1080.24</v>
      </c>
      <c r="AB6" s="1">
        <v>1234.56</v>
      </c>
      <c r="AC6" s="1">
        <v>1388.8799999999994</v>
      </c>
      <c r="AD6" s="1">
        <v>1234.56</v>
      </c>
      <c r="AE6" s="1">
        <v>1697.52</v>
      </c>
      <c r="AF6" s="1">
        <v>1388.8799999999994</v>
      </c>
      <c r="AG6" s="1">
        <v>729</v>
      </c>
      <c r="AH6">
        <v>729</v>
      </c>
      <c r="AI6">
        <v>1215</v>
      </c>
      <c r="AJ6">
        <v>1215</v>
      </c>
      <c r="AK6">
        <v>1093.4999999999998</v>
      </c>
      <c r="AL6">
        <v>850.5</v>
      </c>
      <c r="AM6">
        <v>28000</v>
      </c>
      <c r="AN6">
        <v>62056.62</v>
      </c>
      <c r="AO6">
        <f t="shared" si="4"/>
        <v>13856.64</v>
      </c>
      <c r="AP6">
        <f t="shared" si="5"/>
        <v>-48199.98</v>
      </c>
      <c r="AQ6">
        <f t="shared" si="6"/>
        <v>8753.64</v>
      </c>
      <c r="AR6">
        <f t="shared" si="7"/>
        <v>19246.36</v>
      </c>
      <c r="AT6">
        <v>2019</v>
      </c>
    </row>
    <row r="7" spans="1:46" x14ac:dyDescent="0.25">
      <c r="A7">
        <v>59051</v>
      </c>
      <c r="B7">
        <v>1</v>
      </c>
      <c r="C7" t="s">
        <v>55</v>
      </c>
      <c r="D7" t="s">
        <v>40</v>
      </c>
      <c r="E7" t="s">
        <v>41</v>
      </c>
      <c r="F7" t="s">
        <v>62</v>
      </c>
      <c r="G7" t="s">
        <v>63</v>
      </c>
      <c r="H7" s="1">
        <v>9.94</v>
      </c>
      <c r="I7" s="1">
        <v>11.36</v>
      </c>
      <c r="J7" s="1">
        <v>12.78</v>
      </c>
      <c r="K7" s="1">
        <v>11.36</v>
      </c>
      <c r="L7" s="1">
        <v>15.62</v>
      </c>
      <c r="M7" s="1">
        <v>12.78</v>
      </c>
      <c r="N7" s="1">
        <v>8.52</v>
      </c>
      <c r="O7">
        <v>8.52</v>
      </c>
      <c r="P7">
        <v>14.2</v>
      </c>
      <c r="Q7">
        <v>14.2</v>
      </c>
      <c r="R7">
        <v>12.78</v>
      </c>
      <c r="S7">
        <v>9.94</v>
      </c>
      <c r="T7">
        <v>18000</v>
      </c>
      <c r="U7">
        <v>34.495019999999997</v>
      </c>
      <c r="V7">
        <f t="shared" si="0"/>
        <v>141.99999999999997</v>
      </c>
      <c r="W7">
        <f t="shared" si="1"/>
        <v>107.50497999999997</v>
      </c>
      <c r="X7">
        <f t="shared" si="2"/>
        <v>82.359999999999985</v>
      </c>
      <c r="Y7">
        <f t="shared" si="3"/>
        <v>17917.64</v>
      </c>
      <c r="AA7" s="1">
        <v>79.466986666666656</v>
      </c>
      <c r="AB7" s="1">
        <v>90.81941333333333</v>
      </c>
      <c r="AC7" s="1">
        <v>102.17183999999999</v>
      </c>
      <c r="AD7" s="1">
        <v>90.81941333333333</v>
      </c>
      <c r="AE7" s="1">
        <v>124.87669333333332</v>
      </c>
      <c r="AF7" s="1">
        <v>102.17183999999999</v>
      </c>
      <c r="AG7" s="1">
        <v>38.680799999999998</v>
      </c>
      <c r="AH7">
        <v>38.680799999999998</v>
      </c>
      <c r="AI7">
        <v>64.468000000000004</v>
      </c>
      <c r="AJ7">
        <v>64.468000000000004</v>
      </c>
      <c r="AK7">
        <v>58.0212</v>
      </c>
      <c r="AL7">
        <v>45.127600000000001</v>
      </c>
      <c r="AM7">
        <v>28000</v>
      </c>
      <c r="AN7">
        <v>62056.62</v>
      </c>
      <c r="AO7">
        <f t="shared" si="4"/>
        <v>899.7725866666666</v>
      </c>
      <c r="AP7">
        <f t="shared" si="5"/>
        <v>-61156.847413333337</v>
      </c>
      <c r="AQ7">
        <f t="shared" si="6"/>
        <v>629.00698666666665</v>
      </c>
      <c r="AR7">
        <f t="shared" si="7"/>
        <v>27370.993013333333</v>
      </c>
      <c r="AT7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H15" sqref="H1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47</v>
      </c>
      <c r="I1" t="s">
        <v>48</v>
      </c>
      <c r="J1" t="s">
        <v>49</v>
      </c>
      <c r="K1" t="s">
        <v>50</v>
      </c>
      <c r="L1" t="s">
        <v>38</v>
      </c>
      <c r="M1" t="s">
        <v>51</v>
      </c>
      <c r="N1" t="s">
        <v>52</v>
      </c>
      <c r="O1" t="s">
        <v>53</v>
      </c>
      <c r="P1" t="s">
        <v>54</v>
      </c>
    </row>
    <row r="2" spans="1:16" x14ac:dyDescent="0.25">
      <c r="A2">
        <v>54847</v>
      </c>
      <c r="B2">
        <v>1</v>
      </c>
      <c r="C2" t="s">
        <v>55</v>
      </c>
      <c r="D2" t="s">
        <v>56</v>
      </c>
      <c r="F2" t="s">
        <v>45</v>
      </c>
      <c r="G2" t="s">
        <v>46</v>
      </c>
      <c r="H2" t="s">
        <v>57</v>
      </c>
      <c r="I2">
        <v>25.094339622641499</v>
      </c>
      <c r="J2">
        <v>2</v>
      </c>
      <c r="K2">
        <v>45144.770515723249</v>
      </c>
      <c r="L2">
        <v>2019</v>
      </c>
      <c r="M2" t="s">
        <v>40</v>
      </c>
      <c r="N2" t="s">
        <v>58</v>
      </c>
      <c r="O2">
        <v>418479</v>
      </c>
      <c r="P2" t="s">
        <v>59</v>
      </c>
    </row>
    <row r="3" spans="1:16" x14ac:dyDescent="0.25">
      <c r="A3">
        <v>54847</v>
      </c>
      <c r="B3">
        <v>1</v>
      </c>
      <c r="C3" t="s">
        <v>55</v>
      </c>
      <c r="D3" t="s">
        <v>56</v>
      </c>
      <c r="F3" t="s">
        <v>45</v>
      </c>
      <c r="G3" t="s">
        <v>46</v>
      </c>
      <c r="H3" t="s">
        <v>57</v>
      </c>
      <c r="I3">
        <v>13.207547169811299</v>
      </c>
      <c r="J3">
        <v>7</v>
      </c>
      <c r="K3">
        <v>23760.405534591155</v>
      </c>
      <c r="L3">
        <v>2019</v>
      </c>
      <c r="M3" t="s">
        <v>40</v>
      </c>
      <c r="N3" t="s">
        <v>58</v>
      </c>
      <c r="O3">
        <v>418479</v>
      </c>
      <c r="P3" t="s">
        <v>59</v>
      </c>
    </row>
    <row r="4" spans="1:16" x14ac:dyDescent="0.25">
      <c r="A4">
        <v>54847</v>
      </c>
      <c r="B4">
        <v>1</v>
      </c>
      <c r="C4" t="s">
        <v>55</v>
      </c>
      <c r="D4" t="s">
        <v>56</v>
      </c>
      <c r="F4" t="s">
        <v>45</v>
      </c>
      <c r="G4" t="s">
        <v>46</v>
      </c>
      <c r="H4" t="s">
        <v>57</v>
      </c>
      <c r="I4">
        <v>13.207547169811299</v>
      </c>
      <c r="J4">
        <v>9</v>
      </c>
      <c r="K4">
        <v>23760.405534591155</v>
      </c>
      <c r="L4">
        <v>2019</v>
      </c>
      <c r="M4" t="s">
        <v>40</v>
      </c>
      <c r="N4" t="s">
        <v>58</v>
      </c>
      <c r="O4">
        <v>418479</v>
      </c>
      <c r="P4" t="s">
        <v>59</v>
      </c>
    </row>
    <row r="5" spans="1:16" x14ac:dyDescent="0.25">
      <c r="A5">
        <v>54847</v>
      </c>
      <c r="B5">
        <v>1</v>
      </c>
      <c r="C5" t="s">
        <v>55</v>
      </c>
      <c r="D5" t="s">
        <v>56</v>
      </c>
      <c r="F5" t="s">
        <v>45</v>
      </c>
      <c r="G5" t="s">
        <v>46</v>
      </c>
      <c r="H5" t="s">
        <v>57</v>
      </c>
      <c r="I5">
        <v>18.4905660377358</v>
      </c>
      <c r="J5">
        <v>11</v>
      </c>
      <c r="K5">
        <v>33264.56774842758</v>
      </c>
      <c r="L5">
        <v>2019</v>
      </c>
      <c r="M5" t="s">
        <v>40</v>
      </c>
      <c r="N5" t="s">
        <v>58</v>
      </c>
      <c r="O5">
        <v>418479</v>
      </c>
      <c r="P5" t="s">
        <v>59</v>
      </c>
    </row>
    <row r="6" spans="1:16" x14ac:dyDescent="0.25">
      <c r="A6">
        <v>54847</v>
      </c>
      <c r="B6">
        <v>1</v>
      </c>
      <c r="C6" t="s">
        <v>55</v>
      </c>
      <c r="D6" t="s">
        <v>56</v>
      </c>
      <c r="F6" t="s">
        <v>45</v>
      </c>
      <c r="G6" t="s">
        <v>46</v>
      </c>
      <c r="H6" t="s">
        <v>57</v>
      </c>
      <c r="I6">
        <v>12.9056603773584</v>
      </c>
      <c r="J6">
        <v>2</v>
      </c>
      <c r="K6">
        <v>23217.310550943232</v>
      </c>
      <c r="L6">
        <v>2019</v>
      </c>
      <c r="M6" t="s">
        <v>40</v>
      </c>
      <c r="N6" t="s">
        <v>58</v>
      </c>
      <c r="O6">
        <v>418479</v>
      </c>
      <c r="P6" t="s">
        <v>59</v>
      </c>
    </row>
    <row r="7" spans="1:16" x14ac:dyDescent="0.25">
      <c r="A7">
        <v>54847</v>
      </c>
      <c r="B7">
        <v>1</v>
      </c>
      <c r="C7" t="s">
        <v>55</v>
      </c>
      <c r="D7" t="s">
        <v>56</v>
      </c>
      <c r="F7" t="s">
        <v>45</v>
      </c>
      <c r="G7" t="s">
        <v>46</v>
      </c>
      <c r="H7" t="s">
        <v>57</v>
      </c>
      <c r="I7">
        <v>6.7924528301886697</v>
      </c>
      <c r="J7">
        <v>7</v>
      </c>
      <c r="K7">
        <v>12219.637132075453</v>
      </c>
      <c r="L7">
        <v>2019</v>
      </c>
      <c r="M7" t="s">
        <v>40</v>
      </c>
      <c r="N7" t="s">
        <v>58</v>
      </c>
      <c r="O7">
        <v>418479</v>
      </c>
      <c r="P7" t="s">
        <v>59</v>
      </c>
    </row>
    <row r="8" spans="1:16" x14ac:dyDescent="0.25">
      <c r="A8">
        <v>54847</v>
      </c>
      <c r="B8">
        <v>1</v>
      </c>
      <c r="C8" t="s">
        <v>55</v>
      </c>
      <c r="D8" t="s">
        <v>56</v>
      </c>
      <c r="F8" t="s">
        <v>45</v>
      </c>
      <c r="G8" t="s">
        <v>46</v>
      </c>
      <c r="H8" t="s">
        <v>57</v>
      </c>
      <c r="I8">
        <v>6.7924528301886697</v>
      </c>
      <c r="J8">
        <v>9</v>
      </c>
      <c r="K8">
        <v>12219.637132075453</v>
      </c>
      <c r="L8">
        <v>2019</v>
      </c>
      <c r="M8" t="s">
        <v>40</v>
      </c>
      <c r="N8" t="s">
        <v>58</v>
      </c>
      <c r="O8">
        <v>418479</v>
      </c>
      <c r="P8" t="s">
        <v>59</v>
      </c>
    </row>
    <row r="9" spans="1:16" x14ac:dyDescent="0.25">
      <c r="A9">
        <v>54847</v>
      </c>
      <c r="B9">
        <v>1</v>
      </c>
      <c r="C9" t="s">
        <v>55</v>
      </c>
      <c r="D9" t="s">
        <v>56</v>
      </c>
      <c r="F9" t="s">
        <v>45</v>
      </c>
      <c r="G9" t="s">
        <v>46</v>
      </c>
      <c r="H9" t="s">
        <v>57</v>
      </c>
      <c r="I9">
        <v>9.5094339622641506</v>
      </c>
      <c r="J9">
        <v>11</v>
      </c>
      <c r="K9">
        <v>17107.491984905657</v>
      </c>
      <c r="L9">
        <v>2019</v>
      </c>
      <c r="M9" t="s">
        <v>40</v>
      </c>
      <c r="N9" t="s">
        <v>58</v>
      </c>
      <c r="O9">
        <v>418479</v>
      </c>
      <c r="P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DoubtInIt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Bose, Vikas</dc:creator>
  <cp:lastModifiedBy>Bose, Vikas</cp:lastModifiedBy>
  <dcterms:created xsi:type="dcterms:W3CDTF">2019-08-22T10:23:04Z</dcterms:created>
  <dcterms:modified xsi:type="dcterms:W3CDTF">2019-08-22T12:07:35Z</dcterms:modified>
</cp:coreProperties>
</file>