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Engineering-111\"/>
    </mc:Choice>
  </mc:AlternateContent>
  <bookViews>
    <workbookView xWindow="0" yWindow="0" windowWidth="21570" windowHeight="7485" activeTab="2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D15" i="3"/>
  <c r="D16" i="3"/>
  <c r="D17" i="3"/>
  <c r="D13" i="3"/>
  <c r="C14" i="3"/>
  <c r="C15" i="3"/>
  <c r="C16" i="3"/>
  <c r="C17" i="3"/>
  <c r="C13" i="3"/>
  <c r="P9" i="1"/>
  <c r="M9" i="1"/>
  <c r="M8" i="1" l="1"/>
</calcChain>
</file>

<file path=xl/sharedStrings.xml><?xml version="1.0" encoding="utf-8"?>
<sst xmlns="http://schemas.openxmlformats.org/spreadsheetml/2006/main" count="33" uniqueCount="33">
  <si>
    <t>Planet</t>
  </si>
  <si>
    <t>Distance from Sun</t>
  </si>
  <si>
    <t>Radiation Pressure</t>
  </si>
  <si>
    <t>Mercury</t>
  </si>
  <si>
    <t>Venus</t>
  </si>
  <si>
    <t>Earth</t>
  </si>
  <si>
    <t>Mars</t>
  </si>
  <si>
    <t>Jupiter</t>
  </si>
  <si>
    <t xml:space="preserve">A. </t>
  </si>
  <si>
    <t xml:space="preserve">B. </t>
  </si>
  <si>
    <t xml:space="preserve">9.0646(19.2^(-1.1994)) </t>
  </si>
  <si>
    <t>=</t>
  </si>
  <si>
    <t>C.</t>
  </si>
  <si>
    <t>5 = 9.0646(x^(-1.994)))</t>
  </si>
  <si>
    <t>= x^-1.994</t>
  </si>
  <si>
    <t xml:space="preserve">x = </t>
  </si>
  <si>
    <t>Time (min)</t>
  </si>
  <si>
    <t>Concentration (ppm)</t>
  </si>
  <si>
    <t>Original Graph</t>
  </si>
  <si>
    <t>Grade this</t>
  </si>
  <si>
    <t>Va (mL)</t>
  </si>
  <si>
    <t>Vb (mL)</t>
  </si>
  <si>
    <t>D (cm)</t>
  </si>
  <si>
    <t>Measurement</t>
  </si>
  <si>
    <t>Volume</t>
  </si>
  <si>
    <t>Depth A</t>
  </si>
  <si>
    <t>Depth B</t>
  </si>
  <si>
    <t>1/4 tsp</t>
  </si>
  <si>
    <t>1/2 tsp</t>
  </si>
  <si>
    <t>3/4 tsp</t>
  </si>
  <si>
    <t>1 tsp</t>
  </si>
  <si>
    <t>1 tbsp</t>
  </si>
  <si>
    <t>**Note: Calculated by graphing Volume vs Depth**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</si>
</sst>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Radiation Pressure</a:t>
            </a:r>
            <a:r>
              <a:rPr lang="en-US" baseline="0"/>
              <a:t> degradation relative to distance from sun </a:t>
            </a:r>
            <a:endParaRPr lang="en-US"/>
          </a:p>
        </c:rich>
      </c:tx>
      <c:layout>
        <c:manualLayout>
          <c:xMode val="edge"/>
          <c:yMode val="edge"/>
          <c:x val="0.23829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6977252843394581E-3"/>
                  <c:y val="-2.67439486730824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9.0646x</a:t>
                    </a:r>
                    <a:r>
                      <a:rPr lang="en-US" sz="1050" baseline="30000"/>
                      <a:t>-1.994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1'!$B$2:$B$6</c:f>
              <c:numCache>
                <c:formatCode>General</c:formatCode>
                <c:ptCount val="5"/>
                <c:pt idx="0">
                  <c:v>0.46</c:v>
                </c:pt>
                <c:pt idx="1">
                  <c:v>0.72</c:v>
                </c:pt>
                <c:pt idx="2">
                  <c:v>1</c:v>
                </c:pt>
                <c:pt idx="3">
                  <c:v>1.5</c:v>
                </c:pt>
                <c:pt idx="4">
                  <c:v>5.2</c:v>
                </c:pt>
              </c:numCache>
            </c:numRef>
          </c:xVal>
          <c:yVal>
            <c:numRef>
              <c:f>'Part 1'!$C$2:$C$6</c:f>
              <c:numCache>
                <c:formatCode>General</c:formatCode>
                <c:ptCount val="5"/>
                <c:pt idx="0">
                  <c:v>42.3</c:v>
                </c:pt>
                <c:pt idx="1">
                  <c:v>17.7</c:v>
                </c:pt>
                <c:pt idx="2">
                  <c:v>9.15</c:v>
                </c:pt>
                <c:pt idx="3">
                  <c:v>3.96</c:v>
                </c:pt>
                <c:pt idx="4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6-45B2-9974-1FB4CF10D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030208"/>
        <c:axId val="401599168"/>
      </c:scatterChart>
      <c:valAx>
        <c:axId val="4030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Sun (AU)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99168"/>
        <c:crosses val="autoZero"/>
        <c:crossBetween val="midCat"/>
      </c:valAx>
      <c:valAx>
        <c:axId val="4015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Radiation</a:t>
                </a:r>
                <a:r>
                  <a:rPr lang="en-US" baseline="0"/>
                  <a:t> Pressure mPa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03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Bacteria growth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2'!$A$2</c:f>
              <c:strCache>
                <c:ptCount val="1"/>
                <c:pt idx="0">
                  <c:v>Concentration (ppm)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'Part 2'!$B$2:$H$2</c:f>
              <c:numCache>
                <c:formatCode>General</c:formatCode>
                <c:ptCount val="7"/>
                <c:pt idx="0">
                  <c:v>9</c:v>
                </c:pt>
                <c:pt idx="1">
                  <c:v>15</c:v>
                </c:pt>
                <c:pt idx="2">
                  <c:v>32</c:v>
                </c:pt>
                <c:pt idx="3">
                  <c:v>63</c:v>
                </c:pt>
                <c:pt idx="4">
                  <c:v>102</c:v>
                </c:pt>
                <c:pt idx="5">
                  <c:v>220</c:v>
                </c:pt>
                <c:pt idx="6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9-4525-A3DA-383AEB08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374328"/>
        <c:axId val="409368752"/>
      </c:scatterChart>
      <c:valAx>
        <c:axId val="409374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68752"/>
        <c:crosses val="autoZero"/>
        <c:crossBetween val="midCat"/>
      </c:valAx>
      <c:valAx>
        <c:axId val="4093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7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Bacteria growth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2'!$A$2</c:f>
              <c:strCache>
                <c:ptCount val="1"/>
                <c:pt idx="0">
                  <c:v>Concentration (ppm)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2'!$B$1:$H$1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'Part 2'!$B$2:$H$2</c:f>
              <c:numCache>
                <c:formatCode>General</c:formatCode>
                <c:ptCount val="7"/>
                <c:pt idx="0">
                  <c:v>9</c:v>
                </c:pt>
                <c:pt idx="1">
                  <c:v>15</c:v>
                </c:pt>
                <c:pt idx="2">
                  <c:v>32</c:v>
                </c:pt>
                <c:pt idx="3">
                  <c:v>63</c:v>
                </c:pt>
                <c:pt idx="4">
                  <c:v>102</c:v>
                </c:pt>
                <c:pt idx="5">
                  <c:v>220</c:v>
                </c:pt>
                <c:pt idx="6">
                  <c:v>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2-4CEE-B07C-988AA0D4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374328"/>
        <c:axId val="409368752"/>
      </c:scatterChart>
      <c:valAx>
        <c:axId val="409374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68752"/>
        <c:crosses val="autoZero"/>
        <c:crossBetween val="midCat"/>
      </c:valAx>
      <c:valAx>
        <c:axId val="409368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7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571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3'!$B$1</c:f>
              <c:strCache>
                <c:ptCount val="1"/>
                <c:pt idx="0">
                  <c:v>Va (mL)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3'!$A$2:$A$6</c:f>
              <c:numCache>
                <c:formatCode>General</c:formatCode>
                <c:ptCount val="5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  <c:pt idx="3">
                  <c:v>1.4</c:v>
                </c:pt>
                <c:pt idx="4">
                  <c:v>1.7</c:v>
                </c:pt>
              </c:numCache>
            </c:numRef>
          </c:xVal>
          <c:yVal>
            <c:numRef>
              <c:f>'Part 3'!$B$2:$B$6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F7-46FA-89B8-6B61452E3A30}"/>
            </c:ext>
          </c:extLst>
        </c:ser>
        <c:ser>
          <c:idx val="1"/>
          <c:order val="1"/>
          <c:tx>
            <c:strRef>
              <c:f>'Part 3'!$C$1</c:f>
              <c:strCache>
                <c:ptCount val="1"/>
                <c:pt idx="0">
                  <c:v>Vb (mL)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3'!$A$2:$A$6</c:f>
              <c:numCache>
                <c:formatCode>General</c:formatCode>
                <c:ptCount val="5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  <c:pt idx="3">
                  <c:v>1.4</c:v>
                </c:pt>
                <c:pt idx="4">
                  <c:v>1.7</c:v>
                </c:pt>
              </c:numCache>
            </c:numRef>
          </c:xVal>
          <c:yVal>
            <c:numRef>
              <c:f>'Part 3'!$C$2:$C$6</c:f>
              <c:numCache>
                <c:formatCode>General</c:formatCode>
                <c:ptCount val="5"/>
                <c:pt idx="0">
                  <c:v>1.2</c:v>
                </c:pt>
                <c:pt idx="1">
                  <c:v>3.3</c:v>
                </c:pt>
                <c:pt idx="2">
                  <c:v>6.4</c:v>
                </c:pt>
                <c:pt idx="3">
                  <c:v>7.7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7-46FA-89B8-6B61452E3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587992"/>
        <c:axId val="550588648"/>
      </c:scatterChart>
      <c:valAx>
        <c:axId val="55058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88648"/>
        <c:crosses val="autoZero"/>
        <c:crossBetween val="midCat"/>
      </c:valAx>
      <c:valAx>
        <c:axId val="55058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8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Volume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3'!$B$2:$B$6</c:f>
              <c:numCache>
                <c:formatCode>General</c:formatCode>
                <c:ptCount val="5"/>
                <c:pt idx="0">
                  <c:v>1</c:v>
                </c:pt>
                <c:pt idx="1">
                  <c:v>2.5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xVal>
          <c:yVal>
            <c:numRef>
              <c:f>'Part 3'!$A$2:$A$6</c:f>
              <c:numCache>
                <c:formatCode>General</c:formatCode>
                <c:ptCount val="5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  <c:pt idx="3">
                  <c:v>1.4</c:v>
                </c:pt>
                <c:pt idx="4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9-4A5C-8F1D-CCBE639770FD}"/>
            </c:ext>
          </c:extLst>
        </c:ser>
        <c:ser>
          <c:idx val="1"/>
          <c:order val="1"/>
          <c:tx>
            <c:v>Volume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9.8493875765529315E-2"/>
                  <c:y val="0.100400991542723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3'!$C$2:$C$6</c:f>
              <c:numCache>
                <c:formatCode>General</c:formatCode>
                <c:ptCount val="5"/>
                <c:pt idx="0">
                  <c:v>1.2</c:v>
                </c:pt>
                <c:pt idx="1">
                  <c:v>3.3</c:v>
                </c:pt>
                <c:pt idx="2">
                  <c:v>6.4</c:v>
                </c:pt>
                <c:pt idx="3">
                  <c:v>7.7</c:v>
                </c:pt>
                <c:pt idx="4">
                  <c:v>11</c:v>
                </c:pt>
              </c:numCache>
            </c:numRef>
          </c:xVal>
          <c:yVal>
            <c:numRef>
              <c:f>'Part 3'!$A$2:$A$6</c:f>
              <c:numCache>
                <c:formatCode>General</c:formatCode>
                <c:ptCount val="5"/>
                <c:pt idx="0">
                  <c:v>0.5</c:v>
                </c:pt>
                <c:pt idx="1">
                  <c:v>0.9</c:v>
                </c:pt>
                <c:pt idx="2">
                  <c:v>1.3</c:v>
                </c:pt>
                <c:pt idx="3">
                  <c:v>1.4</c:v>
                </c:pt>
                <c:pt idx="4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59-4A5C-8F1D-CCBE63977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3312"/>
        <c:axId val="551563640"/>
      </c:scatterChart>
      <c:valAx>
        <c:axId val="55156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63640"/>
        <c:crosses val="autoZero"/>
        <c:crossBetween val="midCat"/>
      </c:valAx>
      <c:valAx>
        <c:axId val="55156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6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0</xdr:rowOff>
    </xdr:from>
    <xdr:to>
      <xdr:col>7</xdr:col>
      <xdr:colOff>476250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7</xdr:row>
      <xdr:rowOff>9525</xdr:rowOff>
    </xdr:from>
    <xdr:to>
      <xdr:col>15</xdr:col>
      <xdr:colOff>361950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6</xdr:row>
      <xdr:rowOff>9525</xdr:rowOff>
    </xdr:from>
    <xdr:to>
      <xdr:col>7</xdr:col>
      <xdr:colOff>581025</xdr:colOff>
      <xdr:row>20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3</xdr:row>
      <xdr:rowOff>133350</xdr:rowOff>
    </xdr:from>
    <xdr:to>
      <xdr:col>14</xdr:col>
      <xdr:colOff>476251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18</xdr:row>
      <xdr:rowOff>180975</xdr:rowOff>
    </xdr:from>
    <xdr:to>
      <xdr:col>12</xdr:col>
      <xdr:colOff>657225</xdr:colOff>
      <xdr:row>33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J20" sqref="J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 t="s">
        <v>3</v>
      </c>
      <c r="B2">
        <v>0.46</v>
      </c>
      <c r="C2">
        <v>42.3</v>
      </c>
    </row>
    <row r="3" spans="1:16" x14ac:dyDescent="0.25">
      <c r="A3" t="s">
        <v>4</v>
      </c>
      <c r="B3">
        <v>0.72</v>
      </c>
      <c r="C3">
        <v>17.7</v>
      </c>
    </row>
    <row r="4" spans="1:16" x14ac:dyDescent="0.25">
      <c r="A4" t="s">
        <v>5</v>
      </c>
      <c r="B4">
        <v>1</v>
      </c>
      <c r="C4">
        <v>9.15</v>
      </c>
    </row>
    <row r="5" spans="1:16" x14ac:dyDescent="0.25">
      <c r="A5" t="s">
        <v>6</v>
      </c>
      <c r="B5">
        <v>1.5</v>
      </c>
      <c r="C5">
        <v>3.96</v>
      </c>
    </row>
    <row r="6" spans="1:16" x14ac:dyDescent="0.25">
      <c r="A6" t="s">
        <v>7</v>
      </c>
      <c r="B6">
        <v>5.2</v>
      </c>
      <c r="C6">
        <v>0.34</v>
      </c>
    </row>
    <row r="8" spans="1:16" x14ac:dyDescent="0.25">
      <c r="I8" t="s">
        <v>9</v>
      </c>
      <c r="J8" t="s">
        <v>10</v>
      </c>
      <c r="L8" s="2" t="s">
        <v>11</v>
      </c>
      <c r="M8" s="3">
        <f>9.0646*POWER(19.2,-1.994)</f>
        <v>2.5029143853981514E-2</v>
      </c>
    </row>
    <row r="9" spans="1:16" x14ac:dyDescent="0.25">
      <c r="A9" t="s">
        <v>8</v>
      </c>
      <c r="I9" t="s">
        <v>12</v>
      </c>
      <c r="J9" t="s">
        <v>13</v>
      </c>
      <c r="M9">
        <f>5/9.0646</f>
        <v>0.55159631974935464</v>
      </c>
      <c r="N9" s="1" t="s">
        <v>14</v>
      </c>
      <c r="O9" t="s">
        <v>15</v>
      </c>
      <c r="P9" s="3">
        <f>POWER(M9,1/-1.994)</f>
        <v>1.3476529124749335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sheetData>
    <row r="1" spans="1:12" x14ac:dyDescent="0.25">
      <c r="A1" t="s">
        <v>16</v>
      </c>
      <c r="B1">
        <v>1</v>
      </c>
      <c r="C1">
        <v>2</v>
      </c>
      <c r="D1">
        <v>4</v>
      </c>
      <c r="E1">
        <v>6</v>
      </c>
      <c r="F1">
        <v>7</v>
      </c>
      <c r="G1">
        <v>9</v>
      </c>
      <c r="H1">
        <v>10</v>
      </c>
    </row>
    <row r="2" spans="1:12" x14ac:dyDescent="0.25">
      <c r="A2" t="s">
        <v>17</v>
      </c>
      <c r="B2">
        <v>9</v>
      </c>
      <c r="C2">
        <v>15</v>
      </c>
      <c r="D2">
        <v>32</v>
      </c>
      <c r="E2">
        <v>63</v>
      </c>
      <c r="F2">
        <v>102</v>
      </c>
      <c r="G2">
        <v>220</v>
      </c>
      <c r="H2">
        <v>328</v>
      </c>
    </row>
    <row r="6" spans="1:12" x14ac:dyDescent="0.25">
      <c r="D6" t="s">
        <v>19</v>
      </c>
    </row>
    <row r="7" spans="1:12" x14ac:dyDescent="0.25">
      <c r="L7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22</v>
      </c>
      <c r="B1" t="s">
        <v>20</v>
      </c>
      <c r="C1" t="s">
        <v>21</v>
      </c>
    </row>
    <row r="2" spans="1:4" x14ac:dyDescent="0.25">
      <c r="A2">
        <v>0.5</v>
      </c>
      <c r="B2">
        <v>1</v>
      </c>
      <c r="C2">
        <v>1.2</v>
      </c>
    </row>
    <row r="3" spans="1:4" x14ac:dyDescent="0.25">
      <c r="A3">
        <v>0.9</v>
      </c>
      <c r="B3">
        <v>2.5</v>
      </c>
      <c r="C3">
        <v>3.3</v>
      </c>
    </row>
    <row r="4" spans="1:4" x14ac:dyDescent="0.25">
      <c r="A4">
        <v>1.3</v>
      </c>
      <c r="B4">
        <v>4</v>
      </c>
      <c r="C4">
        <v>6.4</v>
      </c>
    </row>
    <row r="5" spans="1:4" x14ac:dyDescent="0.25">
      <c r="A5">
        <v>1.4</v>
      </c>
      <c r="B5">
        <v>5</v>
      </c>
      <c r="C5">
        <v>7.7</v>
      </c>
    </row>
    <row r="6" spans="1:4" x14ac:dyDescent="0.25">
      <c r="A6">
        <v>1.7</v>
      </c>
      <c r="B6">
        <v>7</v>
      </c>
      <c r="C6">
        <v>11</v>
      </c>
    </row>
    <row r="12" spans="1:4" x14ac:dyDescent="0.25">
      <c r="A12" t="s">
        <v>23</v>
      </c>
      <c r="B12" t="s">
        <v>24</v>
      </c>
      <c r="C12" t="s">
        <v>25</v>
      </c>
      <c r="D12" t="s">
        <v>26</v>
      </c>
    </row>
    <row r="13" spans="1:4" x14ac:dyDescent="0.25">
      <c r="A13" t="s">
        <v>27</v>
      </c>
      <c r="B13">
        <v>1.2322299999999999</v>
      </c>
      <c r="C13">
        <f>0.5055*(POWER(B13,0.6389))</f>
        <v>0.57764914766719966</v>
      </c>
      <c r="D13">
        <f>0.4575*(POWER(B13,0.5528))</f>
        <v>0.51348234188443886</v>
      </c>
    </row>
    <row r="14" spans="1:4" x14ac:dyDescent="0.25">
      <c r="A14" t="s">
        <v>28</v>
      </c>
      <c r="B14">
        <v>2.4644599999999999</v>
      </c>
      <c r="C14">
        <f t="shared" ref="C14:C17" si="0">0.5055*(POWER(B14,0.6389))</f>
        <v>0.89948142882633286</v>
      </c>
      <c r="D14">
        <f t="shared" ref="D14:D17" si="1">0.4575*(POWER(B14,0.5528))</f>
        <v>0.75324263657953283</v>
      </c>
    </row>
    <row r="15" spans="1:4" x14ac:dyDescent="0.25">
      <c r="A15" t="s">
        <v>29</v>
      </c>
      <c r="B15">
        <v>3.6966899999999998</v>
      </c>
      <c r="C15">
        <f t="shared" si="0"/>
        <v>1.1654587492147184</v>
      </c>
      <c r="D15">
        <f t="shared" si="1"/>
        <v>0.94249302069019925</v>
      </c>
    </row>
    <row r="16" spans="1:4" x14ac:dyDescent="0.25">
      <c r="A16" t="s">
        <v>30</v>
      </c>
      <c r="B16">
        <v>4.9289199999999997</v>
      </c>
      <c r="C16">
        <f t="shared" si="0"/>
        <v>1.4006198123390778</v>
      </c>
      <c r="D16">
        <f t="shared" si="1"/>
        <v>1.1049541985788012</v>
      </c>
    </row>
    <row r="17" spans="1:4" x14ac:dyDescent="0.25">
      <c r="A17" t="s">
        <v>31</v>
      </c>
      <c r="B17">
        <v>14.786799999999999</v>
      </c>
      <c r="C17">
        <f t="shared" si="0"/>
        <v>2.8258804542954299</v>
      </c>
      <c r="D17">
        <f t="shared" si="1"/>
        <v>2.0281382488021502</v>
      </c>
    </row>
    <row r="18" spans="1:4" x14ac:dyDescent="0.25">
      <c r="B18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vcpotluri</dc:creator>
  <cp:lastModifiedBy>vcpotluri</cp:lastModifiedBy>
  <dcterms:created xsi:type="dcterms:W3CDTF">2016-10-21T17:24:13Z</dcterms:created>
  <dcterms:modified xsi:type="dcterms:W3CDTF">2016-10-27T01:45:21Z</dcterms:modified>
</cp:coreProperties>
</file>